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oglio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H489" i="1" l="1"/>
  <c r="G489" i="1"/>
  <c r="F489" i="1"/>
  <c r="E489" i="1"/>
  <c r="B489" i="1"/>
  <c r="A489" i="1"/>
  <c r="H488" i="1"/>
  <c r="G488" i="1"/>
  <c r="F488" i="1"/>
  <c r="E488" i="1"/>
  <c r="B488" i="1"/>
  <c r="A488" i="1"/>
  <c r="H487" i="1"/>
  <c r="G487" i="1"/>
  <c r="F487" i="1"/>
  <c r="E487" i="1"/>
  <c r="B487" i="1"/>
  <c r="A487" i="1"/>
  <c r="H486" i="1"/>
  <c r="G486" i="1"/>
  <c r="F486" i="1"/>
  <c r="E486" i="1"/>
  <c r="B486" i="1"/>
  <c r="A486" i="1"/>
  <c r="H485" i="1"/>
  <c r="G485" i="1"/>
  <c r="F485" i="1"/>
  <c r="E485" i="1"/>
  <c r="B485" i="1"/>
  <c r="A485" i="1"/>
  <c r="H484" i="1"/>
  <c r="G484" i="1"/>
  <c r="F484" i="1"/>
  <c r="E484" i="1"/>
  <c r="B484" i="1"/>
  <c r="A484" i="1"/>
  <c r="H483" i="1"/>
  <c r="G483" i="1"/>
  <c r="F483" i="1"/>
  <c r="E483" i="1"/>
  <c r="B483" i="1"/>
  <c r="A483" i="1"/>
  <c r="H482" i="1"/>
  <c r="G482" i="1"/>
  <c r="F482" i="1"/>
  <c r="E482" i="1"/>
  <c r="B482" i="1"/>
  <c r="A482" i="1"/>
  <c r="H481" i="1"/>
  <c r="G481" i="1"/>
  <c r="F481" i="1"/>
  <c r="E481" i="1"/>
  <c r="B481" i="1"/>
  <c r="A481" i="1"/>
  <c r="H480" i="1"/>
  <c r="G480" i="1"/>
  <c r="F480" i="1"/>
  <c r="E480" i="1"/>
  <c r="B480" i="1"/>
  <c r="A480" i="1"/>
  <c r="H479" i="1"/>
  <c r="G479" i="1"/>
  <c r="F479" i="1"/>
  <c r="E479" i="1"/>
  <c r="B479" i="1"/>
  <c r="A479" i="1"/>
  <c r="H478" i="1"/>
  <c r="G478" i="1"/>
  <c r="F478" i="1"/>
  <c r="E478" i="1"/>
  <c r="B478" i="1"/>
  <c r="A478" i="1"/>
  <c r="H477" i="1"/>
  <c r="G477" i="1"/>
  <c r="F477" i="1"/>
  <c r="E477" i="1"/>
  <c r="B477" i="1"/>
  <c r="A477" i="1"/>
  <c r="H472" i="1"/>
  <c r="G472" i="1"/>
  <c r="F472" i="1"/>
  <c r="E472" i="1"/>
  <c r="B472" i="1"/>
  <c r="A472" i="1"/>
  <c r="H471" i="1"/>
  <c r="G471" i="1"/>
  <c r="F471" i="1"/>
  <c r="E471" i="1"/>
  <c r="B471" i="1"/>
  <c r="A471" i="1"/>
  <c r="H470" i="1"/>
  <c r="G470" i="1"/>
  <c r="F470" i="1"/>
  <c r="E470" i="1"/>
  <c r="B470" i="1"/>
  <c r="A470" i="1"/>
  <c r="H469" i="1"/>
  <c r="G469" i="1"/>
  <c r="F469" i="1"/>
  <c r="E469" i="1"/>
  <c r="B469" i="1"/>
  <c r="A469" i="1"/>
  <c r="H464" i="1"/>
  <c r="G464" i="1"/>
  <c r="F464" i="1"/>
  <c r="E464" i="1"/>
  <c r="B464" i="1"/>
  <c r="A464" i="1"/>
  <c r="H463" i="1"/>
  <c r="G463" i="1"/>
  <c r="F463" i="1"/>
  <c r="E463" i="1"/>
  <c r="B463" i="1"/>
  <c r="A463" i="1"/>
  <c r="H462" i="1"/>
  <c r="G462" i="1"/>
  <c r="F462" i="1"/>
  <c r="E462" i="1"/>
  <c r="B462" i="1"/>
  <c r="A462" i="1"/>
  <c r="H461" i="1"/>
  <c r="G461" i="1"/>
  <c r="F461" i="1"/>
  <c r="E461" i="1"/>
  <c r="B461" i="1"/>
  <c r="A461" i="1"/>
  <c r="H460" i="1"/>
  <c r="G460" i="1"/>
  <c r="F460" i="1"/>
  <c r="E460" i="1"/>
  <c r="B460" i="1"/>
  <c r="A460" i="1"/>
  <c r="H459" i="1"/>
  <c r="G459" i="1"/>
  <c r="F459" i="1"/>
  <c r="E459" i="1"/>
  <c r="B459" i="1"/>
  <c r="A459" i="1"/>
  <c r="H458" i="1"/>
  <c r="G458" i="1"/>
  <c r="F458" i="1"/>
  <c r="E458" i="1"/>
  <c r="B458" i="1"/>
  <c r="A458" i="1"/>
  <c r="H457" i="1"/>
  <c r="G457" i="1"/>
  <c r="F457" i="1"/>
  <c r="E457" i="1"/>
  <c r="B457" i="1"/>
  <c r="A457" i="1"/>
  <c r="H456" i="1"/>
  <c r="G456" i="1"/>
  <c r="F456" i="1"/>
  <c r="E456" i="1"/>
  <c r="B456" i="1"/>
  <c r="A456" i="1"/>
  <c r="H455" i="1"/>
  <c r="G455" i="1"/>
  <c r="F455" i="1"/>
  <c r="E455" i="1"/>
  <c r="B455" i="1"/>
  <c r="A455" i="1"/>
  <c r="H454" i="1"/>
  <c r="G454" i="1"/>
  <c r="F454" i="1"/>
  <c r="E454" i="1"/>
  <c r="B454" i="1"/>
  <c r="A454" i="1"/>
  <c r="H453" i="1"/>
  <c r="G453" i="1"/>
  <c r="F453" i="1"/>
  <c r="E453" i="1"/>
  <c r="B453" i="1"/>
  <c r="A453" i="1"/>
  <c r="H452" i="1"/>
  <c r="G452" i="1"/>
  <c r="F452" i="1"/>
  <c r="E452" i="1"/>
  <c r="B452" i="1"/>
  <c r="A452" i="1"/>
  <c r="H451" i="1"/>
  <c r="G451" i="1"/>
  <c r="F451" i="1"/>
  <c r="E451" i="1"/>
  <c r="B451" i="1"/>
  <c r="A451" i="1"/>
  <c r="H450" i="1"/>
  <c r="G450" i="1"/>
  <c r="F450" i="1"/>
  <c r="E450" i="1"/>
  <c r="B450" i="1"/>
  <c r="A450" i="1"/>
  <c r="H449" i="1"/>
  <c r="G449" i="1"/>
  <c r="F449" i="1"/>
  <c r="E449" i="1"/>
  <c r="B449" i="1"/>
  <c r="A449" i="1"/>
  <c r="H448" i="1"/>
  <c r="G448" i="1"/>
  <c r="F448" i="1"/>
  <c r="E448" i="1"/>
  <c r="B448" i="1"/>
  <c r="A448" i="1"/>
  <c r="H447" i="1"/>
  <c r="G447" i="1"/>
  <c r="F447" i="1"/>
  <c r="E447" i="1"/>
  <c r="B447" i="1"/>
  <c r="A447" i="1"/>
  <c r="H446" i="1"/>
  <c r="G446" i="1"/>
  <c r="F446" i="1"/>
  <c r="E446" i="1"/>
  <c r="B446" i="1"/>
  <c r="A446" i="1"/>
  <c r="H445" i="1"/>
  <c r="G445" i="1"/>
  <c r="F445" i="1"/>
  <c r="E445" i="1"/>
  <c r="B445" i="1"/>
  <c r="A445" i="1"/>
  <c r="H444" i="1"/>
  <c r="G444" i="1"/>
  <c r="F444" i="1"/>
  <c r="E444" i="1"/>
  <c r="B444" i="1"/>
  <c r="A444" i="1"/>
  <c r="H443" i="1"/>
  <c r="G443" i="1"/>
  <c r="F443" i="1"/>
  <c r="E443" i="1"/>
  <c r="B443" i="1"/>
  <c r="A443" i="1"/>
  <c r="H442" i="1"/>
  <c r="G442" i="1"/>
  <c r="F442" i="1"/>
  <c r="E442" i="1"/>
  <c r="B442" i="1"/>
  <c r="A442" i="1"/>
  <c r="H441" i="1"/>
  <c r="G441" i="1"/>
  <c r="F441" i="1"/>
  <c r="E441" i="1"/>
  <c r="B441" i="1"/>
  <c r="A441" i="1"/>
  <c r="H436" i="1"/>
  <c r="G436" i="1"/>
  <c r="F436" i="1"/>
  <c r="E436" i="1"/>
  <c r="B436" i="1"/>
  <c r="A436" i="1"/>
  <c r="H435" i="1"/>
  <c r="G435" i="1"/>
  <c r="F435" i="1"/>
  <c r="E435" i="1"/>
  <c r="B435" i="1"/>
  <c r="A435" i="1"/>
  <c r="H434" i="1"/>
  <c r="G434" i="1"/>
  <c r="F434" i="1"/>
  <c r="E434" i="1"/>
  <c r="B434" i="1"/>
  <c r="A434" i="1"/>
  <c r="H433" i="1"/>
  <c r="G433" i="1"/>
  <c r="F433" i="1"/>
  <c r="E433" i="1"/>
  <c r="B433" i="1"/>
  <c r="A433" i="1"/>
  <c r="H432" i="1"/>
  <c r="G432" i="1"/>
  <c r="F432" i="1"/>
  <c r="E432" i="1"/>
  <c r="B432" i="1"/>
  <c r="A432" i="1"/>
  <c r="H431" i="1"/>
  <c r="G431" i="1"/>
  <c r="F431" i="1"/>
  <c r="E431" i="1"/>
  <c r="B431" i="1"/>
  <c r="A431" i="1"/>
  <c r="H430" i="1"/>
  <c r="G430" i="1"/>
  <c r="F430" i="1"/>
  <c r="E430" i="1"/>
  <c r="B430" i="1"/>
  <c r="A430" i="1"/>
  <c r="H429" i="1"/>
  <c r="G429" i="1"/>
  <c r="F429" i="1"/>
  <c r="E429" i="1"/>
  <c r="B429" i="1"/>
  <c r="A429" i="1"/>
  <c r="H428" i="1"/>
  <c r="G428" i="1"/>
  <c r="F428" i="1"/>
  <c r="E428" i="1"/>
  <c r="B428" i="1"/>
  <c r="A428" i="1"/>
  <c r="H423" i="1"/>
  <c r="G423" i="1"/>
  <c r="F423" i="1"/>
  <c r="E423" i="1"/>
  <c r="B423" i="1"/>
  <c r="A423" i="1"/>
  <c r="H422" i="1"/>
  <c r="G422" i="1"/>
  <c r="F422" i="1"/>
  <c r="E422" i="1"/>
  <c r="B422" i="1"/>
  <c r="A422" i="1"/>
  <c r="H421" i="1"/>
  <c r="G421" i="1"/>
  <c r="F421" i="1"/>
  <c r="E421" i="1"/>
  <c r="B421" i="1"/>
  <c r="A421" i="1"/>
  <c r="H420" i="1"/>
  <c r="G420" i="1"/>
  <c r="F420" i="1"/>
  <c r="E420" i="1"/>
  <c r="B420" i="1"/>
  <c r="A420" i="1"/>
  <c r="H419" i="1"/>
  <c r="G419" i="1"/>
  <c r="F419" i="1"/>
  <c r="E419" i="1"/>
  <c r="B419" i="1"/>
  <c r="A419" i="1"/>
  <c r="H418" i="1"/>
  <c r="G418" i="1"/>
  <c r="F418" i="1"/>
  <c r="E418" i="1"/>
  <c r="B418" i="1"/>
  <c r="A418" i="1"/>
  <c r="H417" i="1"/>
  <c r="G417" i="1"/>
  <c r="F417" i="1"/>
  <c r="E417" i="1"/>
  <c r="B417" i="1"/>
  <c r="A417" i="1"/>
  <c r="H416" i="1"/>
  <c r="G416" i="1"/>
  <c r="F416" i="1"/>
  <c r="E416" i="1"/>
  <c r="B416" i="1"/>
  <c r="A416" i="1"/>
  <c r="H415" i="1"/>
  <c r="G415" i="1"/>
  <c r="F415" i="1"/>
  <c r="E415" i="1"/>
  <c r="B415" i="1"/>
  <c r="A415" i="1"/>
  <c r="H414" i="1"/>
  <c r="G414" i="1"/>
  <c r="F414" i="1"/>
  <c r="E414" i="1"/>
  <c r="B414" i="1"/>
  <c r="A414" i="1"/>
  <c r="H413" i="1"/>
  <c r="G413" i="1"/>
  <c r="F413" i="1"/>
  <c r="E413" i="1"/>
  <c r="B413" i="1"/>
  <c r="A413" i="1"/>
  <c r="H412" i="1"/>
  <c r="G412" i="1"/>
  <c r="F412" i="1"/>
  <c r="E412" i="1"/>
  <c r="B412" i="1"/>
  <c r="A412" i="1"/>
  <c r="H411" i="1"/>
  <c r="G411" i="1"/>
  <c r="F411" i="1"/>
  <c r="E411" i="1"/>
  <c r="B411" i="1"/>
  <c r="A411" i="1"/>
  <c r="H410" i="1"/>
  <c r="G410" i="1"/>
  <c r="F410" i="1"/>
  <c r="E410" i="1"/>
  <c r="B410" i="1"/>
  <c r="A410" i="1"/>
  <c r="H409" i="1"/>
  <c r="G409" i="1"/>
  <c r="F409" i="1"/>
  <c r="E409" i="1"/>
  <c r="B409" i="1"/>
  <c r="A409" i="1"/>
  <c r="H408" i="1"/>
  <c r="G408" i="1"/>
  <c r="F408" i="1"/>
  <c r="E408" i="1"/>
  <c r="B408" i="1"/>
  <c r="A408" i="1"/>
  <c r="H407" i="1"/>
  <c r="G407" i="1"/>
  <c r="F407" i="1"/>
  <c r="E407" i="1"/>
  <c r="B407" i="1"/>
  <c r="A407" i="1"/>
  <c r="H406" i="1"/>
  <c r="G406" i="1"/>
  <c r="F406" i="1"/>
  <c r="E406" i="1"/>
  <c r="B406" i="1"/>
  <c r="A406" i="1"/>
  <c r="H405" i="1"/>
  <c r="G405" i="1"/>
  <c r="F405" i="1"/>
  <c r="E405" i="1"/>
  <c r="B405" i="1"/>
  <c r="A405" i="1"/>
  <c r="H404" i="1"/>
  <c r="G404" i="1"/>
  <c r="F404" i="1"/>
  <c r="E404" i="1"/>
  <c r="B404" i="1"/>
  <c r="A404" i="1"/>
  <c r="H403" i="1"/>
  <c r="G403" i="1"/>
  <c r="F403" i="1"/>
  <c r="E403" i="1"/>
  <c r="B403" i="1"/>
  <c r="A403" i="1"/>
  <c r="H402" i="1"/>
  <c r="G402" i="1"/>
  <c r="F402" i="1"/>
  <c r="E402" i="1"/>
  <c r="B402" i="1"/>
  <c r="A402" i="1"/>
  <c r="H401" i="1"/>
  <c r="G401" i="1"/>
  <c r="F401" i="1"/>
  <c r="E401" i="1"/>
  <c r="B401" i="1"/>
  <c r="A401" i="1"/>
  <c r="H400" i="1"/>
  <c r="G400" i="1"/>
  <c r="F400" i="1"/>
  <c r="E400" i="1"/>
  <c r="B400" i="1"/>
  <c r="A400" i="1"/>
  <c r="H399" i="1"/>
  <c r="G399" i="1"/>
  <c r="F399" i="1"/>
  <c r="E399" i="1"/>
  <c r="B399" i="1"/>
  <c r="A399" i="1"/>
  <c r="H398" i="1"/>
  <c r="G398" i="1"/>
  <c r="F398" i="1"/>
  <c r="E398" i="1"/>
  <c r="B398" i="1"/>
  <c r="A398" i="1"/>
  <c r="H397" i="1"/>
  <c r="G397" i="1"/>
  <c r="F397" i="1"/>
  <c r="E397" i="1"/>
  <c r="B397" i="1"/>
  <c r="A397" i="1"/>
  <c r="H392" i="1"/>
  <c r="G392" i="1"/>
  <c r="F392" i="1"/>
  <c r="E392" i="1"/>
  <c r="B392" i="1"/>
  <c r="A392" i="1"/>
  <c r="H391" i="1"/>
  <c r="G391" i="1"/>
  <c r="F391" i="1"/>
  <c r="E391" i="1"/>
  <c r="B391" i="1"/>
  <c r="A391" i="1"/>
  <c r="H390" i="1"/>
  <c r="G390" i="1"/>
  <c r="F390" i="1"/>
  <c r="E390" i="1"/>
  <c r="B390" i="1"/>
  <c r="A390" i="1"/>
  <c r="H389" i="1"/>
  <c r="G389" i="1"/>
  <c r="F389" i="1"/>
  <c r="E389" i="1"/>
  <c r="B389" i="1"/>
  <c r="A389" i="1"/>
  <c r="H388" i="1"/>
  <c r="G388" i="1"/>
  <c r="F388" i="1"/>
  <c r="E388" i="1"/>
  <c r="B388" i="1"/>
  <c r="A388" i="1"/>
  <c r="H387" i="1"/>
  <c r="G387" i="1"/>
  <c r="F387" i="1"/>
  <c r="E387" i="1"/>
  <c r="B387" i="1"/>
  <c r="A387" i="1"/>
  <c r="H386" i="1"/>
  <c r="G386" i="1"/>
  <c r="F386" i="1"/>
  <c r="E386" i="1"/>
  <c r="B386" i="1"/>
  <c r="A386" i="1"/>
  <c r="H385" i="1"/>
  <c r="G385" i="1"/>
  <c r="F385" i="1"/>
  <c r="E385" i="1"/>
  <c r="B385" i="1"/>
  <c r="A385" i="1"/>
  <c r="H384" i="1"/>
  <c r="G384" i="1"/>
  <c r="F384" i="1"/>
  <c r="E384" i="1"/>
  <c r="B384" i="1"/>
  <c r="A384" i="1"/>
  <c r="H383" i="1"/>
  <c r="G383" i="1"/>
  <c r="F383" i="1"/>
  <c r="E383" i="1"/>
  <c r="B383" i="1"/>
  <c r="A383" i="1"/>
  <c r="H382" i="1"/>
  <c r="G382" i="1"/>
  <c r="F382" i="1"/>
  <c r="E382" i="1"/>
  <c r="B382" i="1"/>
  <c r="A382" i="1"/>
  <c r="H377" i="1"/>
  <c r="G377" i="1"/>
  <c r="F377" i="1"/>
  <c r="E377" i="1"/>
  <c r="B377" i="1"/>
  <c r="A377" i="1"/>
  <c r="H376" i="1"/>
  <c r="G376" i="1"/>
  <c r="F376" i="1"/>
  <c r="E376" i="1"/>
  <c r="B376" i="1"/>
  <c r="A376" i="1"/>
  <c r="H375" i="1"/>
  <c r="G375" i="1"/>
  <c r="F375" i="1"/>
  <c r="E375" i="1"/>
  <c r="B375" i="1"/>
  <c r="A375" i="1"/>
  <c r="H374" i="1"/>
  <c r="G374" i="1"/>
  <c r="F374" i="1"/>
  <c r="E374" i="1"/>
  <c r="B374" i="1"/>
  <c r="A374" i="1"/>
  <c r="H373" i="1"/>
  <c r="G373" i="1"/>
  <c r="F373" i="1"/>
  <c r="E373" i="1"/>
  <c r="B373" i="1"/>
  <c r="A373" i="1"/>
  <c r="H372" i="1"/>
  <c r="G372" i="1"/>
  <c r="F372" i="1"/>
  <c r="E372" i="1"/>
  <c r="B372" i="1"/>
  <c r="A372" i="1"/>
  <c r="H371" i="1"/>
  <c r="G371" i="1"/>
  <c r="F371" i="1"/>
  <c r="E371" i="1"/>
  <c r="B371" i="1"/>
  <c r="A371" i="1"/>
  <c r="H370" i="1"/>
  <c r="G370" i="1"/>
  <c r="F370" i="1"/>
  <c r="E370" i="1"/>
  <c r="B370" i="1"/>
  <c r="A370" i="1"/>
  <c r="H369" i="1"/>
  <c r="G369" i="1"/>
  <c r="F369" i="1"/>
  <c r="E369" i="1"/>
  <c r="B369" i="1"/>
  <c r="A369" i="1"/>
  <c r="H368" i="1"/>
  <c r="G368" i="1"/>
  <c r="F368" i="1"/>
  <c r="E368" i="1"/>
  <c r="B368" i="1"/>
  <c r="A368" i="1"/>
  <c r="H367" i="1"/>
  <c r="G367" i="1"/>
  <c r="F367" i="1"/>
  <c r="E367" i="1"/>
  <c r="B367" i="1"/>
  <c r="A367" i="1"/>
  <c r="H366" i="1"/>
  <c r="G366" i="1"/>
  <c r="F366" i="1"/>
  <c r="E366" i="1"/>
  <c r="B366" i="1"/>
  <c r="A366" i="1"/>
  <c r="H365" i="1"/>
  <c r="G365" i="1"/>
  <c r="F365" i="1"/>
  <c r="E365" i="1"/>
  <c r="B365" i="1"/>
  <c r="A365" i="1"/>
  <c r="H364" i="1"/>
  <c r="G364" i="1"/>
  <c r="F364" i="1"/>
  <c r="E364" i="1"/>
  <c r="B364" i="1"/>
  <c r="A364" i="1"/>
  <c r="H363" i="1"/>
  <c r="G363" i="1"/>
  <c r="F363" i="1"/>
  <c r="E363" i="1"/>
  <c r="B363" i="1"/>
  <c r="A363" i="1"/>
  <c r="H362" i="1"/>
  <c r="G362" i="1"/>
  <c r="F362" i="1"/>
  <c r="E362" i="1"/>
  <c r="B362" i="1"/>
  <c r="A362" i="1"/>
  <c r="H361" i="1"/>
  <c r="G361" i="1"/>
  <c r="F361" i="1"/>
  <c r="E361" i="1"/>
  <c r="B361" i="1"/>
  <c r="A361" i="1"/>
  <c r="H360" i="1"/>
  <c r="G360" i="1"/>
  <c r="F360" i="1"/>
  <c r="E360" i="1"/>
  <c r="B360" i="1"/>
  <c r="A360" i="1"/>
  <c r="H359" i="1"/>
  <c r="G359" i="1"/>
  <c r="F359" i="1"/>
  <c r="E359" i="1"/>
  <c r="B359" i="1"/>
  <c r="A359" i="1"/>
  <c r="H358" i="1"/>
  <c r="G358" i="1"/>
  <c r="F358" i="1"/>
  <c r="E358" i="1"/>
  <c r="B358" i="1"/>
  <c r="A358" i="1"/>
  <c r="H357" i="1"/>
  <c r="G357" i="1"/>
  <c r="F357" i="1"/>
  <c r="E357" i="1"/>
  <c r="B357" i="1"/>
  <c r="A357" i="1"/>
  <c r="H356" i="1"/>
  <c r="G356" i="1"/>
  <c r="F356" i="1"/>
  <c r="E356" i="1"/>
  <c r="B356" i="1"/>
  <c r="A356" i="1"/>
  <c r="H355" i="1"/>
  <c r="G355" i="1"/>
  <c r="F355" i="1"/>
  <c r="E355" i="1"/>
  <c r="B355" i="1"/>
  <c r="A355" i="1"/>
  <c r="H354" i="1"/>
  <c r="G354" i="1"/>
  <c r="F354" i="1"/>
  <c r="E354" i="1"/>
  <c r="B354" i="1"/>
  <c r="A354" i="1"/>
  <c r="H353" i="1"/>
  <c r="G353" i="1"/>
  <c r="F353" i="1"/>
  <c r="E353" i="1"/>
  <c r="B353" i="1"/>
  <c r="A353" i="1"/>
  <c r="H352" i="1"/>
  <c r="G352" i="1"/>
  <c r="F352" i="1"/>
  <c r="E352" i="1"/>
  <c r="B352" i="1"/>
  <c r="A352" i="1"/>
  <c r="H351" i="1"/>
  <c r="G351" i="1"/>
  <c r="F351" i="1"/>
  <c r="E351" i="1"/>
  <c r="B351" i="1"/>
  <c r="A351" i="1"/>
  <c r="H350" i="1"/>
  <c r="G350" i="1"/>
  <c r="F350" i="1"/>
  <c r="E350" i="1"/>
  <c r="B350" i="1"/>
  <c r="A350" i="1"/>
  <c r="H349" i="1"/>
  <c r="G349" i="1"/>
  <c r="F349" i="1"/>
  <c r="E349" i="1"/>
  <c r="B349" i="1"/>
  <c r="A349" i="1"/>
  <c r="H348" i="1"/>
  <c r="G348" i="1"/>
  <c r="F348" i="1"/>
  <c r="E348" i="1"/>
  <c r="B348" i="1"/>
  <c r="A348" i="1"/>
  <c r="H347" i="1"/>
  <c r="G347" i="1"/>
  <c r="F347" i="1"/>
  <c r="E347" i="1"/>
  <c r="B347" i="1"/>
  <c r="A347" i="1"/>
  <c r="H342" i="1"/>
  <c r="G342" i="1"/>
  <c r="F342" i="1"/>
  <c r="E342" i="1"/>
  <c r="B342" i="1"/>
  <c r="A342" i="1"/>
  <c r="H341" i="1"/>
  <c r="G341" i="1"/>
  <c r="F341" i="1"/>
  <c r="E341" i="1"/>
  <c r="B341" i="1"/>
  <c r="A341" i="1"/>
  <c r="H340" i="1"/>
  <c r="G340" i="1"/>
  <c r="F340" i="1"/>
  <c r="E340" i="1"/>
  <c r="B340" i="1"/>
  <c r="A340" i="1"/>
  <c r="H339" i="1"/>
  <c r="G339" i="1"/>
  <c r="F339" i="1"/>
  <c r="E339" i="1"/>
  <c r="B339" i="1"/>
  <c r="A339" i="1"/>
  <c r="H338" i="1"/>
  <c r="G338" i="1"/>
  <c r="F338" i="1"/>
  <c r="E338" i="1"/>
  <c r="B338" i="1"/>
  <c r="A338" i="1"/>
  <c r="H337" i="1"/>
  <c r="G337" i="1"/>
  <c r="F337" i="1"/>
  <c r="E337" i="1"/>
  <c r="B337" i="1"/>
  <c r="A337" i="1"/>
  <c r="H336" i="1"/>
  <c r="G336" i="1"/>
  <c r="F336" i="1"/>
  <c r="E336" i="1"/>
  <c r="B336" i="1"/>
  <c r="A336" i="1"/>
  <c r="H335" i="1"/>
  <c r="G335" i="1"/>
  <c r="F335" i="1"/>
  <c r="E335" i="1"/>
  <c r="B335" i="1"/>
  <c r="A335" i="1"/>
  <c r="H334" i="1"/>
  <c r="G334" i="1"/>
  <c r="F334" i="1"/>
  <c r="E334" i="1"/>
  <c r="B334" i="1"/>
  <c r="A334" i="1"/>
  <c r="H333" i="1"/>
  <c r="G333" i="1"/>
  <c r="F333" i="1"/>
  <c r="E333" i="1"/>
  <c r="B333" i="1"/>
  <c r="A333" i="1"/>
  <c r="H332" i="1"/>
  <c r="G332" i="1"/>
  <c r="F332" i="1"/>
  <c r="E332" i="1"/>
  <c r="B332" i="1"/>
  <c r="A332" i="1"/>
  <c r="H331" i="1"/>
  <c r="G331" i="1"/>
  <c r="F331" i="1"/>
  <c r="E331" i="1"/>
  <c r="B331" i="1"/>
  <c r="A331" i="1"/>
  <c r="H330" i="1"/>
  <c r="G330" i="1"/>
  <c r="F330" i="1"/>
  <c r="E330" i="1"/>
  <c r="B330" i="1"/>
  <c r="A330" i="1"/>
  <c r="H329" i="1"/>
  <c r="G329" i="1"/>
  <c r="F329" i="1"/>
  <c r="E329" i="1"/>
  <c r="B329" i="1"/>
  <c r="A329" i="1"/>
  <c r="H328" i="1"/>
  <c r="G328" i="1"/>
  <c r="F328" i="1"/>
  <c r="E328" i="1"/>
  <c r="B328" i="1"/>
  <c r="A328" i="1"/>
  <c r="H327" i="1"/>
  <c r="G327" i="1"/>
  <c r="F327" i="1"/>
  <c r="E327" i="1"/>
  <c r="B327" i="1"/>
  <c r="A327" i="1"/>
  <c r="H326" i="1"/>
  <c r="G326" i="1"/>
  <c r="F326" i="1"/>
  <c r="E326" i="1"/>
  <c r="B326" i="1"/>
  <c r="A326" i="1"/>
  <c r="H325" i="1"/>
  <c r="G325" i="1"/>
  <c r="F325" i="1"/>
  <c r="E325" i="1"/>
  <c r="B325" i="1"/>
  <c r="A325" i="1"/>
  <c r="H324" i="1"/>
  <c r="G324" i="1"/>
  <c r="F324" i="1"/>
  <c r="E324" i="1"/>
  <c r="B324" i="1"/>
  <c r="A324" i="1"/>
  <c r="H323" i="1"/>
  <c r="G323" i="1"/>
  <c r="F323" i="1"/>
  <c r="E323" i="1"/>
  <c r="B323" i="1"/>
  <c r="A323" i="1"/>
  <c r="H317" i="1"/>
  <c r="G317" i="1"/>
  <c r="F317" i="1"/>
  <c r="E317" i="1"/>
  <c r="B317" i="1"/>
  <c r="A317" i="1"/>
  <c r="H316" i="1"/>
  <c r="G316" i="1"/>
  <c r="F316" i="1"/>
  <c r="E316" i="1"/>
  <c r="B316" i="1"/>
  <c r="A316" i="1"/>
  <c r="H315" i="1"/>
  <c r="G315" i="1"/>
  <c r="F315" i="1"/>
  <c r="E315" i="1"/>
  <c r="B315" i="1"/>
  <c r="A315" i="1"/>
  <c r="H314" i="1"/>
  <c r="G314" i="1"/>
  <c r="F314" i="1"/>
  <c r="E314" i="1"/>
  <c r="B314" i="1"/>
  <c r="A314" i="1"/>
  <c r="H313" i="1"/>
  <c r="G313" i="1"/>
  <c r="F313" i="1"/>
  <c r="E313" i="1"/>
  <c r="B313" i="1"/>
  <c r="A313" i="1"/>
  <c r="H312" i="1"/>
  <c r="G312" i="1"/>
  <c r="F312" i="1"/>
  <c r="E312" i="1"/>
  <c r="B312" i="1"/>
  <c r="A312" i="1"/>
  <c r="H311" i="1"/>
  <c r="G311" i="1"/>
  <c r="F311" i="1"/>
  <c r="E311" i="1"/>
  <c r="B311" i="1"/>
  <c r="A311" i="1"/>
  <c r="H310" i="1"/>
  <c r="G310" i="1"/>
  <c r="F310" i="1"/>
  <c r="E310" i="1"/>
  <c r="B310" i="1"/>
  <c r="A310" i="1"/>
  <c r="H309" i="1"/>
  <c r="G309" i="1"/>
  <c r="F309" i="1"/>
  <c r="E309" i="1"/>
  <c r="B309" i="1"/>
  <c r="A309" i="1"/>
  <c r="H308" i="1"/>
  <c r="G308" i="1"/>
  <c r="F308" i="1"/>
  <c r="E308" i="1"/>
  <c r="B308" i="1"/>
  <c r="A308" i="1"/>
  <c r="H307" i="1"/>
  <c r="G307" i="1"/>
  <c r="F307" i="1"/>
  <c r="E307" i="1"/>
  <c r="B307" i="1"/>
  <c r="A307" i="1"/>
  <c r="H306" i="1"/>
  <c r="G306" i="1"/>
  <c r="F306" i="1"/>
  <c r="E306" i="1"/>
  <c r="B306" i="1"/>
  <c r="A306" i="1"/>
  <c r="H305" i="1"/>
  <c r="G305" i="1"/>
  <c r="F305" i="1"/>
  <c r="E305" i="1"/>
  <c r="B305" i="1"/>
  <c r="A305" i="1"/>
  <c r="H304" i="1"/>
  <c r="G304" i="1"/>
  <c r="F304" i="1"/>
  <c r="E304" i="1"/>
  <c r="B304" i="1"/>
  <c r="A304" i="1"/>
  <c r="H303" i="1"/>
  <c r="G303" i="1"/>
  <c r="F303" i="1"/>
  <c r="E303" i="1"/>
  <c r="B303" i="1"/>
  <c r="A303" i="1"/>
  <c r="H302" i="1"/>
  <c r="G302" i="1"/>
  <c r="F302" i="1"/>
  <c r="E302" i="1"/>
  <c r="B302" i="1"/>
  <c r="A302" i="1"/>
  <c r="H301" i="1"/>
  <c r="G301" i="1"/>
  <c r="F301" i="1"/>
  <c r="E301" i="1"/>
  <c r="B301" i="1"/>
  <c r="A301" i="1"/>
  <c r="H300" i="1"/>
  <c r="G300" i="1"/>
  <c r="F300" i="1"/>
  <c r="E300" i="1"/>
  <c r="B300" i="1"/>
  <c r="A300" i="1"/>
  <c r="H299" i="1"/>
  <c r="G299" i="1"/>
  <c r="F299" i="1"/>
  <c r="E299" i="1"/>
  <c r="B299" i="1"/>
  <c r="A299" i="1"/>
  <c r="H298" i="1"/>
  <c r="G298" i="1"/>
  <c r="F298" i="1"/>
  <c r="E298" i="1"/>
  <c r="B298" i="1"/>
  <c r="A298" i="1"/>
  <c r="H297" i="1"/>
  <c r="G297" i="1"/>
  <c r="F297" i="1"/>
  <c r="E297" i="1"/>
  <c r="B297" i="1"/>
  <c r="A297" i="1"/>
  <c r="H296" i="1"/>
  <c r="G296" i="1"/>
  <c r="F296" i="1"/>
  <c r="E296" i="1"/>
  <c r="B296" i="1"/>
  <c r="A296" i="1"/>
  <c r="H295" i="1"/>
  <c r="G295" i="1"/>
  <c r="F295" i="1"/>
  <c r="E295" i="1"/>
  <c r="B295" i="1"/>
  <c r="A295" i="1"/>
  <c r="H294" i="1"/>
  <c r="G294" i="1"/>
  <c r="F294" i="1"/>
  <c r="E294" i="1"/>
  <c r="B294" i="1"/>
  <c r="A294" i="1"/>
  <c r="H293" i="1"/>
  <c r="G293" i="1"/>
  <c r="F293" i="1"/>
  <c r="E293" i="1"/>
  <c r="B293" i="1"/>
  <c r="A293" i="1"/>
  <c r="H292" i="1"/>
  <c r="G292" i="1"/>
  <c r="F292" i="1"/>
  <c r="E292" i="1"/>
  <c r="B292" i="1"/>
  <c r="A292" i="1"/>
  <c r="H291" i="1"/>
  <c r="G291" i="1"/>
  <c r="F291" i="1"/>
  <c r="E291" i="1"/>
  <c r="B291" i="1"/>
  <c r="A291" i="1"/>
  <c r="H290" i="1"/>
  <c r="G290" i="1"/>
  <c r="F290" i="1"/>
  <c r="E290" i="1"/>
  <c r="B290" i="1"/>
  <c r="A290" i="1"/>
  <c r="H289" i="1"/>
  <c r="G289" i="1"/>
  <c r="F289" i="1"/>
  <c r="E289" i="1"/>
  <c r="B289" i="1"/>
  <c r="A289" i="1"/>
  <c r="H288" i="1"/>
  <c r="G288" i="1"/>
  <c r="F288" i="1"/>
  <c r="E288" i="1"/>
  <c r="B288" i="1"/>
  <c r="A288" i="1"/>
  <c r="H287" i="1"/>
  <c r="G287" i="1"/>
  <c r="F287" i="1"/>
  <c r="E287" i="1"/>
  <c r="B287" i="1"/>
  <c r="A287" i="1"/>
  <c r="H286" i="1"/>
  <c r="G286" i="1"/>
  <c r="F286" i="1"/>
  <c r="E286" i="1"/>
  <c r="B286" i="1"/>
  <c r="A286" i="1"/>
  <c r="H285" i="1"/>
  <c r="G285" i="1"/>
  <c r="F285" i="1"/>
  <c r="E285" i="1"/>
  <c r="B285" i="1"/>
  <c r="A285" i="1"/>
  <c r="H284" i="1"/>
  <c r="G284" i="1"/>
  <c r="F284" i="1"/>
  <c r="E284" i="1"/>
  <c r="B284" i="1"/>
  <c r="A284" i="1"/>
  <c r="H283" i="1"/>
  <c r="G283" i="1"/>
  <c r="F283" i="1"/>
  <c r="E283" i="1"/>
  <c r="B283" i="1"/>
  <c r="A283" i="1"/>
  <c r="H282" i="1"/>
  <c r="G282" i="1"/>
  <c r="F282" i="1"/>
  <c r="E282" i="1"/>
  <c r="B282" i="1"/>
  <c r="A282" i="1"/>
  <c r="H281" i="1"/>
  <c r="G281" i="1"/>
  <c r="F281" i="1"/>
  <c r="E281" i="1"/>
  <c r="B281" i="1"/>
  <c r="A281" i="1"/>
  <c r="H280" i="1"/>
  <c r="G280" i="1"/>
  <c r="F280" i="1"/>
  <c r="E280" i="1"/>
  <c r="B280" i="1"/>
  <c r="A280" i="1"/>
  <c r="H279" i="1"/>
  <c r="G279" i="1"/>
  <c r="F279" i="1"/>
  <c r="E279" i="1"/>
  <c r="B279" i="1"/>
  <c r="A279" i="1"/>
  <c r="H278" i="1"/>
  <c r="G278" i="1"/>
  <c r="F278" i="1"/>
  <c r="E278" i="1"/>
  <c r="B278" i="1"/>
  <c r="A278" i="1"/>
  <c r="H277" i="1"/>
  <c r="G277" i="1"/>
  <c r="F277" i="1"/>
  <c r="E277" i="1"/>
  <c r="B277" i="1"/>
  <c r="A277" i="1"/>
  <c r="H276" i="1"/>
  <c r="G276" i="1"/>
  <c r="F276" i="1"/>
  <c r="E276" i="1"/>
  <c r="B276" i="1"/>
  <c r="A276" i="1"/>
  <c r="H275" i="1"/>
  <c r="G275" i="1"/>
  <c r="F275" i="1"/>
  <c r="E275" i="1"/>
  <c r="B275" i="1"/>
  <c r="A275" i="1"/>
  <c r="H274" i="1"/>
  <c r="G274" i="1"/>
  <c r="F274" i="1"/>
  <c r="E274" i="1"/>
  <c r="B274" i="1"/>
  <c r="A274" i="1"/>
  <c r="H273" i="1"/>
  <c r="G273" i="1"/>
  <c r="F273" i="1"/>
  <c r="E273" i="1"/>
  <c r="B273" i="1"/>
  <c r="A273" i="1"/>
  <c r="H272" i="1"/>
  <c r="G272" i="1"/>
  <c r="F272" i="1"/>
  <c r="E272" i="1"/>
  <c r="B272" i="1"/>
  <c r="A272" i="1"/>
  <c r="H271" i="1"/>
  <c r="G271" i="1"/>
  <c r="F271" i="1"/>
  <c r="E271" i="1"/>
  <c r="B271" i="1"/>
  <c r="A271" i="1"/>
  <c r="H270" i="1"/>
  <c r="G270" i="1"/>
  <c r="F270" i="1"/>
  <c r="E270" i="1"/>
  <c r="B270" i="1"/>
  <c r="A270" i="1"/>
  <c r="H269" i="1"/>
  <c r="G269" i="1"/>
  <c r="F269" i="1"/>
  <c r="E269" i="1"/>
  <c r="B269" i="1"/>
  <c r="A269" i="1"/>
  <c r="H268" i="1"/>
  <c r="G268" i="1"/>
  <c r="F268" i="1"/>
  <c r="E268" i="1"/>
  <c r="B268" i="1"/>
  <c r="A268" i="1"/>
  <c r="H263" i="1"/>
  <c r="G263" i="1"/>
  <c r="F263" i="1"/>
  <c r="E263" i="1"/>
  <c r="B263" i="1"/>
  <c r="A263" i="1"/>
  <c r="H262" i="1"/>
  <c r="G262" i="1"/>
  <c r="F262" i="1"/>
  <c r="E262" i="1"/>
  <c r="B262" i="1"/>
  <c r="A262" i="1"/>
  <c r="H261" i="1"/>
  <c r="G261" i="1"/>
  <c r="F261" i="1"/>
  <c r="E261" i="1"/>
  <c r="B261" i="1"/>
  <c r="A261" i="1"/>
  <c r="H260" i="1"/>
  <c r="G260" i="1"/>
  <c r="F260" i="1"/>
  <c r="E260" i="1"/>
  <c r="B260" i="1"/>
  <c r="A260" i="1"/>
  <c r="H259" i="1"/>
  <c r="G259" i="1"/>
  <c r="F259" i="1"/>
  <c r="E259" i="1"/>
  <c r="B259" i="1"/>
  <c r="A259" i="1"/>
  <c r="H258" i="1"/>
  <c r="G258" i="1"/>
  <c r="F258" i="1"/>
  <c r="E258" i="1"/>
  <c r="B258" i="1"/>
  <c r="A258" i="1"/>
  <c r="H257" i="1"/>
  <c r="G257" i="1"/>
  <c r="F257" i="1"/>
  <c r="E257" i="1"/>
  <c r="B257" i="1"/>
  <c r="A257" i="1"/>
  <c r="H256" i="1"/>
  <c r="G256" i="1"/>
  <c r="F256" i="1"/>
  <c r="E256" i="1"/>
  <c r="B256" i="1"/>
  <c r="A256" i="1"/>
  <c r="H255" i="1"/>
  <c r="G255" i="1"/>
  <c r="F255" i="1"/>
  <c r="E255" i="1"/>
  <c r="B255" i="1"/>
  <c r="A255" i="1"/>
  <c r="H254" i="1"/>
  <c r="G254" i="1"/>
  <c r="F254" i="1"/>
  <c r="E254" i="1"/>
  <c r="B254" i="1"/>
  <c r="A254" i="1"/>
  <c r="H253" i="1"/>
  <c r="G253" i="1"/>
  <c r="F253" i="1"/>
  <c r="E253" i="1"/>
  <c r="B253" i="1"/>
  <c r="A253" i="1"/>
  <c r="H252" i="1"/>
  <c r="G252" i="1"/>
  <c r="F252" i="1"/>
  <c r="E252" i="1"/>
  <c r="B252" i="1"/>
  <c r="A252" i="1"/>
  <c r="H251" i="1"/>
  <c r="G251" i="1"/>
  <c r="F251" i="1"/>
  <c r="E251" i="1"/>
  <c r="B251" i="1"/>
  <c r="A251" i="1"/>
  <c r="H250" i="1"/>
  <c r="G250" i="1"/>
  <c r="F250" i="1"/>
  <c r="E250" i="1"/>
  <c r="B250" i="1"/>
  <c r="A250" i="1"/>
  <c r="H249" i="1"/>
  <c r="G249" i="1"/>
  <c r="F249" i="1"/>
  <c r="E249" i="1"/>
  <c r="B249" i="1"/>
  <c r="A249" i="1"/>
  <c r="H248" i="1"/>
  <c r="G248" i="1"/>
  <c r="F248" i="1"/>
  <c r="E248" i="1"/>
  <c r="B248" i="1"/>
  <c r="A248" i="1"/>
  <c r="H247" i="1"/>
  <c r="G247" i="1"/>
  <c r="F247" i="1"/>
  <c r="E247" i="1"/>
  <c r="B247" i="1"/>
  <c r="A247" i="1"/>
  <c r="H246" i="1"/>
  <c r="G246" i="1"/>
  <c r="F246" i="1"/>
  <c r="E246" i="1"/>
  <c r="B246" i="1"/>
  <c r="A246" i="1"/>
  <c r="H245" i="1"/>
  <c r="G245" i="1"/>
  <c r="F245" i="1"/>
  <c r="E245" i="1"/>
  <c r="B245" i="1"/>
  <c r="A245" i="1"/>
  <c r="H244" i="1"/>
  <c r="G244" i="1"/>
  <c r="F244" i="1"/>
  <c r="E244" i="1"/>
  <c r="B244" i="1"/>
  <c r="A244" i="1"/>
  <c r="H243" i="1"/>
  <c r="G243" i="1"/>
  <c r="F243" i="1"/>
  <c r="E243" i="1"/>
  <c r="B243" i="1"/>
  <c r="A243" i="1"/>
  <c r="H242" i="1"/>
  <c r="G242" i="1"/>
  <c r="F242" i="1"/>
  <c r="E242" i="1"/>
  <c r="B242" i="1"/>
  <c r="A242" i="1"/>
  <c r="H241" i="1"/>
  <c r="G241" i="1"/>
  <c r="F241" i="1"/>
  <c r="E241" i="1"/>
  <c r="B241" i="1"/>
  <c r="A241" i="1"/>
  <c r="H240" i="1"/>
  <c r="G240" i="1"/>
  <c r="F240" i="1"/>
  <c r="E240" i="1"/>
  <c r="B240" i="1"/>
  <c r="A240" i="1"/>
  <c r="H239" i="1"/>
  <c r="G239" i="1"/>
  <c r="F239" i="1"/>
  <c r="E239" i="1"/>
  <c r="B239" i="1"/>
  <c r="A239" i="1"/>
  <c r="H238" i="1"/>
  <c r="G238" i="1"/>
  <c r="F238" i="1"/>
  <c r="E238" i="1"/>
  <c r="B238" i="1"/>
  <c r="A238" i="1"/>
  <c r="H237" i="1"/>
  <c r="G237" i="1"/>
  <c r="F237" i="1"/>
  <c r="E237" i="1"/>
  <c r="B237" i="1"/>
  <c r="A237" i="1"/>
  <c r="H236" i="1"/>
  <c r="G236" i="1"/>
  <c r="F236" i="1"/>
  <c r="E236" i="1"/>
  <c r="B236" i="1"/>
  <c r="A236" i="1"/>
  <c r="H235" i="1"/>
  <c r="G235" i="1"/>
  <c r="F235" i="1"/>
  <c r="E235" i="1"/>
  <c r="B235" i="1"/>
  <c r="A235" i="1"/>
  <c r="H234" i="1"/>
  <c r="G234" i="1"/>
  <c r="F234" i="1"/>
  <c r="E234" i="1"/>
  <c r="B234" i="1"/>
  <c r="A234" i="1"/>
  <c r="H233" i="1"/>
  <c r="G233" i="1"/>
  <c r="F233" i="1"/>
  <c r="E233" i="1"/>
  <c r="B233" i="1"/>
  <c r="A233" i="1"/>
  <c r="H232" i="1"/>
  <c r="G232" i="1"/>
  <c r="F232" i="1"/>
  <c r="E232" i="1"/>
  <c r="B232" i="1"/>
  <c r="A232" i="1"/>
  <c r="H231" i="1"/>
  <c r="G231" i="1"/>
  <c r="F231" i="1"/>
  <c r="E231" i="1"/>
  <c r="B231" i="1"/>
  <c r="A231" i="1"/>
  <c r="H230" i="1"/>
  <c r="G230" i="1"/>
  <c r="F230" i="1"/>
  <c r="E230" i="1"/>
  <c r="B230" i="1"/>
  <c r="A230" i="1"/>
  <c r="H229" i="1"/>
  <c r="G229" i="1"/>
  <c r="F229" i="1"/>
  <c r="E229" i="1"/>
  <c r="B229" i="1"/>
  <c r="A229" i="1"/>
  <c r="H228" i="1"/>
  <c r="G228" i="1"/>
  <c r="F228" i="1"/>
  <c r="E228" i="1"/>
  <c r="B228" i="1"/>
  <c r="A228" i="1"/>
  <c r="H227" i="1"/>
  <c r="G227" i="1"/>
  <c r="F227" i="1"/>
  <c r="E227" i="1"/>
  <c r="B227" i="1"/>
  <c r="A227" i="1"/>
  <c r="H226" i="1"/>
  <c r="G226" i="1"/>
  <c r="F226" i="1"/>
  <c r="E226" i="1"/>
  <c r="B226" i="1"/>
  <c r="A226" i="1"/>
  <c r="H225" i="1"/>
  <c r="G225" i="1"/>
  <c r="F225" i="1"/>
  <c r="E225" i="1"/>
  <c r="B225" i="1"/>
  <c r="A225" i="1"/>
  <c r="H224" i="1"/>
  <c r="G224" i="1"/>
  <c r="F224" i="1"/>
  <c r="E224" i="1"/>
  <c r="B224" i="1"/>
  <c r="A224" i="1"/>
  <c r="H223" i="1"/>
  <c r="G223" i="1"/>
  <c r="F223" i="1"/>
  <c r="E223" i="1"/>
  <c r="B223" i="1"/>
  <c r="A223" i="1"/>
  <c r="H222" i="1"/>
  <c r="G222" i="1"/>
  <c r="F222" i="1"/>
  <c r="E222" i="1"/>
  <c r="B222" i="1"/>
  <c r="A222" i="1"/>
  <c r="H221" i="1"/>
  <c r="G221" i="1"/>
  <c r="F221" i="1"/>
  <c r="E221" i="1"/>
  <c r="B221" i="1"/>
  <c r="A221" i="1"/>
  <c r="H220" i="1"/>
  <c r="G220" i="1"/>
  <c r="F220" i="1"/>
  <c r="E220" i="1"/>
  <c r="B220" i="1"/>
  <c r="A220" i="1"/>
  <c r="H219" i="1"/>
  <c r="G219" i="1"/>
  <c r="F219" i="1"/>
  <c r="E219" i="1"/>
  <c r="B219" i="1"/>
  <c r="A219" i="1"/>
  <c r="H213" i="1"/>
  <c r="G213" i="1"/>
  <c r="F213" i="1"/>
  <c r="E213" i="1"/>
  <c r="B213" i="1"/>
  <c r="A213" i="1"/>
  <c r="H212" i="1"/>
  <c r="G212" i="1"/>
  <c r="F212" i="1"/>
  <c r="E212" i="1"/>
  <c r="B212" i="1"/>
  <c r="A212" i="1"/>
  <c r="H211" i="1"/>
  <c r="G211" i="1"/>
  <c r="F211" i="1"/>
  <c r="E211" i="1"/>
  <c r="B211" i="1"/>
  <c r="A211" i="1"/>
  <c r="H210" i="1"/>
  <c r="G210" i="1"/>
  <c r="F210" i="1"/>
  <c r="E210" i="1"/>
  <c r="B210" i="1"/>
  <c r="A210" i="1"/>
  <c r="H209" i="1"/>
  <c r="G209" i="1"/>
  <c r="F209" i="1"/>
  <c r="E209" i="1"/>
  <c r="B209" i="1"/>
  <c r="A209" i="1"/>
  <c r="H208" i="1"/>
  <c r="G208" i="1"/>
  <c r="F208" i="1"/>
  <c r="E208" i="1"/>
  <c r="B208" i="1"/>
  <c r="A208" i="1"/>
  <c r="H207" i="1"/>
  <c r="G207" i="1"/>
  <c r="F207" i="1"/>
  <c r="E207" i="1"/>
  <c r="B207" i="1"/>
  <c r="A207" i="1"/>
  <c r="H206" i="1"/>
  <c r="G206" i="1"/>
  <c r="F206" i="1"/>
  <c r="E206" i="1"/>
  <c r="B206" i="1"/>
  <c r="A206" i="1"/>
  <c r="H205" i="1"/>
  <c r="G205" i="1"/>
  <c r="F205" i="1"/>
  <c r="E205" i="1"/>
  <c r="B205" i="1"/>
  <c r="A205" i="1"/>
  <c r="H204" i="1"/>
  <c r="G204" i="1"/>
  <c r="F204" i="1"/>
  <c r="E204" i="1"/>
  <c r="B204" i="1"/>
  <c r="A204" i="1"/>
  <c r="H203" i="1"/>
  <c r="G203" i="1"/>
  <c r="F203" i="1"/>
  <c r="E203" i="1"/>
  <c r="B203" i="1"/>
  <c r="A203" i="1"/>
  <c r="H202" i="1"/>
  <c r="G202" i="1"/>
  <c r="F202" i="1"/>
  <c r="E202" i="1"/>
  <c r="B202" i="1"/>
  <c r="A202" i="1"/>
  <c r="H201" i="1"/>
  <c r="G201" i="1"/>
  <c r="F201" i="1"/>
  <c r="E201" i="1"/>
  <c r="B201" i="1"/>
  <c r="A201" i="1"/>
  <c r="H200" i="1"/>
  <c r="G200" i="1"/>
  <c r="F200" i="1"/>
  <c r="E200" i="1"/>
  <c r="B200" i="1"/>
  <c r="A200" i="1"/>
  <c r="H199" i="1"/>
  <c r="G199" i="1"/>
  <c r="F199" i="1"/>
  <c r="E199" i="1"/>
  <c r="B199" i="1"/>
  <c r="A199" i="1"/>
  <c r="H198" i="1"/>
  <c r="G198" i="1"/>
  <c r="F198" i="1"/>
  <c r="E198" i="1"/>
  <c r="B198" i="1"/>
  <c r="A198" i="1"/>
  <c r="H197" i="1"/>
  <c r="G197" i="1"/>
  <c r="F197" i="1"/>
  <c r="E197" i="1"/>
  <c r="B197" i="1"/>
  <c r="A197" i="1"/>
  <c r="H196" i="1"/>
  <c r="G196" i="1"/>
  <c r="F196" i="1"/>
  <c r="E196" i="1"/>
  <c r="B196" i="1"/>
  <c r="A196" i="1"/>
  <c r="H195" i="1"/>
  <c r="G195" i="1"/>
  <c r="F195" i="1"/>
  <c r="E195" i="1"/>
  <c r="B195" i="1"/>
  <c r="A195" i="1"/>
  <c r="H194" i="1"/>
  <c r="G194" i="1"/>
  <c r="F194" i="1"/>
  <c r="E194" i="1"/>
  <c r="B194" i="1"/>
  <c r="A194" i="1"/>
  <c r="H193" i="1"/>
  <c r="G193" i="1"/>
  <c r="F193" i="1"/>
  <c r="E193" i="1"/>
  <c r="B193" i="1"/>
  <c r="A193" i="1"/>
  <c r="H192" i="1"/>
  <c r="G192" i="1"/>
  <c r="F192" i="1"/>
  <c r="E192" i="1"/>
  <c r="B192" i="1"/>
  <c r="A192" i="1"/>
  <c r="H191" i="1"/>
  <c r="G191" i="1"/>
  <c r="F191" i="1"/>
  <c r="E191" i="1"/>
  <c r="B191" i="1"/>
  <c r="A191" i="1"/>
  <c r="H190" i="1"/>
  <c r="G190" i="1"/>
  <c r="F190" i="1"/>
  <c r="E190" i="1"/>
  <c r="B190" i="1"/>
  <c r="A190" i="1"/>
  <c r="H189" i="1"/>
  <c r="G189" i="1"/>
  <c r="F189" i="1"/>
  <c r="E189" i="1"/>
  <c r="B189" i="1"/>
  <c r="A189" i="1"/>
  <c r="H188" i="1"/>
  <c r="G188" i="1"/>
  <c r="F188" i="1"/>
  <c r="E188" i="1"/>
  <c r="B188" i="1"/>
  <c r="A188" i="1"/>
  <c r="H187" i="1"/>
  <c r="G187" i="1"/>
  <c r="F187" i="1"/>
  <c r="E187" i="1"/>
  <c r="B187" i="1"/>
  <c r="A187" i="1"/>
  <c r="H186" i="1"/>
  <c r="G186" i="1"/>
  <c r="F186" i="1"/>
  <c r="E186" i="1"/>
  <c r="B186" i="1"/>
  <c r="A186" i="1"/>
  <c r="H185" i="1"/>
  <c r="G185" i="1"/>
  <c r="F185" i="1"/>
  <c r="E185" i="1"/>
  <c r="B185" i="1"/>
  <c r="A185" i="1"/>
  <c r="H184" i="1"/>
  <c r="G184" i="1"/>
  <c r="F184" i="1"/>
  <c r="E184" i="1"/>
  <c r="B184" i="1"/>
  <c r="A184" i="1"/>
  <c r="H183" i="1"/>
  <c r="G183" i="1"/>
  <c r="F183" i="1"/>
  <c r="E183" i="1"/>
  <c r="B183" i="1"/>
  <c r="A183" i="1"/>
  <c r="H182" i="1"/>
  <c r="G182" i="1"/>
  <c r="F182" i="1"/>
  <c r="E182" i="1"/>
  <c r="B182" i="1"/>
  <c r="A182" i="1"/>
  <c r="H181" i="1"/>
  <c r="G181" i="1"/>
  <c r="F181" i="1"/>
  <c r="E181" i="1"/>
  <c r="B181" i="1"/>
  <c r="A181" i="1"/>
  <c r="H180" i="1"/>
  <c r="G180" i="1"/>
  <c r="F180" i="1"/>
  <c r="E180" i="1"/>
  <c r="B180" i="1"/>
  <c r="A180" i="1"/>
  <c r="H179" i="1"/>
  <c r="G179" i="1"/>
  <c r="F179" i="1"/>
  <c r="E179" i="1"/>
  <c r="B179" i="1"/>
  <c r="A179" i="1"/>
  <c r="H178" i="1"/>
  <c r="G178" i="1"/>
  <c r="F178" i="1"/>
  <c r="E178" i="1"/>
  <c r="B178" i="1"/>
  <c r="A178" i="1"/>
  <c r="H177" i="1"/>
  <c r="G177" i="1"/>
  <c r="F177" i="1"/>
  <c r="E177" i="1"/>
  <c r="B177" i="1"/>
  <c r="A177" i="1"/>
  <c r="H176" i="1"/>
  <c r="G176" i="1"/>
  <c r="F176" i="1"/>
  <c r="E176" i="1"/>
  <c r="B176" i="1"/>
  <c r="A176" i="1"/>
  <c r="H175" i="1"/>
  <c r="G175" i="1"/>
  <c r="F175" i="1"/>
  <c r="E175" i="1"/>
  <c r="B175" i="1"/>
  <c r="A175" i="1"/>
  <c r="H174" i="1"/>
  <c r="G174" i="1"/>
  <c r="F174" i="1"/>
  <c r="E174" i="1"/>
  <c r="B174" i="1"/>
  <c r="A174" i="1"/>
  <c r="H173" i="1"/>
  <c r="G173" i="1"/>
  <c r="F173" i="1"/>
  <c r="E173" i="1"/>
  <c r="B173" i="1"/>
  <c r="A173" i="1"/>
  <c r="H172" i="1"/>
  <c r="G172" i="1"/>
  <c r="F172" i="1"/>
  <c r="E172" i="1"/>
  <c r="B172" i="1"/>
  <c r="A172" i="1"/>
  <c r="H171" i="1"/>
  <c r="G171" i="1"/>
  <c r="F171" i="1"/>
  <c r="E171" i="1"/>
  <c r="B171" i="1"/>
  <c r="A171" i="1"/>
  <c r="H170" i="1"/>
  <c r="G170" i="1"/>
  <c r="F170" i="1"/>
  <c r="E170" i="1"/>
  <c r="B170" i="1"/>
  <c r="A170" i="1"/>
  <c r="I164" i="1"/>
  <c r="H164" i="1"/>
  <c r="G164" i="1"/>
  <c r="F164" i="1"/>
  <c r="C164" i="1"/>
  <c r="B164" i="1"/>
  <c r="I163" i="1"/>
  <c r="H163" i="1"/>
  <c r="G163" i="1"/>
  <c r="F163" i="1"/>
  <c r="C163" i="1"/>
  <c r="B163" i="1"/>
  <c r="I162" i="1"/>
  <c r="H162" i="1"/>
  <c r="G162" i="1"/>
  <c r="F162" i="1"/>
  <c r="C162" i="1"/>
  <c r="B162" i="1"/>
  <c r="I161" i="1"/>
  <c r="H161" i="1"/>
  <c r="G161" i="1"/>
  <c r="F161" i="1"/>
  <c r="C161" i="1"/>
  <c r="B161" i="1"/>
  <c r="I160" i="1"/>
  <c r="H160" i="1"/>
  <c r="G160" i="1"/>
  <c r="F160" i="1"/>
  <c r="C160" i="1"/>
  <c r="B160" i="1"/>
  <c r="I159" i="1"/>
  <c r="H159" i="1"/>
  <c r="G159" i="1"/>
  <c r="F159" i="1"/>
  <c r="C159" i="1"/>
  <c r="B159" i="1"/>
  <c r="I158" i="1"/>
  <c r="H158" i="1"/>
  <c r="G158" i="1"/>
  <c r="F158" i="1"/>
  <c r="C158" i="1"/>
  <c r="B158" i="1"/>
  <c r="I157" i="1"/>
  <c r="H157" i="1"/>
  <c r="G157" i="1"/>
  <c r="F157" i="1"/>
  <c r="C157" i="1"/>
  <c r="B157" i="1"/>
  <c r="I156" i="1"/>
  <c r="H156" i="1"/>
  <c r="G156" i="1"/>
  <c r="F156" i="1"/>
  <c r="C156" i="1"/>
  <c r="B156" i="1"/>
  <c r="I155" i="1"/>
  <c r="H155" i="1"/>
  <c r="G155" i="1"/>
  <c r="F155" i="1"/>
  <c r="C155" i="1"/>
  <c r="B155" i="1"/>
  <c r="I154" i="1"/>
  <c r="H154" i="1"/>
  <c r="G154" i="1"/>
  <c r="F154" i="1"/>
  <c r="C154" i="1"/>
  <c r="B154" i="1"/>
  <c r="I153" i="1"/>
  <c r="H153" i="1"/>
  <c r="G153" i="1"/>
  <c r="F153" i="1"/>
  <c r="C153" i="1"/>
  <c r="B153" i="1"/>
  <c r="I152" i="1"/>
  <c r="H152" i="1"/>
  <c r="G152" i="1"/>
  <c r="F152" i="1"/>
  <c r="C152" i="1"/>
  <c r="B152" i="1"/>
  <c r="I151" i="1"/>
  <c r="H151" i="1"/>
  <c r="G151" i="1"/>
  <c r="F151" i="1"/>
  <c r="C151" i="1"/>
  <c r="B151" i="1"/>
  <c r="I146" i="1"/>
  <c r="H146" i="1"/>
  <c r="G146" i="1"/>
  <c r="F146" i="1"/>
  <c r="C146" i="1"/>
  <c r="B146" i="1"/>
  <c r="I145" i="1"/>
  <c r="H145" i="1"/>
  <c r="G145" i="1"/>
  <c r="F145" i="1"/>
  <c r="C145" i="1"/>
  <c r="B145" i="1"/>
  <c r="I144" i="1"/>
  <c r="H144" i="1"/>
  <c r="G144" i="1"/>
  <c r="F144" i="1"/>
  <c r="C144" i="1"/>
  <c r="B144" i="1"/>
  <c r="I143" i="1"/>
  <c r="H143" i="1"/>
  <c r="G143" i="1"/>
  <c r="F143" i="1"/>
  <c r="C143" i="1"/>
  <c r="B143" i="1"/>
  <c r="I142" i="1"/>
  <c r="H142" i="1"/>
  <c r="G142" i="1"/>
  <c r="F142" i="1"/>
  <c r="C142" i="1"/>
  <c r="B142" i="1"/>
  <c r="I141" i="1"/>
  <c r="H141" i="1"/>
  <c r="G141" i="1"/>
  <c r="F141" i="1"/>
  <c r="C141" i="1"/>
  <c r="B141" i="1"/>
  <c r="I140" i="1"/>
  <c r="H140" i="1"/>
  <c r="G140" i="1"/>
  <c r="F140" i="1"/>
  <c r="C140" i="1"/>
  <c r="B140" i="1"/>
  <c r="I139" i="1"/>
  <c r="H139" i="1"/>
  <c r="G139" i="1"/>
  <c r="F139" i="1"/>
  <c r="C139" i="1"/>
  <c r="B139" i="1"/>
  <c r="I138" i="1"/>
  <c r="H138" i="1"/>
  <c r="G138" i="1"/>
  <c r="F138" i="1"/>
  <c r="C138" i="1"/>
  <c r="B138" i="1"/>
  <c r="I133" i="1"/>
  <c r="H133" i="1"/>
  <c r="G133" i="1"/>
  <c r="F133" i="1"/>
  <c r="C133" i="1"/>
  <c r="B133" i="1"/>
  <c r="I132" i="1"/>
  <c r="H132" i="1"/>
  <c r="G132" i="1"/>
  <c r="F132" i="1"/>
  <c r="C132" i="1"/>
  <c r="B132" i="1"/>
  <c r="I131" i="1"/>
  <c r="H131" i="1"/>
  <c r="G131" i="1"/>
  <c r="F131" i="1"/>
  <c r="C131" i="1"/>
  <c r="B131" i="1"/>
  <c r="I130" i="1"/>
  <c r="H130" i="1"/>
  <c r="G130" i="1"/>
  <c r="F130" i="1"/>
  <c r="C130" i="1"/>
  <c r="B130" i="1"/>
  <c r="I129" i="1"/>
  <c r="H129" i="1"/>
  <c r="G129" i="1"/>
  <c r="F129" i="1"/>
  <c r="C129" i="1"/>
  <c r="B129" i="1"/>
  <c r="I128" i="1"/>
  <c r="H128" i="1"/>
  <c r="G128" i="1"/>
  <c r="F128" i="1"/>
  <c r="C128" i="1"/>
  <c r="B128" i="1"/>
  <c r="I127" i="1"/>
  <c r="H127" i="1"/>
  <c r="G127" i="1"/>
  <c r="F127" i="1"/>
  <c r="C127" i="1"/>
  <c r="B127" i="1"/>
  <c r="I126" i="1"/>
  <c r="H126" i="1"/>
  <c r="G126" i="1"/>
  <c r="F126" i="1"/>
  <c r="C126" i="1"/>
  <c r="B126" i="1"/>
  <c r="I125" i="1"/>
  <c r="H125" i="1"/>
  <c r="G125" i="1"/>
  <c r="F125" i="1"/>
  <c r="C125" i="1"/>
  <c r="B125" i="1"/>
  <c r="I124" i="1"/>
  <c r="H124" i="1"/>
  <c r="G124" i="1"/>
  <c r="F124" i="1"/>
  <c r="C124" i="1"/>
  <c r="B124" i="1"/>
  <c r="I123" i="1"/>
  <c r="H123" i="1"/>
  <c r="G123" i="1"/>
  <c r="F123" i="1"/>
  <c r="C123" i="1"/>
  <c r="B123" i="1"/>
  <c r="I122" i="1"/>
  <c r="H122" i="1"/>
  <c r="G122" i="1"/>
  <c r="F122" i="1"/>
  <c r="C122" i="1"/>
  <c r="B122" i="1"/>
  <c r="I121" i="1"/>
  <c r="H121" i="1"/>
  <c r="G121" i="1"/>
  <c r="F121" i="1"/>
  <c r="C121" i="1"/>
  <c r="B121" i="1"/>
  <c r="I120" i="1"/>
  <c r="H120" i="1"/>
  <c r="G120" i="1"/>
  <c r="F120" i="1"/>
  <c r="C120" i="1"/>
  <c r="B120" i="1"/>
  <c r="I115" i="1"/>
  <c r="H115" i="1"/>
  <c r="G115" i="1"/>
  <c r="F115" i="1"/>
  <c r="C115" i="1"/>
  <c r="B115" i="1"/>
  <c r="I114" i="1"/>
  <c r="H114" i="1"/>
  <c r="G114" i="1"/>
  <c r="F114" i="1"/>
  <c r="C114" i="1"/>
  <c r="B114" i="1"/>
  <c r="I113" i="1"/>
  <c r="H113" i="1"/>
  <c r="G113" i="1"/>
  <c r="F113" i="1"/>
  <c r="C113" i="1"/>
  <c r="B113" i="1"/>
  <c r="I112" i="1"/>
  <c r="H112" i="1"/>
  <c r="G112" i="1"/>
  <c r="F112" i="1"/>
  <c r="C112" i="1"/>
  <c r="B112" i="1"/>
  <c r="I111" i="1"/>
  <c r="H111" i="1"/>
  <c r="G111" i="1"/>
  <c r="F111" i="1"/>
  <c r="C111" i="1"/>
  <c r="B111" i="1"/>
  <c r="I110" i="1"/>
  <c r="H110" i="1"/>
  <c r="G110" i="1"/>
  <c r="F110" i="1"/>
  <c r="C110" i="1"/>
  <c r="B110" i="1"/>
  <c r="I109" i="1"/>
  <c r="H109" i="1"/>
  <c r="G109" i="1"/>
  <c r="F109" i="1"/>
  <c r="C109" i="1"/>
  <c r="B109" i="1"/>
  <c r="I108" i="1"/>
  <c r="H108" i="1"/>
  <c r="G108" i="1"/>
  <c r="F108" i="1"/>
  <c r="C108" i="1"/>
  <c r="B108" i="1"/>
  <c r="I107" i="1"/>
  <c r="H107" i="1"/>
  <c r="G107" i="1"/>
  <c r="F107" i="1"/>
  <c r="C107" i="1"/>
  <c r="B107" i="1"/>
  <c r="I106" i="1"/>
  <c r="H106" i="1"/>
  <c r="G106" i="1"/>
  <c r="F106" i="1"/>
  <c r="C106" i="1"/>
  <c r="B106" i="1"/>
  <c r="I105" i="1"/>
  <c r="H105" i="1"/>
  <c r="G105" i="1"/>
  <c r="F105" i="1"/>
  <c r="C105" i="1"/>
  <c r="B105" i="1"/>
  <c r="I104" i="1"/>
  <c r="H104" i="1"/>
  <c r="G104" i="1"/>
  <c r="F104" i="1"/>
  <c r="C104" i="1"/>
  <c r="B104" i="1"/>
  <c r="I103" i="1"/>
  <c r="H103" i="1"/>
  <c r="G103" i="1"/>
  <c r="F103" i="1"/>
  <c r="C103" i="1"/>
  <c r="B103" i="1"/>
  <c r="I102" i="1"/>
  <c r="H102" i="1"/>
  <c r="G102" i="1"/>
  <c r="F102" i="1"/>
  <c r="C102" i="1"/>
  <c r="B102" i="1"/>
  <c r="I97" i="1"/>
  <c r="H97" i="1"/>
  <c r="G97" i="1"/>
  <c r="F97" i="1"/>
  <c r="C97" i="1"/>
  <c r="B97" i="1"/>
  <c r="I96" i="1"/>
  <c r="H96" i="1"/>
  <c r="G96" i="1"/>
  <c r="F96" i="1"/>
  <c r="C96" i="1"/>
  <c r="B96" i="1"/>
  <c r="I95" i="1"/>
  <c r="H95" i="1"/>
  <c r="G95" i="1"/>
  <c r="F95" i="1"/>
  <c r="C95" i="1"/>
  <c r="B95" i="1"/>
  <c r="I94" i="1"/>
  <c r="H94" i="1"/>
  <c r="G94" i="1"/>
  <c r="F94" i="1"/>
  <c r="C94" i="1"/>
  <c r="B94" i="1"/>
  <c r="I93" i="1"/>
  <c r="H93" i="1"/>
  <c r="G93" i="1"/>
  <c r="F93" i="1"/>
  <c r="C93" i="1"/>
  <c r="B93" i="1"/>
  <c r="I92" i="1"/>
  <c r="H92" i="1"/>
  <c r="G92" i="1"/>
  <c r="F92" i="1"/>
  <c r="C92" i="1"/>
  <c r="B92" i="1"/>
  <c r="I91" i="1"/>
  <c r="H91" i="1"/>
  <c r="G91" i="1"/>
  <c r="F91" i="1"/>
  <c r="C91" i="1"/>
  <c r="B91" i="1"/>
  <c r="I90" i="1"/>
  <c r="H90" i="1"/>
  <c r="G90" i="1"/>
  <c r="F90" i="1"/>
  <c r="C90" i="1"/>
  <c r="B90" i="1"/>
  <c r="I89" i="1"/>
  <c r="H89" i="1"/>
  <c r="G89" i="1"/>
  <c r="F89" i="1"/>
  <c r="C89" i="1"/>
  <c r="B89" i="1"/>
  <c r="I88" i="1"/>
  <c r="H88" i="1"/>
  <c r="G88" i="1"/>
  <c r="F88" i="1"/>
  <c r="C88" i="1"/>
  <c r="B88" i="1"/>
  <c r="I87" i="1"/>
  <c r="H87" i="1"/>
  <c r="G87" i="1"/>
  <c r="F87" i="1"/>
  <c r="C87" i="1"/>
  <c r="B87" i="1"/>
  <c r="I86" i="1"/>
  <c r="H86" i="1"/>
  <c r="G86" i="1"/>
  <c r="F86" i="1"/>
  <c r="C86" i="1"/>
  <c r="B86" i="1"/>
  <c r="I85" i="1"/>
  <c r="H85" i="1"/>
  <c r="G85" i="1"/>
  <c r="F85" i="1"/>
  <c r="C85" i="1"/>
  <c r="B85" i="1"/>
  <c r="I84" i="1"/>
  <c r="H84" i="1"/>
  <c r="G84" i="1"/>
  <c r="F84" i="1"/>
  <c r="C84" i="1"/>
  <c r="B84" i="1"/>
  <c r="I83" i="1"/>
  <c r="H83" i="1"/>
  <c r="G83" i="1"/>
  <c r="F83" i="1"/>
  <c r="C83" i="1"/>
  <c r="B83" i="1"/>
  <c r="I82" i="1"/>
  <c r="H82" i="1"/>
  <c r="G82" i="1"/>
  <c r="F82" i="1"/>
  <c r="C82" i="1"/>
  <c r="B82" i="1"/>
  <c r="I81" i="1"/>
  <c r="H81" i="1"/>
  <c r="G81" i="1"/>
  <c r="F81" i="1"/>
  <c r="C81" i="1"/>
  <c r="B81" i="1"/>
  <c r="I80" i="1"/>
  <c r="H80" i="1"/>
  <c r="G80" i="1"/>
  <c r="F80" i="1"/>
  <c r="C80" i="1"/>
  <c r="B80" i="1"/>
  <c r="I79" i="1"/>
  <c r="H79" i="1"/>
  <c r="G79" i="1"/>
  <c r="F79" i="1"/>
  <c r="C79" i="1"/>
  <c r="B79" i="1"/>
  <c r="I78" i="1"/>
  <c r="H78" i="1"/>
  <c r="G78" i="1"/>
  <c r="F78" i="1"/>
  <c r="C78" i="1"/>
  <c r="B78" i="1"/>
  <c r="I77" i="1"/>
  <c r="H77" i="1"/>
  <c r="G77" i="1"/>
  <c r="F77" i="1"/>
  <c r="C77" i="1"/>
  <c r="B77" i="1"/>
  <c r="I76" i="1"/>
  <c r="H76" i="1"/>
  <c r="G76" i="1"/>
  <c r="F76" i="1"/>
  <c r="C76" i="1"/>
  <c r="B76" i="1"/>
  <c r="I75" i="1"/>
  <c r="H75" i="1"/>
  <c r="G75" i="1"/>
  <c r="F75" i="1"/>
  <c r="C75" i="1"/>
  <c r="B75" i="1"/>
  <c r="I74" i="1"/>
  <c r="H74" i="1"/>
  <c r="G74" i="1"/>
  <c r="F74" i="1"/>
  <c r="C74" i="1"/>
  <c r="B74" i="1"/>
  <c r="I73" i="1"/>
  <c r="H73" i="1"/>
  <c r="G73" i="1"/>
  <c r="F73" i="1"/>
  <c r="C73" i="1"/>
  <c r="B73" i="1"/>
  <c r="I72" i="1"/>
  <c r="H72" i="1"/>
  <c r="G72" i="1"/>
  <c r="F72" i="1"/>
  <c r="C72" i="1"/>
  <c r="B72" i="1"/>
  <c r="I67" i="1"/>
  <c r="H67" i="1"/>
  <c r="G67" i="1"/>
  <c r="F67" i="1"/>
  <c r="C67" i="1"/>
  <c r="B67" i="1"/>
  <c r="I66" i="1"/>
  <c r="H66" i="1"/>
  <c r="G66" i="1"/>
  <c r="F66" i="1"/>
  <c r="C66" i="1"/>
  <c r="B66" i="1"/>
  <c r="I65" i="1"/>
  <c r="H65" i="1"/>
  <c r="G65" i="1"/>
  <c r="F65" i="1"/>
  <c r="C65" i="1"/>
  <c r="B65" i="1"/>
  <c r="I64" i="1"/>
  <c r="H64" i="1"/>
  <c r="G64" i="1"/>
  <c r="F64" i="1"/>
  <c r="C64" i="1"/>
  <c r="B64" i="1"/>
  <c r="I63" i="1"/>
  <c r="H63" i="1"/>
  <c r="G63" i="1"/>
  <c r="F63" i="1"/>
  <c r="C63" i="1"/>
  <c r="B63" i="1"/>
  <c r="I62" i="1"/>
  <c r="H62" i="1"/>
  <c r="G62" i="1"/>
  <c r="F62" i="1"/>
  <c r="C62" i="1"/>
  <c r="B62" i="1"/>
  <c r="I61" i="1"/>
  <c r="H61" i="1"/>
  <c r="G61" i="1"/>
  <c r="F61" i="1"/>
  <c r="C61" i="1"/>
  <c r="B61" i="1"/>
  <c r="I60" i="1"/>
  <c r="H60" i="1"/>
  <c r="G60" i="1"/>
  <c r="F60" i="1"/>
  <c r="C60" i="1"/>
  <c r="B60" i="1"/>
  <c r="I59" i="1"/>
  <c r="H59" i="1"/>
  <c r="G59" i="1"/>
  <c r="F59" i="1"/>
  <c r="C59" i="1"/>
  <c r="B59" i="1"/>
  <c r="I58" i="1"/>
  <c r="H58" i="1"/>
  <c r="G58" i="1"/>
  <c r="F58" i="1"/>
  <c r="C58" i="1"/>
  <c r="B58" i="1"/>
  <c r="I57" i="1"/>
  <c r="H57" i="1"/>
  <c r="G57" i="1"/>
  <c r="F57" i="1"/>
  <c r="C57" i="1"/>
  <c r="B57" i="1"/>
  <c r="I56" i="1"/>
  <c r="H56" i="1"/>
  <c r="G56" i="1"/>
  <c r="F56" i="1"/>
  <c r="C56" i="1"/>
  <c r="B56" i="1"/>
  <c r="I55" i="1"/>
  <c r="H55" i="1"/>
  <c r="G55" i="1"/>
  <c r="F55" i="1"/>
  <c r="C55" i="1"/>
  <c r="B55" i="1"/>
  <c r="I54" i="1"/>
  <c r="H54" i="1"/>
  <c r="G54" i="1"/>
  <c r="F54" i="1"/>
  <c r="C54" i="1"/>
  <c r="B54" i="1"/>
  <c r="I53" i="1"/>
  <c r="H53" i="1"/>
  <c r="G53" i="1"/>
  <c r="F53" i="1"/>
  <c r="C53" i="1"/>
  <c r="B53" i="1"/>
  <c r="I52" i="1"/>
  <c r="H52" i="1"/>
  <c r="G52" i="1"/>
  <c r="F52" i="1"/>
  <c r="C52" i="1"/>
  <c r="B52" i="1"/>
  <c r="I51" i="1"/>
  <c r="H51" i="1"/>
  <c r="G51" i="1"/>
  <c r="F51" i="1"/>
  <c r="C51" i="1"/>
  <c r="B51" i="1"/>
  <c r="I50" i="1"/>
  <c r="H50" i="1"/>
  <c r="G50" i="1"/>
  <c r="F50" i="1"/>
  <c r="C50" i="1"/>
  <c r="B50" i="1"/>
</calcChain>
</file>

<file path=xl/sharedStrings.xml><?xml version="1.0" encoding="utf-8"?>
<sst xmlns="http://schemas.openxmlformats.org/spreadsheetml/2006/main" count="393" uniqueCount="106">
  <si>
    <t>400 MT BABY FEMMINILE</t>
  </si>
  <si>
    <t>categoria</t>
  </si>
  <si>
    <t>sex</t>
  </si>
  <si>
    <t>Pos.</t>
  </si>
  <si>
    <t>Pett.</t>
  </si>
  <si>
    <t>Cognome</t>
  </si>
  <si>
    <t>Nome</t>
  </si>
  <si>
    <t>Società</t>
  </si>
  <si>
    <t>Anno</t>
  </si>
  <si>
    <t>Tempo</t>
  </si>
  <si>
    <t>BABY</t>
  </si>
  <si>
    <t>F</t>
  </si>
  <si>
    <t>ZANON</t>
  </si>
  <si>
    <t>TERESA</t>
  </si>
  <si>
    <t>VILLA CLEMENTINA</t>
  </si>
  <si>
    <t>ZANDONELLA</t>
  </si>
  <si>
    <t>GIULIA</t>
  </si>
  <si>
    <t>ATLETICA CORTINA</t>
  </si>
  <si>
    <t>BORRI</t>
  </si>
  <si>
    <t>BEATRICE</t>
  </si>
  <si>
    <t>PIZZOLOTTO</t>
  </si>
  <si>
    <t>ESTER</t>
  </si>
  <si>
    <t>A.S. SESTIERE DI ZUEL</t>
  </si>
  <si>
    <t>SOVILLA</t>
  </si>
  <si>
    <t>AGATA</t>
  </si>
  <si>
    <t>GIRARDI</t>
  </si>
  <si>
    <t>AMBRA</t>
  </si>
  <si>
    <t>IRSARA</t>
  </si>
  <si>
    <t>EMILY OLIVIA</t>
  </si>
  <si>
    <t>BADIA SPORT</t>
  </si>
  <si>
    <t>PASCOLO</t>
  </si>
  <si>
    <t>LUCIA</t>
  </si>
  <si>
    <t>SCI CLUB DOLOMITI CADORE</t>
  </si>
  <si>
    <t>DIMAI</t>
  </si>
  <si>
    <t>AIRIN</t>
  </si>
  <si>
    <t>POLISPORTIVA CAPRIOLI SAN VITO</t>
  </si>
  <si>
    <t>RESENTE</t>
  </si>
  <si>
    <t>CAMILL</t>
  </si>
  <si>
    <t>DE ZORDO</t>
  </si>
  <si>
    <t>CHLOE</t>
  </si>
  <si>
    <t>DA VIA'</t>
  </si>
  <si>
    <t>CAMILLA</t>
  </si>
  <si>
    <t>MARCIATORI CALALZO</t>
  </si>
  <si>
    <t>PINATO</t>
  </si>
  <si>
    <t>FOLCOLIN</t>
  </si>
  <si>
    <t>CARLOTTA</t>
  </si>
  <si>
    <t>BERNARDI</t>
  </si>
  <si>
    <t>NICOLE</t>
  </si>
  <si>
    <t>N.P.</t>
  </si>
  <si>
    <t>ZANGIACOMI</t>
  </si>
  <si>
    <t>HIRSCHSTEIN</t>
  </si>
  <si>
    <t>SVEVA</t>
  </si>
  <si>
    <t>400 MT BABY MASCHILE</t>
  </si>
  <si>
    <t>M</t>
  </si>
  <si>
    <t>ALVERA'</t>
  </si>
  <si>
    <t>EGON</t>
  </si>
  <si>
    <t>BORSATTI</t>
  </si>
  <si>
    <t>LIAM</t>
  </si>
  <si>
    <t>ZANELLA</t>
  </si>
  <si>
    <t>FRANCESCO</t>
  </si>
  <si>
    <t>ELIA</t>
  </si>
  <si>
    <t>DAVIDE</t>
  </si>
  <si>
    <t>RICCARDO</t>
  </si>
  <si>
    <t>DELLA GATTA</t>
  </si>
  <si>
    <t>MATTEO</t>
  </si>
  <si>
    <t>FRANKFURT A.M.</t>
  </si>
  <si>
    <t>GASAPRI</t>
  </si>
  <si>
    <t>ENEA</t>
  </si>
  <si>
    <t>MATTIA</t>
  </si>
  <si>
    <t>MENARDI</t>
  </si>
  <si>
    <t>GIACOMO</t>
  </si>
  <si>
    <t>SIGNOR</t>
  </si>
  <si>
    <t>VITTORIO VENETO</t>
  </si>
  <si>
    <t>CANAL</t>
  </si>
  <si>
    <t>NICOLA</t>
  </si>
  <si>
    <t>DE FILIPPO</t>
  </si>
  <si>
    <t>GIOVANNI</t>
  </si>
  <si>
    <t>LACEDELLI MORELLO</t>
  </si>
  <si>
    <t>LEONE</t>
  </si>
  <si>
    <t>MAXIMILIAN</t>
  </si>
  <si>
    <t>SORARU'</t>
  </si>
  <si>
    <t>BETTIN</t>
  </si>
  <si>
    <t>SEBASTIANO</t>
  </si>
  <si>
    <t>TOSINI</t>
  </si>
  <si>
    <t>FILIPPO</t>
  </si>
  <si>
    <t>SANTIN</t>
  </si>
  <si>
    <t>NICOLO'</t>
  </si>
  <si>
    <t>RIT.</t>
  </si>
  <si>
    <t>CUCCIOLI FEMMINILE</t>
  </si>
  <si>
    <t>CUCCIOLI MASCHILE</t>
  </si>
  <si>
    <t>ESORDIENTI FEMMINILE</t>
  </si>
  <si>
    <t>ESORDIENTI MASCHILE</t>
  </si>
  <si>
    <t>RAGAZZI FEMMINILE</t>
  </si>
  <si>
    <t>RAGAZZI MASCHILE</t>
  </si>
  <si>
    <t>ASSOLUTA FEMMINILE</t>
  </si>
  <si>
    <t>NP</t>
  </si>
  <si>
    <t>ASSOLUTA MASCHILE</t>
  </si>
  <si>
    <t>ASSOLUTA MASCHILE SEGUE</t>
  </si>
  <si>
    <t>ADULTI FEMMINILE</t>
  </si>
  <si>
    <t>ADULTI MASCHILE</t>
  </si>
  <si>
    <t>GIOVANI FEMMINILE</t>
  </si>
  <si>
    <t>GIOVANI MASCHILE</t>
  </si>
  <si>
    <t>SENIOR FEMMINILE</t>
  </si>
  <si>
    <t>SENIOR MASCHILE</t>
  </si>
  <si>
    <t>VETERANI FEMMINILE</t>
  </si>
  <si>
    <t>VETERANI MASCHILE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</si>
</sst>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45" fontId="0" fillId="0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0" fillId="0" borderId="1" xfId="0" applyNumberForma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0" fillId="0" borderId="0" xfId="0" applyNumberFormat="1" applyFill="1" applyBorder="1" applyAlignment="1">
      <alignment horizontal="center"/>
    </xf>
    <xf numFmtId="45" fontId="0" fillId="0" borderId="0" xfId="0" applyNumberFormat="1" applyFill="1" applyBorder="1" applyAlignment="1">
      <alignment horizont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45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\Desktop\PIANOZES\CONCORRENT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M"/>
    </sheetNames>
    <sheetDataSet>
      <sheetData sheetId="0">
        <row r="3">
          <cell r="C3">
            <v>734</v>
          </cell>
          <cell r="D3" t="str">
            <v>DOLMEN</v>
          </cell>
          <cell r="E3" t="str">
            <v>PAOLO</v>
          </cell>
          <cell r="F3" t="str">
            <v>ATLETICA CORTINA</v>
          </cell>
          <cell r="G3">
            <v>1964</v>
          </cell>
          <cell r="I3" t="str">
            <v>VETERANI</v>
          </cell>
          <cell r="J3" t="str">
            <v>M</v>
          </cell>
        </row>
        <row r="4">
          <cell r="C4">
            <v>735</v>
          </cell>
          <cell r="D4" t="str">
            <v>PAVAN</v>
          </cell>
          <cell r="E4" t="str">
            <v>DANIELE</v>
          </cell>
          <cell r="F4" t="str">
            <v>ATLETICA CORTINA</v>
          </cell>
          <cell r="G4">
            <v>2009</v>
          </cell>
          <cell r="I4" t="str">
            <v>GIOVANI</v>
          </cell>
          <cell r="J4" t="str">
            <v>M</v>
          </cell>
        </row>
        <row r="5">
          <cell r="C5">
            <v>736</v>
          </cell>
          <cell r="D5" t="str">
            <v>SALES</v>
          </cell>
          <cell r="E5" t="str">
            <v>ROBERTO</v>
          </cell>
          <cell r="F5" t="str">
            <v>SPORTWAY</v>
          </cell>
          <cell r="G5">
            <v>1964</v>
          </cell>
          <cell r="I5" t="str">
            <v>VETERANI</v>
          </cell>
          <cell r="J5" t="str">
            <v>M</v>
          </cell>
        </row>
        <row r="6">
          <cell r="C6">
            <v>737</v>
          </cell>
          <cell r="D6" t="str">
            <v>DE ZANNA</v>
          </cell>
          <cell r="E6" t="str">
            <v>SILVIA</v>
          </cell>
          <cell r="F6" t="str">
            <v>ATLETICA CORTINA</v>
          </cell>
          <cell r="G6">
            <v>2006</v>
          </cell>
          <cell r="I6" t="str">
            <v>GIOVANI</v>
          </cell>
          <cell r="J6" t="str">
            <v>F</v>
          </cell>
        </row>
        <row r="7">
          <cell r="C7">
            <v>738</v>
          </cell>
          <cell r="D7" t="str">
            <v>SCAPINELLO</v>
          </cell>
          <cell r="E7" t="str">
            <v>CHIARA</v>
          </cell>
          <cell r="F7" t="str">
            <v>ATLETICA CORTINA</v>
          </cell>
          <cell r="G7">
            <v>2007</v>
          </cell>
          <cell r="I7" t="str">
            <v>GIOVANI</v>
          </cell>
          <cell r="J7" t="str">
            <v>F</v>
          </cell>
        </row>
        <row r="8">
          <cell r="C8">
            <v>739</v>
          </cell>
          <cell r="D8" t="str">
            <v>FONTANA GRANOTTO</v>
          </cell>
          <cell r="E8" t="str">
            <v>MARCO</v>
          </cell>
          <cell r="F8" t="str">
            <v>ATL. INSIEME VERONA</v>
          </cell>
          <cell r="G8">
            <v>2000</v>
          </cell>
          <cell r="I8" t="str">
            <v>SENIOR</v>
          </cell>
          <cell r="J8" t="str">
            <v>M</v>
          </cell>
        </row>
        <row r="9">
          <cell r="C9">
            <v>740</v>
          </cell>
          <cell r="D9" t="str">
            <v>FONTANA GRANOTTO</v>
          </cell>
          <cell r="E9" t="str">
            <v>PIETRO</v>
          </cell>
          <cell r="F9" t="str">
            <v>ATL. INSIEME VERONA</v>
          </cell>
          <cell r="G9">
            <v>1997</v>
          </cell>
          <cell r="I9" t="str">
            <v>SENIOR</v>
          </cell>
          <cell r="J9" t="str">
            <v>M</v>
          </cell>
        </row>
        <row r="10">
          <cell r="C10">
            <v>741</v>
          </cell>
          <cell r="D10" t="str">
            <v>FONTANA GRANOTTO</v>
          </cell>
          <cell r="E10" t="str">
            <v>ALESSANDRO</v>
          </cell>
          <cell r="F10" t="str">
            <v>ATL. INSIEME VERONA</v>
          </cell>
          <cell r="G10">
            <v>1996</v>
          </cell>
          <cell r="I10" t="str">
            <v>SENIOR</v>
          </cell>
          <cell r="J10" t="str">
            <v>M</v>
          </cell>
        </row>
        <row r="11">
          <cell r="C11">
            <v>742</v>
          </cell>
          <cell r="D11" t="str">
            <v>FONTANA GRANOTTO</v>
          </cell>
          <cell r="E11" t="str">
            <v>CARLOSTEFANO</v>
          </cell>
          <cell r="F11" t="str">
            <v>ATL. INSIEME VERONA</v>
          </cell>
          <cell r="G11">
            <v>1959</v>
          </cell>
          <cell r="I11" t="str">
            <v>VETERANI</v>
          </cell>
          <cell r="J11" t="str">
            <v>M</v>
          </cell>
        </row>
        <row r="12">
          <cell r="C12">
            <v>743</v>
          </cell>
          <cell r="D12" t="str">
            <v>SBOARINA</v>
          </cell>
          <cell r="E12" t="str">
            <v>MARGHERITA</v>
          </cell>
          <cell r="F12" t="str">
            <v>ATL. INSIEME VERONA</v>
          </cell>
          <cell r="G12">
            <v>1960</v>
          </cell>
          <cell r="I12" t="str">
            <v>VETERANI</v>
          </cell>
          <cell r="J12" t="str">
            <v>F</v>
          </cell>
        </row>
        <row r="13">
          <cell r="C13">
            <v>744</v>
          </cell>
          <cell r="D13" t="str">
            <v>DONAZZOLO</v>
          </cell>
          <cell r="E13" t="str">
            <v>GIORGIA</v>
          </cell>
          <cell r="F13" t="str">
            <v>ZUEL</v>
          </cell>
          <cell r="G13">
            <v>1982</v>
          </cell>
          <cell r="I13" t="str">
            <v>ADULTI</v>
          </cell>
          <cell r="J13" t="str">
            <v>F</v>
          </cell>
        </row>
        <row r="14">
          <cell r="C14">
            <v>745</v>
          </cell>
          <cell r="D14" t="str">
            <v>MORANDI</v>
          </cell>
          <cell r="E14" t="str">
            <v>MONICA</v>
          </cell>
          <cell r="F14" t="str">
            <v>G.M. TEENAGER</v>
          </cell>
          <cell r="G14">
            <v>1975</v>
          </cell>
          <cell r="I14" t="str">
            <v>ADULTI</v>
          </cell>
          <cell r="J14" t="str">
            <v>F</v>
          </cell>
        </row>
        <row r="15">
          <cell r="C15">
            <v>746</v>
          </cell>
          <cell r="D15" t="str">
            <v>DI CICCIO</v>
          </cell>
          <cell r="E15" t="str">
            <v>DOMENICO</v>
          </cell>
          <cell r="F15" t="str">
            <v>G.M. TEENAGER</v>
          </cell>
          <cell r="G15">
            <v>2009</v>
          </cell>
          <cell r="I15" t="str">
            <v>GIOVANI</v>
          </cell>
          <cell r="J15" t="str">
            <v>M</v>
          </cell>
        </row>
        <row r="16">
          <cell r="C16">
            <v>747</v>
          </cell>
          <cell r="D16" t="str">
            <v>BOLDRIN</v>
          </cell>
          <cell r="E16" t="str">
            <v>SABRINA</v>
          </cell>
          <cell r="F16" t="str">
            <v>A.S. SESTIERE DI ZUEL</v>
          </cell>
          <cell r="G16">
            <v>1979</v>
          </cell>
          <cell r="I16" t="str">
            <v>ADULTI</v>
          </cell>
          <cell r="J16" t="str">
            <v>F</v>
          </cell>
        </row>
        <row r="17">
          <cell r="C17">
            <v>748</v>
          </cell>
          <cell r="D17" t="str">
            <v>POMPANIN</v>
          </cell>
          <cell r="E17" t="str">
            <v>GIORGIA</v>
          </cell>
          <cell r="F17" t="str">
            <v>A.S. SESTIERE DI ZUEL</v>
          </cell>
          <cell r="G17">
            <v>1975</v>
          </cell>
          <cell r="I17" t="str">
            <v>ADULTI</v>
          </cell>
          <cell r="J17" t="str">
            <v>F</v>
          </cell>
        </row>
        <row r="18">
          <cell r="C18">
            <v>749</v>
          </cell>
          <cell r="D18" t="str">
            <v>GIACOMUZZI</v>
          </cell>
          <cell r="E18" t="str">
            <v>BARBARA</v>
          </cell>
          <cell r="F18" t="str">
            <v>ATLETICA CORTINA</v>
          </cell>
          <cell r="G18">
            <v>1974</v>
          </cell>
          <cell r="I18" t="str">
            <v>ADULTI</v>
          </cell>
          <cell r="J18" t="str">
            <v>F</v>
          </cell>
        </row>
        <row r="19">
          <cell r="C19">
            <v>750</v>
          </cell>
          <cell r="D19" t="str">
            <v>BIROT CARRERO</v>
          </cell>
          <cell r="E19" t="str">
            <v>JOSE' ERNESTO</v>
          </cell>
          <cell r="G19">
            <v>1987</v>
          </cell>
          <cell r="I19" t="str">
            <v>ADULTI</v>
          </cell>
          <cell r="J19" t="str">
            <v>M</v>
          </cell>
        </row>
        <row r="20">
          <cell r="C20">
            <v>751</v>
          </cell>
          <cell r="D20" t="str">
            <v>COMISSO</v>
          </cell>
          <cell r="E20" t="str">
            <v>ELISA</v>
          </cell>
          <cell r="F20" t="str">
            <v>VITTORIO ATLETICA</v>
          </cell>
          <cell r="G20">
            <v>1977</v>
          </cell>
          <cell r="I20" t="str">
            <v>ADULTI</v>
          </cell>
          <cell r="J20" t="str">
            <v>F</v>
          </cell>
        </row>
        <row r="21">
          <cell r="C21">
            <v>752</v>
          </cell>
          <cell r="D21" t="str">
            <v>DAVARE</v>
          </cell>
          <cell r="E21" t="str">
            <v>SEBASTIAN</v>
          </cell>
          <cell r="F21" t="str">
            <v>SSV BRUNECK</v>
          </cell>
          <cell r="G21">
            <v>2004</v>
          </cell>
          <cell r="I21" t="str">
            <v>GIOVANI</v>
          </cell>
          <cell r="J21" t="str">
            <v>M</v>
          </cell>
        </row>
        <row r="22">
          <cell r="C22">
            <v>753</v>
          </cell>
          <cell r="D22" t="str">
            <v>TOMMASELLA</v>
          </cell>
          <cell r="E22" t="str">
            <v>MARA</v>
          </cell>
          <cell r="F22" t="str">
            <v>FTR JOY</v>
          </cell>
          <cell r="G22">
            <v>1978</v>
          </cell>
          <cell r="I22" t="str">
            <v>ADULTI</v>
          </cell>
          <cell r="J22" t="str">
            <v>F</v>
          </cell>
        </row>
        <row r="23">
          <cell r="C23">
            <v>754</v>
          </cell>
          <cell r="D23" t="str">
            <v>CAUTIERO</v>
          </cell>
          <cell r="E23" t="str">
            <v>GIACOMO</v>
          </cell>
          <cell r="F23" t="str">
            <v>ATLETICA CORTINA</v>
          </cell>
          <cell r="G23">
            <v>2009</v>
          </cell>
          <cell r="I23" t="str">
            <v>GIOVANI</v>
          </cell>
          <cell r="J23" t="str">
            <v>M</v>
          </cell>
        </row>
        <row r="24">
          <cell r="C24">
            <v>755</v>
          </cell>
          <cell r="D24" t="str">
            <v>SOMMACAL</v>
          </cell>
          <cell r="E24" t="str">
            <v>LARA</v>
          </cell>
          <cell r="F24" t="str">
            <v>SCI CLUB DOLOMITI CADORE</v>
          </cell>
          <cell r="G24">
            <v>2009</v>
          </cell>
          <cell r="I24" t="str">
            <v>GIOVANI</v>
          </cell>
          <cell r="J24" t="str">
            <v>F</v>
          </cell>
        </row>
        <row r="25">
          <cell r="C25">
            <v>756</v>
          </cell>
          <cell r="D25" t="str">
            <v>PASCOLO</v>
          </cell>
          <cell r="E25" t="str">
            <v>MARCO</v>
          </cell>
          <cell r="G25">
            <v>1979</v>
          </cell>
          <cell r="I25" t="str">
            <v>ADULTI</v>
          </cell>
          <cell r="J25" t="str">
            <v>M</v>
          </cell>
        </row>
        <row r="26">
          <cell r="C26">
            <v>757</v>
          </cell>
          <cell r="D26" t="str">
            <v>FOLCOLIN</v>
          </cell>
          <cell r="E26" t="str">
            <v>STEFANO</v>
          </cell>
          <cell r="F26" t="str">
            <v>SCI CLUB DOLOMITI CADORE</v>
          </cell>
          <cell r="G26">
            <v>1978</v>
          </cell>
          <cell r="I26" t="str">
            <v>ADULTI</v>
          </cell>
          <cell r="J26" t="str">
            <v>M</v>
          </cell>
        </row>
        <row r="27">
          <cell r="C27">
            <v>758</v>
          </cell>
          <cell r="D27" t="str">
            <v>MANZOLI</v>
          </cell>
          <cell r="E27" t="str">
            <v>FABIANA</v>
          </cell>
          <cell r="F27" t="str">
            <v>SCI CLUB DOLOMITI CADORE</v>
          </cell>
          <cell r="G27">
            <v>1981</v>
          </cell>
          <cell r="I27" t="str">
            <v>ADULTI</v>
          </cell>
          <cell r="J27" t="str">
            <v>F</v>
          </cell>
        </row>
        <row r="28">
          <cell r="C28">
            <v>759</v>
          </cell>
          <cell r="D28" t="str">
            <v>LAZZARO</v>
          </cell>
          <cell r="E28" t="str">
            <v>GIOVANNI</v>
          </cell>
          <cell r="F28" t="str">
            <v>VILLA CLEMENTINA</v>
          </cell>
          <cell r="G28">
            <v>1992</v>
          </cell>
          <cell r="I28" t="str">
            <v>SENIOR</v>
          </cell>
          <cell r="J28" t="str">
            <v>M</v>
          </cell>
        </row>
        <row r="29">
          <cell r="C29">
            <v>760</v>
          </cell>
          <cell r="D29" t="str">
            <v>ANDRIGO</v>
          </cell>
          <cell r="E29" t="str">
            <v>ANGELA</v>
          </cell>
          <cell r="F29" t="str">
            <v>VILLA CLEMENTINA</v>
          </cell>
          <cell r="G29">
            <v>1997</v>
          </cell>
          <cell r="I29" t="str">
            <v>SENIOR</v>
          </cell>
          <cell r="J29" t="str">
            <v>F</v>
          </cell>
        </row>
        <row r="30">
          <cell r="C30">
            <v>761</v>
          </cell>
          <cell r="D30" t="str">
            <v>PAVAN</v>
          </cell>
          <cell r="E30" t="str">
            <v>MARGHERITA</v>
          </cell>
          <cell r="F30" t="str">
            <v>VILLA CLEMENTINA</v>
          </cell>
          <cell r="G30">
            <v>2004</v>
          </cell>
          <cell r="I30" t="str">
            <v>GIOVANI</v>
          </cell>
          <cell r="J30" t="str">
            <v>F</v>
          </cell>
        </row>
        <row r="31">
          <cell r="C31">
            <v>762</v>
          </cell>
          <cell r="D31" t="str">
            <v>ZAMBON</v>
          </cell>
          <cell r="E31" t="str">
            <v>BENEDETTA</v>
          </cell>
          <cell r="F31" t="str">
            <v>VILLA CLEMENTINA</v>
          </cell>
          <cell r="G31">
            <v>2007</v>
          </cell>
          <cell r="I31" t="str">
            <v>GIOVANI</v>
          </cell>
          <cell r="J31" t="str">
            <v>F</v>
          </cell>
        </row>
        <row r="32">
          <cell r="C32">
            <v>763</v>
          </cell>
          <cell r="D32" t="str">
            <v>CAVALLI</v>
          </cell>
          <cell r="E32" t="str">
            <v>KRISTIAN</v>
          </cell>
          <cell r="F32" t="str">
            <v>VILLA CLEMENTINA</v>
          </cell>
          <cell r="G32">
            <v>2007</v>
          </cell>
          <cell r="I32" t="str">
            <v>GIOVANI</v>
          </cell>
          <cell r="J32" t="str">
            <v>M</v>
          </cell>
        </row>
        <row r="33">
          <cell r="C33">
            <v>764</v>
          </cell>
          <cell r="D33" t="str">
            <v>NADALETTO</v>
          </cell>
          <cell r="E33" t="str">
            <v>GIULIA</v>
          </cell>
          <cell r="F33" t="str">
            <v>VILLA CLEMENTINA</v>
          </cell>
          <cell r="G33">
            <v>2006</v>
          </cell>
          <cell r="I33" t="str">
            <v>GIOVANI</v>
          </cell>
          <cell r="J33" t="str">
            <v>F</v>
          </cell>
        </row>
        <row r="34">
          <cell r="C34">
            <v>765</v>
          </cell>
          <cell r="D34" t="str">
            <v>ZANELLA</v>
          </cell>
          <cell r="E34" t="str">
            <v>SAMUELE</v>
          </cell>
          <cell r="F34" t="str">
            <v>VILLA CLEMENTINA</v>
          </cell>
          <cell r="G34">
            <v>2002</v>
          </cell>
          <cell r="I34" t="str">
            <v>SENIOR</v>
          </cell>
          <cell r="J34" t="str">
            <v>M</v>
          </cell>
        </row>
        <row r="35">
          <cell r="C35">
            <v>766</v>
          </cell>
          <cell r="D35" t="str">
            <v>BUSETTO</v>
          </cell>
          <cell r="E35" t="str">
            <v>RICCARDO</v>
          </cell>
          <cell r="F35" t="str">
            <v>VILLA CLEMENTINA</v>
          </cell>
          <cell r="G35">
            <v>2002</v>
          </cell>
          <cell r="I35" t="str">
            <v>SENIOR</v>
          </cell>
          <cell r="J35" t="str">
            <v>M</v>
          </cell>
        </row>
        <row r="36">
          <cell r="C36">
            <v>767</v>
          </cell>
          <cell r="D36" t="str">
            <v>BUSETTO</v>
          </cell>
          <cell r="E36" t="str">
            <v>DANIELE</v>
          </cell>
          <cell r="F36" t="str">
            <v>VILLA CLEMENTINA</v>
          </cell>
          <cell r="G36">
            <v>1972</v>
          </cell>
          <cell r="I36" t="str">
            <v>ADULTI</v>
          </cell>
          <cell r="J36" t="str">
            <v>M</v>
          </cell>
        </row>
        <row r="37">
          <cell r="C37">
            <v>768</v>
          </cell>
          <cell r="D37" t="str">
            <v>PANIZZI</v>
          </cell>
          <cell r="E37" t="str">
            <v>ELIA</v>
          </cell>
          <cell r="F37" t="str">
            <v>VILLA CLEMENTINA</v>
          </cell>
          <cell r="G37">
            <v>1998</v>
          </cell>
          <cell r="I37" t="str">
            <v>SENIOR</v>
          </cell>
          <cell r="J37" t="str">
            <v>M</v>
          </cell>
        </row>
        <row r="38">
          <cell r="C38">
            <v>769</v>
          </cell>
          <cell r="D38" t="str">
            <v>BARON</v>
          </cell>
          <cell r="E38" t="str">
            <v>ENRICO</v>
          </cell>
          <cell r="F38" t="str">
            <v>VILLA CLEMENTINA</v>
          </cell>
          <cell r="G38">
            <v>1988</v>
          </cell>
          <cell r="I38" t="str">
            <v>SENIOR</v>
          </cell>
          <cell r="J38" t="str">
            <v>M</v>
          </cell>
        </row>
        <row r="39">
          <cell r="C39">
            <v>770</v>
          </cell>
          <cell r="D39" t="str">
            <v>TOSINI</v>
          </cell>
          <cell r="E39" t="str">
            <v>LORENZO</v>
          </cell>
          <cell r="F39" t="str">
            <v>VILLA CLEMENTINA</v>
          </cell>
          <cell r="G39">
            <v>1975</v>
          </cell>
          <cell r="I39" t="str">
            <v>ADULTI</v>
          </cell>
          <cell r="J39" t="str">
            <v>M</v>
          </cell>
        </row>
        <row r="40">
          <cell r="C40">
            <v>771</v>
          </cell>
          <cell r="D40" t="str">
            <v>MASON</v>
          </cell>
          <cell r="E40" t="str">
            <v>FRANCO</v>
          </cell>
          <cell r="F40" t="str">
            <v>VILLA CLEMENTINA</v>
          </cell>
          <cell r="G40">
            <v>1950</v>
          </cell>
          <cell r="I40" t="str">
            <v>VETERANI</v>
          </cell>
          <cell r="J40" t="str">
            <v>M</v>
          </cell>
        </row>
        <row r="41">
          <cell r="C41">
            <v>772</v>
          </cell>
          <cell r="D41" t="str">
            <v>LAZZARO</v>
          </cell>
          <cell r="E41" t="str">
            <v>PAOLO</v>
          </cell>
          <cell r="F41" t="str">
            <v>VILLA CLEMENTINA</v>
          </cell>
          <cell r="G41">
            <v>1968</v>
          </cell>
          <cell r="I41" t="str">
            <v>ADULTI</v>
          </cell>
          <cell r="J41" t="str">
            <v>M</v>
          </cell>
        </row>
        <row r="42">
          <cell r="C42">
            <v>773</v>
          </cell>
          <cell r="D42" t="str">
            <v>BELLATO</v>
          </cell>
          <cell r="E42" t="str">
            <v>CLAUDIO</v>
          </cell>
          <cell r="F42" t="str">
            <v>VILLA CLEMENTINA</v>
          </cell>
          <cell r="G42">
            <v>1970</v>
          </cell>
          <cell r="I42" t="str">
            <v>ADULTI</v>
          </cell>
          <cell r="J42" t="str">
            <v>M</v>
          </cell>
        </row>
        <row r="43">
          <cell r="C43">
            <v>774</v>
          </cell>
          <cell r="D43" t="str">
            <v>DESIDERA</v>
          </cell>
          <cell r="E43" t="str">
            <v>NICODEMO</v>
          </cell>
          <cell r="F43" t="str">
            <v>VILLA CLEMENTINA</v>
          </cell>
          <cell r="G43">
            <v>2006</v>
          </cell>
          <cell r="I43" t="str">
            <v>GIOVANI</v>
          </cell>
          <cell r="J43" t="str">
            <v>M</v>
          </cell>
        </row>
        <row r="44">
          <cell r="C44">
            <v>775</v>
          </cell>
          <cell r="D44" t="str">
            <v>MAGNATO</v>
          </cell>
          <cell r="E44" t="str">
            <v>SIMONE</v>
          </cell>
          <cell r="F44" t="str">
            <v>VILLA CLEMENTINA</v>
          </cell>
          <cell r="G44">
            <v>2007</v>
          </cell>
          <cell r="I44" t="str">
            <v>GIOVANI</v>
          </cell>
          <cell r="J44" t="str">
            <v>M</v>
          </cell>
        </row>
        <row r="45">
          <cell r="C45">
            <v>776</v>
          </cell>
          <cell r="D45" t="str">
            <v>D'ESTE</v>
          </cell>
          <cell r="E45" t="str">
            <v>BEATRICE</v>
          </cell>
          <cell r="F45" t="str">
            <v>VILLA CLEMENTINA</v>
          </cell>
          <cell r="G45">
            <v>2006</v>
          </cell>
          <cell r="I45" t="str">
            <v>GIOVANI</v>
          </cell>
          <cell r="J45" t="str">
            <v>F</v>
          </cell>
        </row>
        <row r="46">
          <cell r="C46">
            <v>777</v>
          </cell>
          <cell r="D46" t="str">
            <v>PRANOVI</v>
          </cell>
          <cell r="E46" t="str">
            <v>FEDERICA</v>
          </cell>
          <cell r="F46" t="str">
            <v>VILLA CLEMENTINA</v>
          </cell>
          <cell r="G46">
            <v>2005</v>
          </cell>
          <cell r="I46" t="str">
            <v>GIOVANI</v>
          </cell>
          <cell r="J46" t="str">
            <v>F</v>
          </cell>
        </row>
        <row r="47">
          <cell r="C47">
            <v>778</v>
          </cell>
          <cell r="D47" t="str">
            <v>SANTORO</v>
          </cell>
          <cell r="E47" t="str">
            <v>RICCARDO</v>
          </cell>
          <cell r="F47" t="str">
            <v>VILLA CLEMENTINA</v>
          </cell>
          <cell r="G47">
            <v>2005</v>
          </cell>
          <cell r="I47" t="str">
            <v>GIOVANI</v>
          </cell>
          <cell r="J47" t="str">
            <v>M</v>
          </cell>
        </row>
        <row r="48">
          <cell r="C48">
            <v>779</v>
          </cell>
          <cell r="D48" t="str">
            <v>ZANUTTO</v>
          </cell>
          <cell r="E48" t="str">
            <v>ALEX</v>
          </cell>
          <cell r="F48" t="str">
            <v>VILLA CLEMENTINA</v>
          </cell>
          <cell r="G48">
            <v>2007</v>
          </cell>
          <cell r="I48" t="str">
            <v>GIOVANI</v>
          </cell>
          <cell r="J48" t="str">
            <v>M</v>
          </cell>
        </row>
        <row r="49">
          <cell r="C49">
            <v>780</v>
          </cell>
          <cell r="D49" t="str">
            <v>MARZARO</v>
          </cell>
          <cell r="E49" t="str">
            <v>FILIPPO</v>
          </cell>
          <cell r="F49" t="str">
            <v>VILLA CLEMENTINA</v>
          </cell>
          <cell r="G49">
            <v>2005</v>
          </cell>
          <cell r="I49" t="str">
            <v>GIOVANI</v>
          </cell>
          <cell r="J49" t="str">
            <v>M</v>
          </cell>
        </row>
        <row r="50">
          <cell r="C50">
            <v>781</v>
          </cell>
          <cell r="D50" t="str">
            <v>FAVARO</v>
          </cell>
          <cell r="E50" t="str">
            <v>TOMMASO</v>
          </cell>
          <cell r="F50" t="str">
            <v>VILLA CLEMENTINA</v>
          </cell>
          <cell r="G50">
            <v>2004</v>
          </cell>
          <cell r="I50" t="str">
            <v>GIOVANI</v>
          </cell>
          <cell r="J50" t="str">
            <v>M</v>
          </cell>
        </row>
        <row r="51">
          <cell r="C51">
            <v>782</v>
          </cell>
          <cell r="D51" t="str">
            <v>POLAZZON</v>
          </cell>
          <cell r="E51" t="str">
            <v>ALESSIO</v>
          </cell>
          <cell r="F51" t="str">
            <v>VILLA CLEMENTINA</v>
          </cell>
          <cell r="G51">
            <v>2008</v>
          </cell>
          <cell r="I51" t="str">
            <v>GIOVANI</v>
          </cell>
          <cell r="J51" t="str">
            <v>M</v>
          </cell>
        </row>
        <row r="52">
          <cell r="C52">
            <v>783</v>
          </cell>
          <cell r="D52" t="str">
            <v>MICHIELETTO</v>
          </cell>
          <cell r="E52" t="str">
            <v>ALESSANDRO</v>
          </cell>
          <cell r="F52" t="str">
            <v>VILLA CLEMENTINA</v>
          </cell>
          <cell r="G52">
            <v>2008</v>
          </cell>
          <cell r="I52" t="str">
            <v>GIOVANI</v>
          </cell>
          <cell r="J52" t="str">
            <v>M</v>
          </cell>
        </row>
        <row r="53">
          <cell r="C53">
            <v>784</v>
          </cell>
          <cell r="D53" t="str">
            <v>GHEDIN</v>
          </cell>
          <cell r="E53" t="str">
            <v>ALESSANDRO</v>
          </cell>
          <cell r="F53" t="str">
            <v>VILLA CLEMENTINA</v>
          </cell>
          <cell r="G53">
            <v>2008</v>
          </cell>
          <cell r="I53" t="str">
            <v>GIOVANI</v>
          </cell>
          <cell r="J53" t="str">
            <v>M</v>
          </cell>
        </row>
        <row r="54">
          <cell r="C54">
            <v>785</v>
          </cell>
          <cell r="D54" t="str">
            <v>TEMPORIN</v>
          </cell>
          <cell r="E54" t="str">
            <v>MARCO</v>
          </cell>
          <cell r="F54" t="str">
            <v>VILLA CLEMENTINA</v>
          </cell>
          <cell r="G54">
            <v>1982</v>
          </cell>
          <cell r="I54" t="str">
            <v>ADULTI</v>
          </cell>
          <cell r="J54" t="str">
            <v>M</v>
          </cell>
        </row>
        <row r="55">
          <cell r="C55">
            <v>786</v>
          </cell>
          <cell r="D55" t="str">
            <v>DEL CORSO</v>
          </cell>
          <cell r="E55" t="str">
            <v>CHRISTIAN</v>
          </cell>
          <cell r="F55" t="str">
            <v>VILLA CLEMENTINA</v>
          </cell>
          <cell r="G55">
            <v>1982</v>
          </cell>
          <cell r="I55" t="str">
            <v>ADULTI</v>
          </cell>
          <cell r="J55" t="str">
            <v>M</v>
          </cell>
        </row>
        <row r="56">
          <cell r="C56">
            <v>787</v>
          </cell>
          <cell r="D56" t="str">
            <v>PRANOVI</v>
          </cell>
          <cell r="E56" t="str">
            <v>MARCO</v>
          </cell>
          <cell r="F56" t="str">
            <v>VILLA CLEMENTINA</v>
          </cell>
          <cell r="G56">
            <v>1985</v>
          </cell>
          <cell r="I56" t="str">
            <v>ADULTI</v>
          </cell>
          <cell r="J56" t="str">
            <v>M</v>
          </cell>
        </row>
        <row r="57">
          <cell r="C57">
            <v>788</v>
          </cell>
          <cell r="D57" t="str">
            <v>TOMMASI</v>
          </cell>
          <cell r="E57" t="str">
            <v>ANNAMARIA</v>
          </cell>
          <cell r="F57" t="str">
            <v>VILLA CLEMENTINA</v>
          </cell>
          <cell r="G57">
            <v>1965</v>
          </cell>
          <cell r="I57" t="str">
            <v>VETERANI</v>
          </cell>
          <cell r="J57" t="str">
            <v>F</v>
          </cell>
        </row>
        <row r="58">
          <cell r="C58">
            <v>789</v>
          </cell>
          <cell r="D58" t="str">
            <v>D'ESTE</v>
          </cell>
          <cell r="E58" t="str">
            <v>THOMAS</v>
          </cell>
          <cell r="F58" t="str">
            <v>VILLA CLEMENTINA</v>
          </cell>
          <cell r="G58">
            <v>2003</v>
          </cell>
          <cell r="I58" t="str">
            <v>SENIOR</v>
          </cell>
          <cell r="J58" t="str">
            <v>M</v>
          </cell>
        </row>
        <row r="59">
          <cell r="C59">
            <v>790</v>
          </cell>
          <cell r="D59" t="str">
            <v>PRANOVI</v>
          </cell>
          <cell r="E59" t="str">
            <v>ELENA</v>
          </cell>
          <cell r="F59" t="str">
            <v>VILLA CLEMENTINA</v>
          </cell>
          <cell r="G59">
            <v>2005</v>
          </cell>
          <cell r="I59" t="str">
            <v>GIOVANI</v>
          </cell>
          <cell r="J59" t="str">
            <v>F</v>
          </cell>
        </row>
        <row r="60">
          <cell r="C60">
            <v>791</v>
          </cell>
          <cell r="D60" t="str">
            <v>LUBIANA</v>
          </cell>
          <cell r="E60" t="str">
            <v>ALICE</v>
          </cell>
          <cell r="F60" t="str">
            <v>VILLA CLEMENTINA</v>
          </cell>
          <cell r="G60">
            <v>2003</v>
          </cell>
          <cell r="I60" t="str">
            <v>SENIOR</v>
          </cell>
          <cell r="J60" t="str">
            <v>F</v>
          </cell>
        </row>
        <row r="61">
          <cell r="C61">
            <v>792</v>
          </cell>
          <cell r="D61" t="str">
            <v>BUSATTO</v>
          </cell>
          <cell r="E61" t="str">
            <v>NICOLA</v>
          </cell>
          <cell r="F61" t="str">
            <v>VILLA CLEMENTINA</v>
          </cell>
          <cell r="G61">
            <v>2008</v>
          </cell>
          <cell r="I61" t="str">
            <v>GIOVANI</v>
          </cell>
          <cell r="J61" t="str">
            <v>M</v>
          </cell>
        </row>
        <row r="62">
          <cell r="C62">
            <v>793</v>
          </cell>
          <cell r="D62" t="str">
            <v>BELLATO</v>
          </cell>
          <cell r="E62" t="str">
            <v>NICOLO'</v>
          </cell>
          <cell r="F62" t="str">
            <v>VILLA CLEMENTINA</v>
          </cell>
          <cell r="G62">
            <v>2009</v>
          </cell>
          <cell r="I62" t="str">
            <v>GIOVANI</v>
          </cell>
          <cell r="J62" t="str">
            <v>M</v>
          </cell>
        </row>
        <row r="63">
          <cell r="C63">
            <v>794</v>
          </cell>
          <cell r="D63" t="str">
            <v>RIZZI</v>
          </cell>
          <cell r="E63" t="str">
            <v>ALESSANDRO</v>
          </cell>
          <cell r="F63" t="str">
            <v>VILLA CLEMENTINA</v>
          </cell>
          <cell r="G63">
            <v>2008</v>
          </cell>
          <cell r="I63" t="str">
            <v>GIOVANI</v>
          </cell>
          <cell r="J63" t="str">
            <v>M</v>
          </cell>
        </row>
        <row r="64">
          <cell r="C64">
            <v>795</v>
          </cell>
          <cell r="D64" t="str">
            <v>SALVIATO</v>
          </cell>
          <cell r="E64" t="str">
            <v>GABRIELE</v>
          </cell>
          <cell r="F64" t="str">
            <v>VILLA CLEMENTINA</v>
          </cell>
          <cell r="G64">
            <v>2008</v>
          </cell>
          <cell r="I64" t="str">
            <v>GIOVANI</v>
          </cell>
          <cell r="J64" t="str">
            <v>M</v>
          </cell>
        </row>
        <row r="65">
          <cell r="C65">
            <v>796</v>
          </cell>
          <cell r="D65" t="str">
            <v>CAVALLI</v>
          </cell>
          <cell r="E65" t="str">
            <v>CLAUDIO</v>
          </cell>
          <cell r="F65" t="str">
            <v>VILLA CLEMENTINA</v>
          </cell>
          <cell r="G65">
            <v>1974</v>
          </cell>
          <cell r="I65" t="str">
            <v>ADULTI</v>
          </cell>
          <cell r="J65" t="str">
            <v>M</v>
          </cell>
        </row>
        <row r="66">
          <cell r="C66">
            <v>797</v>
          </cell>
          <cell r="D66" t="str">
            <v>BULLO</v>
          </cell>
          <cell r="E66" t="str">
            <v>STEFANO</v>
          </cell>
          <cell r="F66" t="str">
            <v>VILLA CLEMENTINA</v>
          </cell>
          <cell r="G66">
            <v>1985</v>
          </cell>
          <cell r="I66" t="str">
            <v>ADULTI</v>
          </cell>
          <cell r="J66" t="str">
            <v>M</v>
          </cell>
        </row>
        <row r="67">
          <cell r="C67">
            <v>798</v>
          </cell>
          <cell r="D67" t="str">
            <v>DOLMEN</v>
          </cell>
          <cell r="E67" t="str">
            <v>DANTE</v>
          </cell>
          <cell r="F67" t="str">
            <v>US AQUILOTTI PELOS</v>
          </cell>
          <cell r="G67">
            <v>1975</v>
          </cell>
          <cell r="I67" t="str">
            <v>ADULTI</v>
          </cell>
          <cell r="J67" t="str">
            <v>M</v>
          </cell>
        </row>
        <row r="68">
          <cell r="C68">
            <v>799</v>
          </cell>
          <cell r="D68" t="str">
            <v>LARESE</v>
          </cell>
          <cell r="E68" t="str">
            <v>FRANCESCO</v>
          </cell>
          <cell r="F68" t="str">
            <v>US AQUILOTTI PELOS</v>
          </cell>
          <cell r="G68">
            <v>2009</v>
          </cell>
          <cell r="I68" t="str">
            <v>GIOVANI</v>
          </cell>
          <cell r="J68" t="str">
            <v>M</v>
          </cell>
        </row>
        <row r="69">
          <cell r="C69">
            <v>800</v>
          </cell>
          <cell r="D69" t="str">
            <v>FEICHTER</v>
          </cell>
          <cell r="E69" t="str">
            <v>ANNELIES</v>
          </cell>
          <cell r="F69" t="str">
            <v>ATLETICA CORTINA</v>
          </cell>
          <cell r="G69">
            <v>1981</v>
          </cell>
          <cell r="I69" t="str">
            <v>ADULTI</v>
          </cell>
          <cell r="J69" t="str">
            <v>F</v>
          </cell>
        </row>
        <row r="70">
          <cell r="C70">
            <v>801</v>
          </cell>
          <cell r="D70" t="str">
            <v>ZANELLA</v>
          </cell>
          <cell r="E70" t="str">
            <v>GINA</v>
          </cell>
          <cell r="F70" t="str">
            <v>ATLETICADORE GIOCALLENA</v>
          </cell>
          <cell r="G70">
            <v>1973</v>
          </cell>
          <cell r="I70" t="str">
            <v>ADULTI</v>
          </cell>
          <cell r="J70" t="str">
            <v>F</v>
          </cell>
        </row>
        <row r="71">
          <cell r="C71">
            <v>802</v>
          </cell>
          <cell r="D71" t="str">
            <v>VECELLIO</v>
          </cell>
          <cell r="E71" t="str">
            <v>SILVIA</v>
          </cell>
          <cell r="F71" t="str">
            <v>ATLETICADORE GIOCALLENA</v>
          </cell>
          <cell r="G71">
            <v>1975</v>
          </cell>
          <cell r="I71" t="str">
            <v>ADULTI</v>
          </cell>
          <cell r="J71" t="str">
            <v>F</v>
          </cell>
        </row>
        <row r="72">
          <cell r="C72">
            <v>803</v>
          </cell>
          <cell r="D72" t="str">
            <v>ZANON</v>
          </cell>
          <cell r="E72" t="str">
            <v>SIMONE</v>
          </cell>
          <cell r="F72" t="str">
            <v>VILLA CLEMENTINA</v>
          </cell>
          <cell r="G72">
            <v>1975</v>
          </cell>
          <cell r="I72" t="str">
            <v>ADULTI</v>
          </cell>
          <cell r="J72" t="str">
            <v>M</v>
          </cell>
        </row>
        <row r="73">
          <cell r="C73">
            <v>452</v>
          </cell>
          <cell r="D73" t="str">
            <v>PIZZOLOTTO</v>
          </cell>
          <cell r="E73" t="str">
            <v>ALICE</v>
          </cell>
          <cell r="F73" t="str">
            <v>A.S. SESTIERE ZUEL</v>
          </cell>
          <cell r="G73">
            <v>2016</v>
          </cell>
          <cell r="I73" t="str">
            <v>CUCCIOLI</v>
          </cell>
          <cell r="J73" t="str">
            <v>F</v>
          </cell>
        </row>
        <row r="74">
          <cell r="C74">
            <v>453</v>
          </cell>
          <cell r="D74" t="str">
            <v>ZARDINI</v>
          </cell>
          <cell r="E74" t="str">
            <v>MICHELE</v>
          </cell>
          <cell r="F74" t="str">
            <v>A.S. SESTIERE ZUEL</v>
          </cell>
          <cell r="G74">
            <v>2014</v>
          </cell>
          <cell r="I74" t="str">
            <v>CUCCIOLI</v>
          </cell>
          <cell r="J74" t="str">
            <v>M</v>
          </cell>
        </row>
        <row r="75">
          <cell r="C75">
            <v>454</v>
          </cell>
          <cell r="D75" t="str">
            <v>AGLIONE</v>
          </cell>
          <cell r="E75" t="str">
            <v>ELENA</v>
          </cell>
          <cell r="F75" t="str">
            <v>A.S. SESTIERE ZUEL</v>
          </cell>
          <cell r="G75">
            <v>2012</v>
          </cell>
          <cell r="I75" t="str">
            <v>ESORDIENTI</v>
          </cell>
          <cell r="J75" t="str">
            <v>F</v>
          </cell>
        </row>
        <row r="76">
          <cell r="C76">
            <v>455</v>
          </cell>
          <cell r="D76" t="str">
            <v>AGLIONE</v>
          </cell>
          <cell r="E76" t="str">
            <v>STEFANO</v>
          </cell>
          <cell r="F76" t="str">
            <v>A.S. SESTIERE ZUEL</v>
          </cell>
          <cell r="G76">
            <v>2014</v>
          </cell>
          <cell r="I76" t="str">
            <v>CUCCIOLI</v>
          </cell>
          <cell r="J76" t="str">
            <v>M</v>
          </cell>
        </row>
        <row r="77">
          <cell r="C77">
            <v>456</v>
          </cell>
          <cell r="D77" t="str">
            <v>COLLI</v>
          </cell>
          <cell r="E77" t="str">
            <v>SILVIA</v>
          </cell>
          <cell r="F77" t="str">
            <v>A.S. SESTIERE ZUEL</v>
          </cell>
          <cell r="G77">
            <v>2010</v>
          </cell>
          <cell r="I77" t="str">
            <v>RAGAZZI</v>
          </cell>
          <cell r="J77" t="str">
            <v>F</v>
          </cell>
        </row>
        <row r="78">
          <cell r="C78">
            <v>457</v>
          </cell>
          <cell r="D78" t="str">
            <v>POMPANIN</v>
          </cell>
          <cell r="E78" t="str">
            <v>EMILIANO</v>
          </cell>
          <cell r="F78" t="str">
            <v>A.S. SESTIERE ZUEL</v>
          </cell>
          <cell r="G78">
            <v>2013</v>
          </cell>
          <cell r="I78" t="str">
            <v>ESORDIENTI</v>
          </cell>
          <cell r="J78" t="str">
            <v>M</v>
          </cell>
        </row>
        <row r="79">
          <cell r="C79">
            <v>458</v>
          </cell>
          <cell r="D79" t="str">
            <v>POMPANIN</v>
          </cell>
          <cell r="E79" t="str">
            <v>LUCIA</v>
          </cell>
          <cell r="F79" t="str">
            <v>A.S. SESTIERE ZUEL</v>
          </cell>
          <cell r="G79">
            <v>2016</v>
          </cell>
          <cell r="I79" t="str">
            <v>CUCCIOLI</v>
          </cell>
          <cell r="J79" t="str">
            <v>F</v>
          </cell>
        </row>
        <row r="80">
          <cell r="C80">
            <v>459</v>
          </cell>
          <cell r="D80" t="str">
            <v>ALVERA'</v>
          </cell>
          <cell r="E80" t="str">
            <v>PETRA</v>
          </cell>
          <cell r="F80" t="str">
            <v>A.S. SESTIERE ZUEL</v>
          </cell>
          <cell r="G80">
            <v>2015</v>
          </cell>
          <cell r="I80" t="str">
            <v>CUCCIOLI</v>
          </cell>
          <cell r="J80" t="str">
            <v>F</v>
          </cell>
        </row>
        <row r="81">
          <cell r="C81">
            <v>460</v>
          </cell>
          <cell r="D81" t="str">
            <v>DE LUCA</v>
          </cell>
          <cell r="E81" t="str">
            <v>IACOPO</v>
          </cell>
          <cell r="F81" t="str">
            <v>A.S. SESTIERE ZUEL</v>
          </cell>
          <cell r="G81">
            <v>2012</v>
          </cell>
          <cell r="I81" t="str">
            <v>ESORDIENTI</v>
          </cell>
          <cell r="J81" t="str">
            <v>M</v>
          </cell>
        </row>
        <row r="82">
          <cell r="C82">
            <v>461</v>
          </cell>
          <cell r="D82" t="str">
            <v>DE LUCA</v>
          </cell>
          <cell r="E82" t="str">
            <v>SAMUELE</v>
          </cell>
          <cell r="F82" t="str">
            <v>A.S. SESTIERE ZUEL</v>
          </cell>
          <cell r="G82">
            <v>2012</v>
          </cell>
          <cell r="I82" t="str">
            <v>ESORDIENTI</v>
          </cell>
          <cell r="J82" t="str">
            <v>M</v>
          </cell>
        </row>
        <row r="83">
          <cell r="C83">
            <v>462</v>
          </cell>
          <cell r="D83" t="str">
            <v>ALVERA'</v>
          </cell>
          <cell r="E83" t="str">
            <v>ETHAN</v>
          </cell>
          <cell r="F83" t="str">
            <v>A.S. SESTIERE ZUEL</v>
          </cell>
          <cell r="G83">
            <v>2012</v>
          </cell>
          <cell r="I83" t="str">
            <v>ESORDIENTI</v>
          </cell>
          <cell r="J83" t="str">
            <v>M</v>
          </cell>
        </row>
        <row r="84">
          <cell r="C84">
            <v>463</v>
          </cell>
          <cell r="D84" t="str">
            <v>ZAMBELLI</v>
          </cell>
          <cell r="E84" t="str">
            <v>ALEC</v>
          </cell>
          <cell r="F84" t="str">
            <v>A.S. SESTIERE ZUEL</v>
          </cell>
          <cell r="G84">
            <v>2013</v>
          </cell>
          <cell r="I84" t="str">
            <v>ESORDIENTI</v>
          </cell>
          <cell r="J84" t="str">
            <v>M</v>
          </cell>
        </row>
        <row r="85">
          <cell r="C85">
            <v>464</v>
          </cell>
          <cell r="D85" t="str">
            <v>DA POZZO</v>
          </cell>
          <cell r="E85" t="str">
            <v>ALBERTO</v>
          </cell>
          <cell r="F85" t="str">
            <v>ATLETICA CORTINA</v>
          </cell>
          <cell r="G85">
            <v>2010</v>
          </cell>
          <cell r="I85" t="str">
            <v>RAGAZZI</v>
          </cell>
          <cell r="J85" t="str">
            <v>M</v>
          </cell>
        </row>
        <row r="86">
          <cell r="C86">
            <v>465</v>
          </cell>
          <cell r="D86" t="str">
            <v>DADIE'</v>
          </cell>
          <cell r="E86" t="str">
            <v>ALBERTO</v>
          </cell>
          <cell r="F86" t="str">
            <v>ATLETICA CORTINA</v>
          </cell>
          <cell r="G86">
            <v>2010</v>
          </cell>
          <cell r="I86" t="str">
            <v>RAGAZZI</v>
          </cell>
          <cell r="J86" t="str">
            <v>M</v>
          </cell>
        </row>
        <row r="87">
          <cell r="C87">
            <v>466</v>
          </cell>
          <cell r="D87" t="str">
            <v>BIROT CARRERO</v>
          </cell>
          <cell r="E87" t="str">
            <v>DANIELE</v>
          </cell>
          <cell r="G87">
            <v>2014</v>
          </cell>
          <cell r="I87" t="str">
            <v>CUCCIOLI</v>
          </cell>
          <cell r="J87" t="str">
            <v>M</v>
          </cell>
        </row>
        <row r="88">
          <cell r="C88">
            <v>467</v>
          </cell>
          <cell r="D88" t="str">
            <v>BIROT CARRERO</v>
          </cell>
          <cell r="E88" t="str">
            <v>DIEGO</v>
          </cell>
          <cell r="G88">
            <v>2016</v>
          </cell>
          <cell r="I88" t="str">
            <v>CUCCIOLI</v>
          </cell>
          <cell r="J88" t="str">
            <v>M</v>
          </cell>
        </row>
        <row r="89">
          <cell r="C89">
            <v>468</v>
          </cell>
          <cell r="D89" t="str">
            <v>POSENATO</v>
          </cell>
          <cell r="E89" t="str">
            <v>GIACOMO</v>
          </cell>
          <cell r="F89" t="str">
            <v>TENNIS PALLADIO 1998 VI</v>
          </cell>
          <cell r="G89">
            <v>2014</v>
          </cell>
          <cell r="I89" t="str">
            <v>CUCCIOLI</v>
          </cell>
          <cell r="J89" t="str">
            <v>M</v>
          </cell>
        </row>
        <row r="90">
          <cell r="C90">
            <v>469</v>
          </cell>
          <cell r="D90" t="str">
            <v>ONGARO</v>
          </cell>
          <cell r="E90" t="str">
            <v>THOMAS</v>
          </cell>
          <cell r="G90">
            <v>2010</v>
          </cell>
          <cell r="I90" t="str">
            <v>RAGAZZI</v>
          </cell>
          <cell r="J90" t="str">
            <v>M</v>
          </cell>
        </row>
        <row r="91">
          <cell r="C91">
            <v>470</v>
          </cell>
          <cell r="D91" t="str">
            <v>ONGARO</v>
          </cell>
          <cell r="E91" t="str">
            <v>EMMA</v>
          </cell>
          <cell r="G91">
            <v>2013</v>
          </cell>
          <cell r="I91" t="str">
            <v>ESORDIENTI</v>
          </cell>
          <cell r="J91" t="str">
            <v>F</v>
          </cell>
        </row>
        <row r="92">
          <cell r="C92">
            <v>471</v>
          </cell>
          <cell r="D92" t="str">
            <v>GHEDINA</v>
          </cell>
          <cell r="E92" t="str">
            <v>KARIN</v>
          </cell>
          <cell r="F92" t="str">
            <v>ATLETICA CORTINA</v>
          </cell>
          <cell r="G92">
            <v>2010</v>
          </cell>
          <cell r="I92" t="str">
            <v>RAGAZZI</v>
          </cell>
          <cell r="J92" t="str">
            <v>F</v>
          </cell>
        </row>
        <row r="93">
          <cell r="C93">
            <v>472</v>
          </cell>
          <cell r="D93" t="str">
            <v>LORENZI</v>
          </cell>
          <cell r="E93" t="str">
            <v>FRANCESCA</v>
          </cell>
          <cell r="F93" t="str">
            <v>ATLETICA CORTINA</v>
          </cell>
          <cell r="G93">
            <v>2010</v>
          </cell>
          <cell r="I93" t="str">
            <v>RAGAZZI</v>
          </cell>
          <cell r="J93" t="str">
            <v>F</v>
          </cell>
        </row>
        <row r="94">
          <cell r="C94">
            <v>473</v>
          </cell>
          <cell r="D94" t="str">
            <v>ALVERA'</v>
          </cell>
          <cell r="E94" t="str">
            <v>MARTA</v>
          </cell>
          <cell r="F94" t="str">
            <v>ATLETICA CORTINA</v>
          </cell>
          <cell r="G94">
            <v>2010</v>
          </cell>
          <cell r="I94" t="str">
            <v>RAGAZZI</v>
          </cell>
          <cell r="J94" t="str">
            <v>F</v>
          </cell>
        </row>
        <row r="95">
          <cell r="C95">
            <v>474</v>
          </cell>
          <cell r="D95" t="str">
            <v>ALBERTI</v>
          </cell>
          <cell r="E95" t="str">
            <v>STELLA</v>
          </cell>
          <cell r="F95" t="str">
            <v>ATLETICA CORTINA</v>
          </cell>
          <cell r="G95">
            <v>2010</v>
          </cell>
          <cell r="I95" t="str">
            <v>RAGAZZI</v>
          </cell>
          <cell r="J95" t="str">
            <v>F</v>
          </cell>
        </row>
        <row r="96">
          <cell r="C96">
            <v>475</v>
          </cell>
          <cell r="D96" t="str">
            <v>POMPANIN</v>
          </cell>
          <cell r="E96" t="str">
            <v>ROBERTO</v>
          </cell>
          <cell r="F96" t="str">
            <v>ATLETICA CORTINA</v>
          </cell>
          <cell r="G96">
            <v>2010</v>
          </cell>
          <cell r="I96" t="str">
            <v>RAGAZZI</v>
          </cell>
          <cell r="J96" t="str">
            <v>M</v>
          </cell>
        </row>
        <row r="97">
          <cell r="C97">
            <v>476</v>
          </cell>
          <cell r="D97" t="str">
            <v>ZARDINI</v>
          </cell>
          <cell r="E97" t="str">
            <v>ANDREA</v>
          </cell>
          <cell r="F97" t="str">
            <v>ATLETICA CORTINA</v>
          </cell>
          <cell r="G97">
            <v>2010</v>
          </cell>
          <cell r="I97" t="str">
            <v>RAGAZZI</v>
          </cell>
          <cell r="J97" t="str">
            <v>M</v>
          </cell>
        </row>
        <row r="98">
          <cell r="C98">
            <v>477</v>
          </cell>
          <cell r="D98" t="str">
            <v>ZANOL</v>
          </cell>
          <cell r="E98" t="str">
            <v>MARCO</v>
          </cell>
          <cell r="F98" t="str">
            <v>ATLETICA CORTINA</v>
          </cell>
          <cell r="G98">
            <v>2010</v>
          </cell>
          <cell r="I98" t="str">
            <v>RAGAZZI</v>
          </cell>
          <cell r="J98" t="str">
            <v>M</v>
          </cell>
        </row>
        <row r="99">
          <cell r="C99">
            <v>478</v>
          </cell>
          <cell r="D99" t="str">
            <v>REA</v>
          </cell>
          <cell r="E99" t="str">
            <v>RACHELE</v>
          </cell>
          <cell r="F99" t="str">
            <v>ATLETICA CORTINA</v>
          </cell>
          <cell r="G99">
            <v>2011</v>
          </cell>
          <cell r="I99" t="str">
            <v>RAGAZZI</v>
          </cell>
          <cell r="J99" t="str">
            <v>F</v>
          </cell>
        </row>
        <row r="100">
          <cell r="C100">
            <v>479</v>
          </cell>
          <cell r="D100" t="str">
            <v>RESCH</v>
          </cell>
          <cell r="E100" t="str">
            <v>SARA</v>
          </cell>
          <cell r="F100" t="str">
            <v>ATLETICA CORTINA</v>
          </cell>
          <cell r="G100">
            <v>2011</v>
          </cell>
          <cell r="I100" t="str">
            <v>RAGAZZI</v>
          </cell>
          <cell r="J100" t="str">
            <v>F</v>
          </cell>
        </row>
        <row r="101">
          <cell r="C101">
            <v>480</v>
          </cell>
          <cell r="D101" t="str">
            <v>PIETROSINO</v>
          </cell>
          <cell r="E101" t="str">
            <v>NOEMI</v>
          </cell>
          <cell r="F101" t="str">
            <v>ATLETICA CORTINA</v>
          </cell>
          <cell r="G101">
            <v>2012</v>
          </cell>
          <cell r="I101" t="str">
            <v>ESORDIENTI</v>
          </cell>
          <cell r="J101" t="str">
            <v>F</v>
          </cell>
        </row>
        <row r="102">
          <cell r="C102">
            <v>481</v>
          </cell>
          <cell r="D102" t="str">
            <v>ALVERA'</v>
          </cell>
          <cell r="E102" t="str">
            <v>EMMA</v>
          </cell>
          <cell r="F102" t="str">
            <v>ATLETICA CORTINA</v>
          </cell>
          <cell r="G102">
            <v>2012</v>
          </cell>
          <cell r="I102" t="str">
            <v>ESORDIENTI</v>
          </cell>
          <cell r="J102" t="str">
            <v>F</v>
          </cell>
        </row>
        <row r="103">
          <cell r="C103">
            <v>482</v>
          </cell>
          <cell r="D103" t="str">
            <v>VOLTAZZA</v>
          </cell>
          <cell r="E103" t="str">
            <v>LIVIA</v>
          </cell>
          <cell r="F103" t="str">
            <v>ATLETICA CORTINA</v>
          </cell>
          <cell r="G103">
            <v>2013</v>
          </cell>
          <cell r="I103" t="str">
            <v>ESORDIENTI</v>
          </cell>
          <cell r="J103" t="str">
            <v>F</v>
          </cell>
        </row>
        <row r="104">
          <cell r="C104">
            <v>483</v>
          </cell>
          <cell r="D104" t="str">
            <v>REA</v>
          </cell>
          <cell r="E104" t="str">
            <v>LINDA</v>
          </cell>
          <cell r="F104" t="str">
            <v>ATLETICA CORTINA</v>
          </cell>
          <cell r="G104">
            <v>2014</v>
          </cell>
          <cell r="I104" t="str">
            <v>CUCCIOLI</v>
          </cell>
          <cell r="J104" t="str">
            <v>F</v>
          </cell>
        </row>
        <row r="105">
          <cell r="C105">
            <v>484</v>
          </cell>
          <cell r="D105" t="str">
            <v>PIETROSINO</v>
          </cell>
          <cell r="E105" t="str">
            <v>ROCCO</v>
          </cell>
          <cell r="F105" t="str">
            <v>ATLETICA CORTINA</v>
          </cell>
          <cell r="G105">
            <v>2014</v>
          </cell>
          <cell r="I105" t="str">
            <v>CUCCIOLI</v>
          </cell>
          <cell r="J105" t="str">
            <v>M</v>
          </cell>
        </row>
        <row r="106">
          <cell r="C106">
            <v>485</v>
          </cell>
          <cell r="D106" t="str">
            <v>CANAL</v>
          </cell>
          <cell r="E106" t="str">
            <v>DANIELE</v>
          </cell>
          <cell r="F106" t="str">
            <v>ATLETICA CORTINA</v>
          </cell>
          <cell r="G106">
            <v>2014</v>
          </cell>
          <cell r="I106" t="str">
            <v>CUCCIOLI</v>
          </cell>
          <cell r="J106" t="str">
            <v>M</v>
          </cell>
        </row>
        <row r="107">
          <cell r="C107">
            <v>486</v>
          </cell>
          <cell r="D107" t="str">
            <v>HIRSCHTEIN</v>
          </cell>
          <cell r="E107" t="str">
            <v>AGATA</v>
          </cell>
          <cell r="F107" t="str">
            <v>ATLETICA CORTINA</v>
          </cell>
          <cell r="G107">
            <v>2013</v>
          </cell>
          <cell r="I107" t="str">
            <v>ESORDIENTI</v>
          </cell>
          <cell r="J107" t="str">
            <v>F</v>
          </cell>
        </row>
        <row r="108">
          <cell r="C108">
            <v>487</v>
          </cell>
          <cell r="D108" t="str">
            <v>BIGONTINA</v>
          </cell>
          <cell r="E108" t="str">
            <v>DESIRE'</v>
          </cell>
          <cell r="F108" t="str">
            <v>ATLETICA CORTINA</v>
          </cell>
          <cell r="G108">
            <v>2013</v>
          </cell>
          <cell r="I108" t="str">
            <v>ESORDIENTI</v>
          </cell>
          <cell r="J108" t="str">
            <v>F</v>
          </cell>
        </row>
        <row r="109">
          <cell r="C109">
            <v>488</v>
          </cell>
          <cell r="D109" t="str">
            <v>ALVERA'</v>
          </cell>
          <cell r="E109" t="str">
            <v>MARCO</v>
          </cell>
          <cell r="F109" t="str">
            <v>ATLETICA CORTINA</v>
          </cell>
          <cell r="G109">
            <v>2013</v>
          </cell>
          <cell r="I109" t="str">
            <v>ESORDIENTI</v>
          </cell>
          <cell r="J109" t="str">
            <v>M</v>
          </cell>
        </row>
        <row r="110">
          <cell r="C110">
            <v>489</v>
          </cell>
          <cell r="D110" t="str">
            <v>CELLA</v>
          </cell>
          <cell r="E110" t="str">
            <v>DANIEL</v>
          </cell>
          <cell r="F110" t="str">
            <v>ATLETICA CORTINA</v>
          </cell>
          <cell r="G110">
            <v>2013</v>
          </cell>
          <cell r="I110" t="str">
            <v>ESORDIENTI</v>
          </cell>
          <cell r="J110" t="str">
            <v>M</v>
          </cell>
        </row>
        <row r="111">
          <cell r="C111">
            <v>490</v>
          </cell>
          <cell r="D111" t="str">
            <v>HIRSCHTEIN</v>
          </cell>
          <cell r="E111" t="str">
            <v>ACHILLE</v>
          </cell>
          <cell r="F111" t="str">
            <v>ATLETICA CORTINA</v>
          </cell>
          <cell r="G111">
            <v>2015</v>
          </cell>
          <cell r="I111" t="str">
            <v>CUCCIOLI</v>
          </cell>
          <cell r="J111" t="str">
            <v>M</v>
          </cell>
        </row>
        <row r="112">
          <cell r="C112">
            <v>491</v>
          </cell>
          <cell r="D112" t="str">
            <v>CRISCUOLO</v>
          </cell>
          <cell r="E112" t="str">
            <v>YASHILA</v>
          </cell>
          <cell r="F112" t="str">
            <v>ATLETICA CORTINA</v>
          </cell>
          <cell r="G112">
            <v>2015</v>
          </cell>
          <cell r="I112" t="str">
            <v>CUCCIOLI</v>
          </cell>
          <cell r="J112" t="str">
            <v>M</v>
          </cell>
        </row>
        <row r="113">
          <cell r="C113">
            <v>492</v>
          </cell>
          <cell r="D113" t="str">
            <v>ZANDONELLA</v>
          </cell>
          <cell r="E113" t="str">
            <v>AARON</v>
          </cell>
          <cell r="F113" t="str">
            <v>ATLETICA CORTINA</v>
          </cell>
          <cell r="G113">
            <v>2015</v>
          </cell>
          <cell r="I113" t="str">
            <v>CUCCIOLI</v>
          </cell>
          <cell r="J113" t="str">
            <v>M</v>
          </cell>
        </row>
        <row r="114">
          <cell r="C114">
            <v>493</v>
          </cell>
          <cell r="D114" t="str">
            <v>BIGONTINA</v>
          </cell>
          <cell r="E114" t="str">
            <v>FRANCESCO</v>
          </cell>
          <cell r="F114" t="str">
            <v>ATLETICA CORTINA</v>
          </cell>
          <cell r="G114">
            <v>2015</v>
          </cell>
          <cell r="I114" t="str">
            <v>CUCCIOLI</v>
          </cell>
          <cell r="J114" t="str">
            <v>M</v>
          </cell>
        </row>
        <row r="115">
          <cell r="C115">
            <v>494</v>
          </cell>
          <cell r="D115" t="str">
            <v>MENARDI</v>
          </cell>
          <cell r="E115" t="str">
            <v>LORENZO</v>
          </cell>
          <cell r="F115" t="str">
            <v>ATLETICA CORTINA</v>
          </cell>
          <cell r="G115">
            <v>2015</v>
          </cell>
          <cell r="I115" t="str">
            <v>CUCCIOLI</v>
          </cell>
          <cell r="J115" t="str">
            <v>M</v>
          </cell>
        </row>
        <row r="116">
          <cell r="C116">
            <v>495</v>
          </cell>
          <cell r="D116" t="str">
            <v>VOLTAZZA</v>
          </cell>
          <cell r="E116" t="str">
            <v>PIERA</v>
          </cell>
          <cell r="F116" t="str">
            <v>ATLETICA CORTINA</v>
          </cell>
          <cell r="G116">
            <v>2015</v>
          </cell>
          <cell r="I116" t="str">
            <v>CUCCIOLI</v>
          </cell>
          <cell r="J116" t="str">
            <v>F</v>
          </cell>
        </row>
        <row r="117">
          <cell r="C117">
            <v>496</v>
          </cell>
          <cell r="D117" t="str">
            <v>CONSTANTINI</v>
          </cell>
          <cell r="E117" t="str">
            <v>CLELIA</v>
          </cell>
          <cell r="F117" t="str">
            <v>ATLETICA CORTINA</v>
          </cell>
          <cell r="G117">
            <v>2016</v>
          </cell>
          <cell r="I117" t="str">
            <v>CUCCIOLI</v>
          </cell>
          <cell r="J117" t="str">
            <v>F</v>
          </cell>
        </row>
        <row r="118">
          <cell r="C118">
            <v>497</v>
          </cell>
          <cell r="D118" t="str">
            <v>BERNARDI</v>
          </cell>
          <cell r="E118" t="str">
            <v>NOEMI</v>
          </cell>
          <cell r="F118" t="str">
            <v>A.S. SESTIERE ZUEL</v>
          </cell>
          <cell r="G118">
            <v>2015</v>
          </cell>
          <cell r="I118" t="str">
            <v>CUCCIOLI</v>
          </cell>
          <cell r="J118" t="str">
            <v>F</v>
          </cell>
        </row>
        <row r="119">
          <cell r="C119">
            <v>498</v>
          </cell>
          <cell r="D119" t="str">
            <v>PASCOLO</v>
          </cell>
          <cell r="E119" t="str">
            <v>GIULIO</v>
          </cell>
          <cell r="F119" t="str">
            <v>SCI CLUB DOLOMITI CADORE</v>
          </cell>
          <cell r="G119">
            <v>2014</v>
          </cell>
          <cell r="I119" t="str">
            <v>CUCCIOLI</v>
          </cell>
          <cell r="J119" t="str">
            <v>M</v>
          </cell>
        </row>
        <row r="120">
          <cell r="C120">
            <v>499</v>
          </cell>
          <cell r="D120" t="str">
            <v>SANTIN</v>
          </cell>
          <cell r="E120" t="str">
            <v>MATTIA</v>
          </cell>
          <cell r="F120" t="str">
            <v>SCI CLUB DOLOMITI CADORE</v>
          </cell>
          <cell r="G120">
            <v>2015</v>
          </cell>
          <cell r="I120" t="str">
            <v>CUCCIOLI</v>
          </cell>
          <cell r="J120" t="str">
            <v>M</v>
          </cell>
        </row>
        <row r="121">
          <cell r="C121">
            <v>705</v>
          </cell>
          <cell r="D121" t="str">
            <v>GRAZIANO</v>
          </cell>
          <cell r="E121" t="str">
            <v>GABRIELE</v>
          </cell>
          <cell r="F121" t="str">
            <v>SCI CLUB DOLOMITI CADORE</v>
          </cell>
          <cell r="G121">
            <v>2014</v>
          </cell>
          <cell r="I121" t="str">
            <v>CUCCIOLI</v>
          </cell>
          <cell r="J121" t="str">
            <v>M</v>
          </cell>
        </row>
        <row r="122">
          <cell r="C122">
            <v>706</v>
          </cell>
          <cell r="D122" t="str">
            <v>FOLCOLIN</v>
          </cell>
          <cell r="E122" t="str">
            <v>MATTIA</v>
          </cell>
          <cell r="F122" t="str">
            <v>SCI CLUB DOLOMITI CADORE</v>
          </cell>
          <cell r="G122">
            <v>2015</v>
          </cell>
          <cell r="I122" t="str">
            <v>CUCCIOLI</v>
          </cell>
          <cell r="J122" t="str">
            <v>M</v>
          </cell>
        </row>
        <row r="123">
          <cell r="C123">
            <v>707</v>
          </cell>
          <cell r="D123" t="str">
            <v>MORETTO</v>
          </cell>
          <cell r="E123" t="str">
            <v>MELISSA</v>
          </cell>
          <cell r="F123" t="str">
            <v>SCI CLUB DOLOMITI CADORE</v>
          </cell>
          <cell r="G123">
            <v>2016</v>
          </cell>
          <cell r="I123" t="str">
            <v>CUCCIOLI</v>
          </cell>
          <cell r="J123" t="str">
            <v>F</v>
          </cell>
        </row>
        <row r="124">
          <cell r="C124">
            <v>708</v>
          </cell>
          <cell r="D124" t="str">
            <v>TRAVAGLI</v>
          </cell>
          <cell r="E124" t="str">
            <v>COSTANTINO</v>
          </cell>
          <cell r="F124" t="str">
            <v>SCI CLUB CORTINA</v>
          </cell>
          <cell r="G124">
            <v>2011</v>
          </cell>
          <cell r="I124" t="str">
            <v>RAGAZZI</v>
          </cell>
          <cell r="J124" t="str">
            <v>M</v>
          </cell>
        </row>
        <row r="125">
          <cell r="C125">
            <v>709</v>
          </cell>
          <cell r="D125" t="str">
            <v>TRAVAGLI</v>
          </cell>
          <cell r="E125" t="str">
            <v>AMALIA</v>
          </cell>
          <cell r="F125" t="str">
            <v>SCI CLUB CORTINA</v>
          </cell>
          <cell r="G125">
            <v>2013</v>
          </cell>
          <cell r="I125" t="str">
            <v>ESORDIENTI</v>
          </cell>
          <cell r="J125" t="str">
            <v>F</v>
          </cell>
        </row>
        <row r="126">
          <cell r="C126">
            <v>710</v>
          </cell>
          <cell r="D126" t="str">
            <v>AMBROSINO</v>
          </cell>
          <cell r="E126" t="str">
            <v>SIRIO</v>
          </cell>
          <cell r="F126" t="str">
            <v>POLISPORTIVA CAPRIOLI SAN VITO</v>
          </cell>
          <cell r="G126">
            <v>2016</v>
          </cell>
          <cell r="I126" t="str">
            <v>CUCCIOLI</v>
          </cell>
          <cell r="J126" t="str">
            <v>M</v>
          </cell>
        </row>
        <row r="127">
          <cell r="C127">
            <v>711</v>
          </cell>
          <cell r="D127" t="str">
            <v>AMBROSINO</v>
          </cell>
          <cell r="E127" t="str">
            <v>RUBEN</v>
          </cell>
          <cell r="F127" t="str">
            <v>POLISPORTIVA CAPRIOLI SAN VITO</v>
          </cell>
          <cell r="G127">
            <v>2013</v>
          </cell>
          <cell r="I127" t="str">
            <v>ESORDIENTI</v>
          </cell>
          <cell r="J127" t="str">
            <v>M</v>
          </cell>
        </row>
        <row r="128">
          <cell r="C128">
            <v>712</v>
          </cell>
          <cell r="D128" t="str">
            <v>RESENTE</v>
          </cell>
          <cell r="E128" t="str">
            <v>GIORGIA</v>
          </cell>
          <cell r="F128" t="str">
            <v>POLISPORTIVA CAPRIOLI SAN VITO</v>
          </cell>
          <cell r="G128">
            <v>2014</v>
          </cell>
          <cell r="I128" t="str">
            <v>CUCCIOLI</v>
          </cell>
          <cell r="J128" t="str">
            <v>F</v>
          </cell>
        </row>
        <row r="129">
          <cell r="C129">
            <v>713</v>
          </cell>
          <cell r="D129" t="str">
            <v>CHERUBIN</v>
          </cell>
          <cell r="E129" t="str">
            <v>PETRA</v>
          </cell>
          <cell r="F129" t="str">
            <v>POLISPORTIVA CAPRIOLI SAN VITO</v>
          </cell>
          <cell r="G129">
            <v>2014</v>
          </cell>
          <cell r="I129" t="str">
            <v>CUCCIOLI</v>
          </cell>
          <cell r="J129" t="str">
            <v>F</v>
          </cell>
        </row>
        <row r="130">
          <cell r="C130">
            <v>714</v>
          </cell>
          <cell r="D130" t="str">
            <v>CHERUBIN</v>
          </cell>
          <cell r="E130" t="str">
            <v>ZENO</v>
          </cell>
          <cell r="F130" t="str">
            <v>POLISPORTIVA CAPRIOLI SAN VITO</v>
          </cell>
          <cell r="G130">
            <v>2015</v>
          </cell>
          <cell r="I130" t="str">
            <v>CUCCIOLI</v>
          </cell>
          <cell r="J130" t="str">
            <v>M</v>
          </cell>
        </row>
        <row r="131">
          <cell r="C131">
            <v>715</v>
          </cell>
          <cell r="D131" t="str">
            <v>DIMAI</v>
          </cell>
          <cell r="E131" t="str">
            <v>AMBRA</v>
          </cell>
          <cell r="F131" t="str">
            <v>POLISPORTIVA CAPRIOLI SAN VITO</v>
          </cell>
          <cell r="G131">
            <v>2016</v>
          </cell>
          <cell r="I131" t="str">
            <v>CUCCIOLI</v>
          </cell>
          <cell r="J131" t="str">
            <v>F</v>
          </cell>
        </row>
        <row r="132">
          <cell r="C132">
            <v>716</v>
          </cell>
          <cell r="D132" t="str">
            <v>MARTINI</v>
          </cell>
          <cell r="E132" t="str">
            <v>CHRISTIAN</v>
          </cell>
          <cell r="F132" t="str">
            <v>US AQUILOTTI PELOS</v>
          </cell>
          <cell r="G132">
            <v>2013</v>
          </cell>
          <cell r="I132" t="str">
            <v>ESORDIENTI</v>
          </cell>
          <cell r="J132" t="str">
            <v>M</v>
          </cell>
        </row>
        <row r="133">
          <cell r="C133">
            <v>717</v>
          </cell>
          <cell r="D133" t="str">
            <v>DOLMEN</v>
          </cell>
          <cell r="E133" t="str">
            <v>GIOIA</v>
          </cell>
          <cell r="F133" t="str">
            <v>US AQUILOTTI PELOS</v>
          </cell>
          <cell r="G133">
            <v>2010</v>
          </cell>
          <cell r="I133" t="str">
            <v>RAGAZZI</v>
          </cell>
          <cell r="J133" t="str">
            <v>F</v>
          </cell>
        </row>
        <row r="134">
          <cell r="C134">
            <v>718</v>
          </cell>
          <cell r="D134" t="str">
            <v>MIGLIETTA</v>
          </cell>
          <cell r="E134" t="str">
            <v>DAVIDE</v>
          </cell>
          <cell r="F134" t="str">
            <v>US AQUILOTTI PELOS</v>
          </cell>
          <cell r="G134">
            <v>2010</v>
          </cell>
          <cell r="I134" t="str">
            <v>RAGAZZI</v>
          </cell>
          <cell r="J134" t="str">
            <v>M</v>
          </cell>
        </row>
        <row r="135">
          <cell r="C135">
            <v>719</v>
          </cell>
          <cell r="D135" t="str">
            <v>MIGLIETTA</v>
          </cell>
          <cell r="E135" t="str">
            <v>MAURO</v>
          </cell>
          <cell r="F135" t="str">
            <v>US AQUILOTTI PELOS</v>
          </cell>
          <cell r="G135">
            <v>2013</v>
          </cell>
          <cell r="I135" t="str">
            <v>ESORDIENTI</v>
          </cell>
          <cell r="J135" t="str">
            <v>M</v>
          </cell>
        </row>
        <row r="136">
          <cell r="C136">
            <v>720</v>
          </cell>
          <cell r="D136" t="str">
            <v>LARESE</v>
          </cell>
          <cell r="E136" t="str">
            <v>ALESSIA</v>
          </cell>
          <cell r="F136" t="str">
            <v>US AQUILOTTI PELOS</v>
          </cell>
          <cell r="G136">
            <v>2014</v>
          </cell>
          <cell r="I136" t="str">
            <v>CUCCIOLI</v>
          </cell>
          <cell r="J136" t="str">
            <v>F</v>
          </cell>
        </row>
        <row r="137">
          <cell r="C137">
            <v>721</v>
          </cell>
          <cell r="D137" t="str">
            <v>COLETTI</v>
          </cell>
          <cell r="E137" t="str">
            <v>GIOELE</v>
          </cell>
          <cell r="F137" t="str">
            <v>US AQUILOTTI PELOS</v>
          </cell>
          <cell r="G137">
            <v>2013</v>
          </cell>
          <cell r="I137" t="str">
            <v>ESORDIENTI</v>
          </cell>
          <cell r="J137" t="str">
            <v>M</v>
          </cell>
        </row>
        <row r="138">
          <cell r="C138">
            <v>722</v>
          </cell>
          <cell r="D138" t="str">
            <v>TREMONTI</v>
          </cell>
          <cell r="E138" t="str">
            <v>ENEA</v>
          </cell>
          <cell r="F138" t="str">
            <v>US AQUILOTTI PELOS</v>
          </cell>
          <cell r="G138">
            <v>2016</v>
          </cell>
          <cell r="I138" t="str">
            <v>CUCCIOLI</v>
          </cell>
          <cell r="J138" t="str">
            <v>M</v>
          </cell>
        </row>
        <row r="139">
          <cell r="C139">
            <v>723</v>
          </cell>
          <cell r="D139" t="str">
            <v>TREMONTI</v>
          </cell>
          <cell r="E139" t="str">
            <v>BEATRICE</v>
          </cell>
          <cell r="F139" t="str">
            <v>US AQUILOTTI PELOS</v>
          </cell>
          <cell r="G139">
            <v>2012</v>
          </cell>
          <cell r="I139" t="str">
            <v>ESORDIENTI</v>
          </cell>
          <cell r="J139" t="str">
            <v>F</v>
          </cell>
        </row>
        <row r="140">
          <cell r="C140">
            <v>724</v>
          </cell>
          <cell r="D140" t="str">
            <v>BETTIN</v>
          </cell>
          <cell r="E140" t="str">
            <v>NICOLA</v>
          </cell>
          <cell r="F140" t="str">
            <v>VILLA CLEMENTINA</v>
          </cell>
          <cell r="G140">
            <v>2013</v>
          </cell>
          <cell r="I140" t="str">
            <v>ESORDIENTI</v>
          </cell>
          <cell r="J140" t="str">
            <v>M</v>
          </cell>
        </row>
        <row r="141">
          <cell r="C141">
            <v>725</v>
          </cell>
          <cell r="D141" t="str">
            <v>BETTIN</v>
          </cell>
          <cell r="E141" t="str">
            <v>GIORGIA</v>
          </cell>
          <cell r="F141" t="str">
            <v>VILLA CLEMENTINA</v>
          </cell>
          <cell r="G141">
            <v>2015</v>
          </cell>
          <cell r="I141" t="str">
            <v>CUCCIOLI</v>
          </cell>
          <cell r="J141" t="str">
            <v>F</v>
          </cell>
        </row>
        <row r="142">
          <cell r="C142">
            <v>726</v>
          </cell>
          <cell r="D142" t="str">
            <v>PELLIZZER</v>
          </cell>
          <cell r="E142" t="str">
            <v>GIULIA</v>
          </cell>
          <cell r="F142" t="str">
            <v>VILLA CLEMENTINA</v>
          </cell>
          <cell r="G142">
            <v>2015</v>
          </cell>
          <cell r="I142" t="str">
            <v>CUCCIOLI</v>
          </cell>
          <cell r="J142" t="str">
            <v>F</v>
          </cell>
        </row>
        <row r="143">
          <cell r="C143">
            <v>727</v>
          </cell>
          <cell r="D143" t="str">
            <v>PELLIZZER</v>
          </cell>
          <cell r="E143" t="str">
            <v>LORENZO</v>
          </cell>
          <cell r="F143" t="str">
            <v>VILLA CLEMENTINA</v>
          </cell>
          <cell r="G143">
            <v>2015</v>
          </cell>
          <cell r="I143" t="str">
            <v>CUCCIOLI</v>
          </cell>
          <cell r="J143" t="str">
            <v>M</v>
          </cell>
        </row>
        <row r="144">
          <cell r="C144">
            <v>728</v>
          </cell>
          <cell r="D144" t="str">
            <v>TOSINI</v>
          </cell>
          <cell r="E144" t="str">
            <v>RICCARDO</v>
          </cell>
          <cell r="F144" t="str">
            <v>VILLA CLEMENTINA</v>
          </cell>
          <cell r="G144">
            <v>2014</v>
          </cell>
          <cell r="I144" t="str">
            <v>CUCCIOLI</v>
          </cell>
          <cell r="J144" t="str">
            <v>M</v>
          </cell>
        </row>
        <row r="145">
          <cell r="C145">
            <v>729</v>
          </cell>
          <cell r="D145" t="str">
            <v>TOSINI</v>
          </cell>
          <cell r="E145" t="str">
            <v>GIACOMO</v>
          </cell>
          <cell r="F145" t="str">
            <v>VILLA CLEMENTINA</v>
          </cell>
          <cell r="G145">
            <v>2015</v>
          </cell>
          <cell r="I145" t="str">
            <v>CUCCIOLI</v>
          </cell>
          <cell r="J145" t="str">
            <v>M</v>
          </cell>
        </row>
        <row r="146">
          <cell r="C146">
            <v>730</v>
          </cell>
          <cell r="D146" t="str">
            <v>MOTTA</v>
          </cell>
          <cell r="E146" t="str">
            <v>ADELE</v>
          </cell>
          <cell r="F146" t="str">
            <v>SCI CLUB DOLOMITI CADORE</v>
          </cell>
          <cell r="G146">
            <v>2015</v>
          </cell>
          <cell r="I146" t="str">
            <v>CUCCIOLI</v>
          </cell>
          <cell r="J146" t="str">
            <v>F</v>
          </cell>
        </row>
        <row r="147">
          <cell r="C147">
            <v>731</v>
          </cell>
          <cell r="D147" t="str">
            <v>ZANON</v>
          </cell>
          <cell r="E147" t="str">
            <v>BENEDETTA</v>
          </cell>
          <cell r="F147" t="str">
            <v>VILLA CLEMENTINA</v>
          </cell>
          <cell r="G147">
            <v>2013</v>
          </cell>
          <cell r="I147" t="str">
            <v>ESORDIENTI</v>
          </cell>
          <cell r="J147" t="str">
            <v>F</v>
          </cell>
        </row>
        <row r="148">
          <cell r="C148">
            <v>732</v>
          </cell>
          <cell r="D148" t="str">
            <v>ZANON</v>
          </cell>
          <cell r="E148" t="str">
            <v>AGATA</v>
          </cell>
          <cell r="F148" t="str">
            <v>VILLA CLEMENTINA</v>
          </cell>
          <cell r="G148">
            <v>2015</v>
          </cell>
          <cell r="I148" t="str">
            <v>CUCCIOLI</v>
          </cell>
          <cell r="J148" t="str">
            <v>F</v>
          </cell>
        </row>
        <row r="149">
          <cell r="C149">
            <v>733</v>
          </cell>
          <cell r="D149" t="str">
            <v>MASIERO</v>
          </cell>
          <cell r="E149" t="str">
            <v>GABRIELE</v>
          </cell>
          <cell r="F149" t="str">
            <v>VILLA CLEMENTINA</v>
          </cell>
          <cell r="G149">
            <v>2015</v>
          </cell>
          <cell r="I149" t="str">
            <v>CUCCIOLI</v>
          </cell>
          <cell r="J149" t="str">
            <v>M</v>
          </cell>
        </row>
        <row r="150">
          <cell r="C150">
            <v>426</v>
          </cell>
          <cell r="D150" t="str">
            <v>SORARU'</v>
          </cell>
          <cell r="E150" t="str">
            <v>ELIA</v>
          </cell>
          <cell r="G150">
            <v>2018</v>
          </cell>
          <cell r="I150" t="str">
            <v>BABY</v>
          </cell>
          <cell r="J150" t="str">
            <v>M</v>
          </cell>
        </row>
        <row r="151">
          <cell r="C151">
            <v>427</v>
          </cell>
          <cell r="D151" t="str">
            <v>LACEDELLI MORELLO</v>
          </cell>
          <cell r="E151" t="str">
            <v>LEONE</v>
          </cell>
          <cell r="G151">
            <v>2019</v>
          </cell>
          <cell r="I151" t="str">
            <v>BABY</v>
          </cell>
          <cell r="J151" t="str">
            <v>M</v>
          </cell>
        </row>
        <row r="152">
          <cell r="C152">
            <v>428</v>
          </cell>
          <cell r="D152" t="str">
            <v>PIZZOLOTTO</v>
          </cell>
          <cell r="E152" t="str">
            <v>ESTER</v>
          </cell>
          <cell r="F152" t="str">
            <v>A.S. SESTIERE DI ZUEL</v>
          </cell>
          <cell r="G152">
            <v>2018</v>
          </cell>
          <cell r="I152" t="str">
            <v>BABY</v>
          </cell>
          <cell r="J152" t="str">
            <v>F</v>
          </cell>
        </row>
        <row r="153">
          <cell r="C153">
            <v>429</v>
          </cell>
          <cell r="D153" t="str">
            <v>ALVERA'</v>
          </cell>
          <cell r="E153" t="str">
            <v>DAVIDE</v>
          </cell>
          <cell r="F153" t="str">
            <v>A.S. SESTIERE DI ZUEL</v>
          </cell>
          <cell r="G153">
            <v>2017</v>
          </cell>
          <cell r="I153" t="str">
            <v>BABY</v>
          </cell>
          <cell r="J153" t="str">
            <v>M</v>
          </cell>
        </row>
        <row r="154">
          <cell r="C154">
            <v>430</v>
          </cell>
          <cell r="D154" t="str">
            <v>ALVERA'</v>
          </cell>
          <cell r="E154" t="str">
            <v>EGON</v>
          </cell>
          <cell r="F154" t="str">
            <v>A.S. SESTIERE DI ZUEL</v>
          </cell>
          <cell r="G154">
            <v>2017</v>
          </cell>
          <cell r="I154" t="str">
            <v>BABY</v>
          </cell>
          <cell r="J154" t="str">
            <v>M</v>
          </cell>
        </row>
        <row r="155">
          <cell r="C155">
            <v>431</v>
          </cell>
          <cell r="D155" t="str">
            <v>SOVILLA</v>
          </cell>
          <cell r="E155" t="str">
            <v>AGATA</v>
          </cell>
          <cell r="F155" t="str">
            <v>A.S. SESTIERE DI ZUEL</v>
          </cell>
          <cell r="G155">
            <v>2017</v>
          </cell>
          <cell r="I155" t="str">
            <v>BABY</v>
          </cell>
          <cell r="J155" t="str">
            <v>F</v>
          </cell>
        </row>
        <row r="156">
          <cell r="C156">
            <v>432</v>
          </cell>
          <cell r="D156" t="str">
            <v>ZANGIACOMI</v>
          </cell>
          <cell r="E156" t="str">
            <v>GIULIA</v>
          </cell>
          <cell r="F156" t="str">
            <v>A.S. SESTIERE DI ZUEL</v>
          </cell>
          <cell r="G156">
            <v>2017</v>
          </cell>
          <cell r="I156" t="str">
            <v>BABY</v>
          </cell>
          <cell r="J156" t="str">
            <v>F</v>
          </cell>
        </row>
        <row r="157">
          <cell r="C157">
            <v>433</v>
          </cell>
          <cell r="D157" t="str">
            <v>ALVERA'</v>
          </cell>
          <cell r="E157" t="str">
            <v>MATTIA</v>
          </cell>
          <cell r="F157" t="str">
            <v>A.S. SESTIERE DI ZUEL</v>
          </cell>
          <cell r="G157">
            <v>2019</v>
          </cell>
          <cell r="I157" t="str">
            <v>BABY</v>
          </cell>
          <cell r="J157" t="str">
            <v>M</v>
          </cell>
        </row>
        <row r="158">
          <cell r="C158">
            <v>434</v>
          </cell>
          <cell r="D158" t="str">
            <v>GIRARDI</v>
          </cell>
          <cell r="E158" t="str">
            <v>AMBRA</v>
          </cell>
          <cell r="F158" t="str">
            <v>A.S. SESTIERE DI ZUEL</v>
          </cell>
          <cell r="G158">
            <v>2018</v>
          </cell>
          <cell r="I158" t="str">
            <v>BABY</v>
          </cell>
          <cell r="J158" t="str">
            <v>F</v>
          </cell>
        </row>
        <row r="159">
          <cell r="C159">
            <v>435</v>
          </cell>
          <cell r="D159" t="str">
            <v>ALVERA'</v>
          </cell>
          <cell r="E159" t="str">
            <v>ELIA</v>
          </cell>
          <cell r="F159" t="str">
            <v>ATLETICA CORTINA</v>
          </cell>
          <cell r="G159">
            <v>2017</v>
          </cell>
          <cell r="I159" t="str">
            <v>BABY</v>
          </cell>
          <cell r="J159" t="str">
            <v>M</v>
          </cell>
        </row>
        <row r="160">
          <cell r="C160">
            <v>436</v>
          </cell>
          <cell r="D160" t="str">
            <v>ZANDONELLA</v>
          </cell>
          <cell r="E160" t="str">
            <v>GIULIA</v>
          </cell>
          <cell r="F160" t="str">
            <v>ATLETICA CORTINA</v>
          </cell>
          <cell r="G160">
            <v>2017</v>
          </cell>
          <cell r="I160" t="str">
            <v>BABY</v>
          </cell>
          <cell r="J160" t="str">
            <v>F</v>
          </cell>
        </row>
        <row r="161">
          <cell r="C161">
            <v>437</v>
          </cell>
          <cell r="D161" t="str">
            <v>BORRI</v>
          </cell>
          <cell r="E161" t="str">
            <v>BEATRICE</v>
          </cell>
          <cell r="F161" t="str">
            <v>ATLETICA CORTINA</v>
          </cell>
          <cell r="G161">
            <v>2017</v>
          </cell>
          <cell r="I161" t="str">
            <v>BABY</v>
          </cell>
          <cell r="J161" t="str">
            <v>F</v>
          </cell>
        </row>
        <row r="162">
          <cell r="C162">
            <v>438</v>
          </cell>
          <cell r="D162" t="str">
            <v>DE ZORDO</v>
          </cell>
          <cell r="E162" t="str">
            <v>CHLOE</v>
          </cell>
          <cell r="F162" t="str">
            <v>ATLETICA CORTINA</v>
          </cell>
          <cell r="G162">
            <v>2017</v>
          </cell>
          <cell r="I162" t="str">
            <v>BABY</v>
          </cell>
          <cell r="J162" t="str">
            <v>F</v>
          </cell>
        </row>
        <row r="163">
          <cell r="C163">
            <v>439</v>
          </cell>
          <cell r="D163" t="str">
            <v>CANAL</v>
          </cell>
          <cell r="E163" t="str">
            <v>NICOLA</v>
          </cell>
          <cell r="F163" t="str">
            <v>ATLETICA CORTINA</v>
          </cell>
          <cell r="G163">
            <v>2018</v>
          </cell>
          <cell r="I163" t="str">
            <v>BABY</v>
          </cell>
          <cell r="J163" t="str">
            <v>M</v>
          </cell>
        </row>
        <row r="164">
          <cell r="C164">
            <v>440</v>
          </cell>
          <cell r="D164" t="str">
            <v>MENARDI</v>
          </cell>
          <cell r="E164" t="str">
            <v>GIACOMO</v>
          </cell>
          <cell r="F164" t="str">
            <v>ATLETICA CORTINA</v>
          </cell>
          <cell r="G164">
            <v>2018</v>
          </cell>
          <cell r="I164" t="str">
            <v>BABY</v>
          </cell>
          <cell r="J164" t="str">
            <v>M</v>
          </cell>
        </row>
        <row r="165">
          <cell r="C165">
            <v>441</v>
          </cell>
          <cell r="D165" t="str">
            <v>ZANDONELLA</v>
          </cell>
          <cell r="E165" t="str">
            <v>RICCARDO</v>
          </cell>
          <cell r="F165" t="str">
            <v>ATLETICA CORTINA</v>
          </cell>
          <cell r="G165">
            <v>2018</v>
          </cell>
          <cell r="I165" t="str">
            <v>BABY</v>
          </cell>
          <cell r="J165" t="str">
            <v>M</v>
          </cell>
        </row>
        <row r="166">
          <cell r="C166">
            <v>442</v>
          </cell>
          <cell r="D166" t="str">
            <v>BERNARDI</v>
          </cell>
          <cell r="E166" t="str">
            <v>NICOLE</v>
          </cell>
          <cell r="F166" t="str">
            <v>A.S. SESTIERE DI ZUEL</v>
          </cell>
          <cell r="G166">
            <v>2019</v>
          </cell>
          <cell r="I166" t="str">
            <v>BABY</v>
          </cell>
          <cell r="J166" t="str">
            <v>F</v>
          </cell>
        </row>
        <row r="167">
          <cell r="C167">
            <v>443</v>
          </cell>
          <cell r="D167" t="str">
            <v>PASCOLO</v>
          </cell>
          <cell r="E167" t="str">
            <v>LUCIA</v>
          </cell>
          <cell r="F167" t="str">
            <v>SCI CLUB DOLOMITI CADORE</v>
          </cell>
          <cell r="G167">
            <v>2018</v>
          </cell>
          <cell r="I167" t="str">
            <v>BABY</v>
          </cell>
          <cell r="J167" t="str">
            <v>F</v>
          </cell>
        </row>
        <row r="168">
          <cell r="C168">
            <v>444</v>
          </cell>
          <cell r="D168" t="str">
            <v>FOLCOLIN</v>
          </cell>
          <cell r="E168" t="str">
            <v>CARLOTTA</v>
          </cell>
          <cell r="F168" t="str">
            <v>SCI CLUB DOLOMITI CADORE</v>
          </cell>
          <cell r="G168">
            <v>2018</v>
          </cell>
          <cell r="I168" t="str">
            <v>BABY</v>
          </cell>
          <cell r="J168" t="str">
            <v>F</v>
          </cell>
        </row>
        <row r="169">
          <cell r="C169">
            <v>445</v>
          </cell>
          <cell r="D169" t="str">
            <v>RESENTE</v>
          </cell>
          <cell r="E169" t="str">
            <v>CAMILL</v>
          </cell>
          <cell r="F169" t="str">
            <v>POLISPORTIVA CAPRIOLI SAN VITO</v>
          </cell>
          <cell r="G169">
            <v>2019</v>
          </cell>
          <cell r="I169" t="str">
            <v>BABY</v>
          </cell>
          <cell r="J169" t="str">
            <v>F</v>
          </cell>
        </row>
        <row r="170">
          <cell r="C170">
            <v>446</v>
          </cell>
          <cell r="D170" t="str">
            <v>DIMAI</v>
          </cell>
          <cell r="E170" t="str">
            <v>AIRIN</v>
          </cell>
          <cell r="F170" t="str">
            <v>POLISPORTIVA CAPRIOLI SAN VITO</v>
          </cell>
          <cell r="G170">
            <v>2019</v>
          </cell>
          <cell r="I170" t="str">
            <v>BABY</v>
          </cell>
          <cell r="J170" t="str">
            <v>F</v>
          </cell>
        </row>
        <row r="171">
          <cell r="C171">
            <v>447</v>
          </cell>
          <cell r="D171" t="str">
            <v>MENARDI</v>
          </cell>
          <cell r="E171" t="str">
            <v>MAXIMILIAN</v>
          </cell>
          <cell r="G171">
            <v>2019</v>
          </cell>
          <cell r="I171" t="str">
            <v>BABY</v>
          </cell>
          <cell r="J171" t="str">
            <v>M</v>
          </cell>
        </row>
        <row r="172">
          <cell r="C172">
            <v>448</v>
          </cell>
          <cell r="D172" t="str">
            <v>BETTIN</v>
          </cell>
          <cell r="E172" t="str">
            <v>SEBASTIANO</v>
          </cell>
          <cell r="F172" t="str">
            <v>VILLA CLEMENTINA</v>
          </cell>
          <cell r="G172">
            <v>2018</v>
          </cell>
          <cell r="I172" t="str">
            <v>BABY</v>
          </cell>
          <cell r="J172" t="str">
            <v>M</v>
          </cell>
        </row>
        <row r="173">
          <cell r="C173">
            <v>449</v>
          </cell>
          <cell r="D173" t="str">
            <v>TOSINI</v>
          </cell>
          <cell r="E173" t="str">
            <v>FILIPPO</v>
          </cell>
          <cell r="F173" t="str">
            <v>VILLA CLEMENTINA</v>
          </cell>
          <cell r="G173">
            <v>2017</v>
          </cell>
          <cell r="I173" t="str">
            <v>BABY</v>
          </cell>
          <cell r="J173" t="str">
            <v>M</v>
          </cell>
        </row>
        <row r="174">
          <cell r="C174">
            <v>450</v>
          </cell>
          <cell r="D174" t="str">
            <v>SANTIN</v>
          </cell>
          <cell r="E174" t="str">
            <v>NICOLO'</v>
          </cell>
          <cell r="F174" t="str">
            <v>SCI CLUB DOLOMITI CADORE</v>
          </cell>
          <cell r="G174">
            <v>2019</v>
          </cell>
          <cell r="I174" t="str">
            <v>BABY</v>
          </cell>
          <cell r="J174" t="str">
            <v>M</v>
          </cell>
        </row>
        <row r="175">
          <cell r="C175">
            <v>451</v>
          </cell>
          <cell r="D175" t="str">
            <v>ZANON</v>
          </cell>
          <cell r="E175" t="str">
            <v>TERESA</v>
          </cell>
          <cell r="F175" t="str">
            <v>VILLA CLEMENTINA</v>
          </cell>
          <cell r="G175">
            <v>2017</v>
          </cell>
          <cell r="I175" t="str">
            <v>BABY</v>
          </cell>
          <cell r="J175" t="str">
            <v>F</v>
          </cell>
        </row>
        <row r="176">
          <cell r="C176">
            <v>826</v>
          </cell>
          <cell r="D176" t="str">
            <v>SIGNOR</v>
          </cell>
          <cell r="E176" t="str">
            <v>FRANCESCO</v>
          </cell>
          <cell r="F176" t="str">
            <v>VITTORIO VENETO</v>
          </cell>
          <cell r="G176">
            <v>2018</v>
          </cell>
          <cell r="I176" t="str">
            <v>BABY</v>
          </cell>
          <cell r="J176" t="str">
            <v>M</v>
          </cell>
        </row>
        <row r="177">
          <cell r="C177">
            <v>832</v>
          </cell>
          <cell r="D177" t="str">
            <v>DELLA GATTA</v>
          </cell>
          <cell r="E177" t="str">
            <v>MATTEO</v>
          </cell>
          <cell r="F177" t="str">
            <v>FRANKFURT A.M.</v>
          </cell>
          <cell r="G177">
            <v>2017</v>
          </cell>
          <cell r="I177" t="str">
            <v>BABY</v>
          </cell>
          <cell r="J177" t="str">
            <v>M</v>
          </cell>
        </row>
        <row r="178">
          <cell r="C178">
            <v>839</v>
          </cell>
          <cell r="D178" t="str">
            <v>HIRSCHSTEIN</v>
          </cell>
          <cell r="E178" t="str">
            <v>SVEVA</v>
          </cell>
          <cell r="F178" t="str">
            <v>ATLETICA CORTINA</v>
          </cell>
          <cell r="G178">
            <v>2020</v>
          </cell>
          <cell r="I178" t="str">
            <v>BABY</v>
          </cell>
          <cell r="J178" t="str">
            <v>F</v>
          </cell>
        </row>
        <row r="179">
          <cell r="C179">
            <v>851</v>
          </cell>
          <cell r="D179" t="str">
            <v>BORSATTI</v>
          </cell>
          <cell r="E179" t="str">
            <v>LIAM</v>
          </cell>
          <cell r="G179">
            <v>2017</v>
          </cell>
          <cell r="I179" t="str">
            <v>BABY</v>
          </cell>
          <cell r="J179" t="str">
            <v>M</v>
          </cell>
        </row>
        <row r="180">
          <cell r="C180">
            <v>852</v>
          </cell>
          <cell r="D180" t="str">
            <v>DE FILIPPO</v>
          </cell>
          <cell r="E180" t="str">
            <v>GIOVANNI</v>
          </cell>
          <cell r="G180">
            <v>2018</v>
          </cell>
          <cell r="I180" t="str">
            <v>BABY</v>
          </cell>
          <cell r="J180" t="str">
            <v>M</v>
          </cell>
        </row>
        <row r="181">
          <cell r="C181">
            <v>853</v>
          </cell>
          <cell r="D181" t="str">
            <v>PINATO</v>
          </cell>
          <cell r="E181" t="str">
            <v>CAMILLA</v>
          </cell>
          <cell r="G181">
            <v>2018</v>
          </cell>
          <cell r="I181" t="str">
            <v>BABY</v>
          </cell>
          <cell r="J181" t="str">
            <v>F</v>
          </cell>
        </row>
        <row r="182">
          <cell r="C182">
            <v>855</v>
          </cell>
          <cell r="D182" t="str">
            <v>BERNARDI</v>
          </cell>
          <cell r="E182" t="str">
            <v>GIACOMO</v>
          </cell>
          <cell r="G182">
            <v>2019</v>
          </cell>
          <cell r="I182" t="str">
            <v>BABY</v>
          </cell>
          <cell r="J182" t="str">
            <v>M</v>
          </cell>
        </row>
        <row r="183">
          <cell r="C183">
            <v>857</v>
          </cell>
          <cell r="D183" t="str">
            <v>GASAPRI</v>
          </cell>
          <cell r="E183" t="str">
            <v>ENEA</v>
          </cell>
          <cell r="G183">
            <v>2019</v>
          </cell>
          <cell r="I183" t="str">
            <v>BABY</v>
          </cell>
          <cell r="J183" t="str">
            <v>M</v>
          </cell>
        </row>
        <row r="184">
          <cell r="C184">
            <v>870</v>
          </cell>
          <cell r="D184" t="str">
            <v>DA VIA'</v>
          </cell>
          <cell r="E184" t="str">
            <v>CAMILLA</v>
          </cell>
          <cell r="F184" t="str">
            <v>MARCIATORI CALALZO</v>
          </cell>
          <cell r="G184">
            <v>2019</v>
          </cell>
          <cell r="I184" t="str">
            <v>BABY</v>
          </cell>
          <cell r="J184" t="str">
            <v>F</v>
          </cell>
        </row>
        <row r="185">
          <cell r="C185">
            <v>880</v>
          </cell>
          <cell r="D185" t="str">
            <v>IRSARA</v>
          </cell>
          <cell r="E185" t="str">
            <v>EMILY OLIVIA</v>
          </cell>
          <cell r="F185" t="str">
            <v>BADIA SPORT</v>
          </cell>
          <cell r="G185">
            <v>2018</v>
          </cell>
          <cell r="I185" t="str">
            <v>BABY</v>
          </cell>
          <cell r="J185" t="str">
            <v>F</v>
          </cell>
        </row>
        <row r="186">
          <cell r="C186">
            <v>888</v>
          </cell>
          <cell r="D186" t="str">
            <v>ZANELLA</v>
          </cell>
          <cell r="E186" t="str">
            <v>FRANCESCO</v>
          </cell>
          <cell r="F186" t="str">
            <v>POLISPORTIVA CAPRIOLI SAN VITO</v>
          </cell>
          <cell r="G186">
            <v>2017</v>
          </cell>
          <cell r="I186" t="str">
            <v>BABY</v>
          </cell>
          <cell r="J186" t="str">
            <v>M</v>
          </cell>
        </row>
        <row r="187">
          <cell r="C187">
            <v>808</v>
          </cell>
          <cell r="D187" t="str">
            <v>PICCOLIORI</v>
          </cell>
          <cell r="E187" t="str">
            <v>GIULIA</v>
          </cell>
          <cell r="F187" t="str">
            <v>SCI CLUB CORTINA</v>
          </cell>
          <cell r="G187">
            <v>2011</v>
          </cell>
          <cell r="I187" t="str">
            <v>RAGAZZI</v>
          </cell>
          <cell r="J187" t="str">
            <v>F</v>
          </cell>
        </row>
        <row r="188">
          <cell r="C188">
            <v>813</v>
          </cell>
          <cell r="D188" t="str">
            <v>CATTANEO</v>
          </cell>
          <cell r="E188" t="str">
            <v>ORLANDO</v>
          </cell>
          <cell r="G188">
            <v>2015</v>
          </cell>
          <cell r="I188" t="str">
            <v>CUCCIOLI</v>
          </cell>
          <cell r="J188" t="str">
            <v>M</v>
          </cell>
        </row>
        <row r="189">
          <cell r="C189">
            <v>814</v>
          </cell>
          <cell r="D189" t="str">
            <v>CATTANEO</v>
          </cell>
          <cell r="E189" t="str">
            <v>GIULIO</v>
          </cell>
          <cell r="G189">
            <v>2010</v>
          </cell>
          <cell r="I189" t="str">
            <v>RAGAZZI</v>
          </cell>
          <cell r="J189" t="str">
            <v>M</v>
          </cell>
        </row>
        <row r="190">
          <cell r="C190">
            <v>817</v>
          </cell>
          <cell r="D190" t="str">
            <v>ZARRILLI A.</v>
          </cell>
          <cell r="E190" t="str">
            <v>FERDINANDO</v>
          </cell>
          <cell r="G190">
            <v>2010</v>
          </cell>
          <cell r="I190" t="str">
            <v>RAGAZZI</v>
          </cell>
          <cell r="J190" t="str">
            <v>M</v>
          </cell>
        </row>
        <row r="191">
          <cell r="C191">
            <v>818</v>
          </cell>
          <cell r="D191" t="str">
            <v>ZARRILLI A.</v>
          </cell>
          <cell r="E191" t="str">
            <v>FEDERICO</v>
          </cell>
          <cell r="G191">
            <v>2012</v>
          </cell>
          <cell r="I191" t="str">
            <v>ESORDIENTI</v>
          </cell>
          <cell r="J191" t="str">
            <v>M</v>
          </cell>
        </row>
        <row r="192">
          <cell r="C192">
            <v>820</v>
          </cell>
          <cell r="D192" t="str">
            <v xml:space="preserve">PASSUELLO </v>
          </cell>
          <cell r="E192" t="str">
            <v>ZOE</v>
          </cell>
          <cell r="F192" t="str">
            <v>ASD POZZALE</v>
          </cell>
          <cell r="G192">
            <v>2015</v>
          </cell>
          <cell r="I192" t="str">
            <v>CUCCIOLI</v>
          </cell>
          <cell r="J192" t="str">
            <v>F</v>
          </cell>
        </row>
        <row r="193">
          <cell r="C193">
            <v>827</v>
          </cell>
          <cell r="D193" t="str">
            <v>ZANOL</v>
          </cell>
          <cell r="E193" t="str">
            <v>MARCO</v>
          </cell>
          <cell r="F193" t="str">
            <v>CORTINA</v>
          </cell>
          <cell r="G193">
            <v>2010</v>
          </cell>
          <cell r="I193" t="str">
            <v>RAGAZZI</v>
          </cell>
          <cell r="J193" t="str">
            <v>M</v>
          </cell>
        </row>
        <row r="194">
          <cell r="C194">
            <v>828</v>
          </cell>
          <cell r="D194" t="str">
            <v>SIGNOR</v>
          </cell>
          <cell r="E194" t="str">
            <v>TEODORO</v>
          </cell>
          <cell r="F194" t="str">
            <v>VITTORIO VENETO</v>
          </cell>
          <cell r="G194">
            <v>2015</v>
          </cell>
          <cell r="I194" t="str">
            <v>CUCCIOLI</v>
          </cell>
          <cell r="J194" t="str">
            <v>M</v>
          </cell>
        </row>
        <row r="195">
          <cell r="C195">
            <v>829</v>
          </cell>
          <cell r="D195" t="str">
            <v>MENARDI</v>
          </cell>
          <cell r="E195" t="str">
            <v>ALESSANDRO</v>
          </cell>
          <cell r="F195" t="str">
            <v>ATLETICA CORTINA</v>
          </cell>
          <cell r="G195">
            <v>2012</v>
          </cell>
          <cell r="I195" t="str">
            <v>ESORDIENTI</v>
          </cell>
          <cell r="J195" t="str">
            <v>M</v>
          </cell>
        </row>
        <row r="196">
          <cell r="C196">
            <v>831</v>
          </cell>
          <cell r="D196" t="str">
            <v>DELLA GATTA</v>
          </cell>
          <cell r="E196" t="str">
            <v>STELLA</v>
          </cell>
          <cell r="F196" t="str">
            <v>FRANKFURT A.M.</v>
          </cell>
          <cell r="G196">
            <v>2013</v>
          </cell>
          <cell r="I196" t="str">
            <v>ESORDIENTI</v>
          </cell>
          <cell r="J196" t="str">
            <v>F</v>
          </cell>
        </row>
        <row r="197">
          <cell r="C197">
            <v>836</v>
          </cell>
          <cell r="D197" t="str">
            <v>CONSTANTINI</v>
          </cell>
          <cell r="E197" t="str">
            <v>PIETRO</v>
          </cell>
          <cell r="F197" t="str">
            <v>ATLETICA CORTINA</v>
          </cell>
          <cell r="G197">
            <v>2014</v>
          </cell>
          <cell r="I197" t="str">
            <v>CUCCIOLI</v>
          </cell>
          <cell r="J197" t="str">
            <v>M</v>
          </cell>
        </row>
        <row r="198">
          <cell r="C198">
            <v>842</v>
          </cell>
          <cell r="D198" t="str">
            <v>DE LAZZER</v>
          </cell>
          <cell r="E198" t="str">
            <v>ANNA</v>
          </cell>
          <cell r="F198" t="str">
            <v>SCI CLUB CORTINA</v>
          </cell>
          <cell r="G198">
            <v>2012</v>
          </cell>
          <cell r="I198" t="str">
            <v>ESORDIENTI</v>
          </cell>
          <cell r="J198" t="str">
            <v>F</v>
          </cell>
        </row>
        <row r="199">
          <cell r="C199">
            <v>843</v>
          </cell>
          <cell r="D199" t="str">
            <v>DE LAZZER</v>
          </cell>
          <cell r="E199" t="str">
            <v>LAURA</v>
          </cell>
          <cell r="F199" t="str">
            <v>SCI CLUB CORTINA</v>
          </cell>
          <cell r="G199">
            <v>2012</v>
          </cell>
          <cell r="I199" t="str">
            <v>ESORDIENTI</v>
          </cell>
          <cell r="J199" t="str">
            <v>F</v>
          </cell>
        </row>
        <row r="200">
          <cell r="C200">
            <v>844</v>
          </cell>
          <cell r="D200" t="str">
            <v>DE LAZZER</v>
          </cell>
          <cell r="E200" t="str">
            <v>ALEX</v>
          </cell>
          <cell r="F200" t="str">
            <v>SCI CLUB CORTINA</v>
          </cell>
          <cell r="G200">
            <v>2010</v>
          </cell>
          <cell r="I200" t="str">
            <v>RAGAZZI</v>
          </cell>
          <cell r="J200" t="str">
            <v>M</v>
          </cell>
        </row>
        <row r="201">
          <cell r="C201">
            <v>856</v>
          </cell>
          <cell r="D201" t="str">
            <v xml:space="preserve">GASPARI </v>
          </cell>
          <cell r="E201" t="str">
            <v>ANITA</v>
          </cell>
          <cell r="G201">
            <v>2016</v>
          </cell>
          <cell r="I201" t="str">
            <v>CUCCIOLI</v>
          </cell>
          <cell r="J201" t="str">
            <v>F</v>
          </cell>
        </row>
        <row r="202">
          <cell r="C202">
            <v>858</v>
          </cell>
          <cell r="D202" t="str">
            <v>DUSO</v>
          </cell>
          <cell r="E202" t="str">
            <v>VALENTINA</v>
          </cell>
          <cell r="G202">
            <v>2014</v>
          </cell>
          <cell r="I202" t="str">
            <v>CUCCIOLI</v>
          </cell>
          <cell r="J202" t="str">
            <v>F</v>
          </cell>
        </row>
        <row r="203">
          <cell r="C203">
            <v>859</v>
          </cell>
          <cell r="D203" t="str">
            <v>DUSO</v>
          </cell>
          <cell r="E203" t="str">
            <v>GIOVANNI</v>
          </cell>
          <cell r="G203">
            <v>2011</v>
          </cell>
          <cell r="I203" t="str">
            <v>RAGAZZI</v>
          </cell>
          <cell r="J203" t="str">
            <v>M</v>
          </cell>
        </row>
        <row r="204">
          <cell r="C204">
            <v>869</v>
          </cell>
          <cell r="D204" t="str">
            <v>BOBBO</v>
          </cell>
          <cell r="E204" t="str">
            <v>LUCAS</v>
          </cell>
          <cell r="F204" t="str">
            <v>VILLA CLEMENTINA</v>
          </cell>
          <cell r="G204">
            <v>2012</v>
          </cell>
          <cell r="I204" t="str">
            <v>ESORDIENTI</v>
          </cell>
          <cell r="J204" t="str">
            <v>M</v>
          </cell>
        </row>
        <row r="205">
          <cell r="C205">
            <v>885</v>
          </cell>
          <cell r="D205" t="str">
            <v>ZANDEGIACOMO S.</v>
          </cell>
          <cell r="E205" t="str">
            <v>ANJA</v>
          </cell>
          <cell r="F205" t="str">
            <v>US TRE CIME</v>
          </cell>
          <cell r="G205">
            <v>2013</v>
          </cell>
          <cell r="I205" t="str">
            <v>ESORDIENTI</v>
          </cell>
          <cell r="J205" t="str">
            <v>F</v>
          </cell>
        </row>
        <row r="206">
          <cell r="C206">
            <v>886</v>
          </cell>
          <cell r="D206" t="str">
            <v>PREMOLI</v>
          </cell>
          <cell r="E206" t="str">
            <v>MARIO</v>
          </cell>
          <cell r="F206" t="str">
            <v>BRESCIA</v>
          </cell>
          <cell r="G206">
            <v>2011</v>
          </cell>
          <cell r="I206" t="str">
            <v>RAGAZZI</v>
          </cell>
          <cell r="J206" t="str">
            <v>M</v>
          </cell>
        </row>
        <row r="207">
          <cell r="C207">
            <v>889</v>
          </cell>
          <cell r="D207" t="str">
            <v>DA VIA'</v>
          </cell>
          <cell r="E207" t="str">
            <v>FRANCESCO</v>
          </cell>
          <cell r="F207" t="str">
            <v>MARCIATORI CALALZO</v>
          </cell>
          <cell r="G207">
            <v>2014</v>
          </cell>
          <cell r="I207" t="str">
            <v>CUCCIOLI</v>
          </cell>
          <cell r="J207" t="str">
            <v>M</v>
          </cell>
        </row>
        <row r="208">
          <cell r="C208">
            <v>887</v>
          </cell>
          <cell r="D208" t="str">
            <v>PREMOLI</v>
          </cell>
          <cell r="E208" t="str">
            <v>DELIA</v>
          </cell>
          <cell r="F208" t="str">
            <v>BRESCIA</v>
          </cell>
          <cell r="G208">
            <v>2011</v>
          </cell>
          <cell r="I208" t="str">
            <v>RAGAZZI</v>
          </cell>
          <cell r="J208" t="str">
            <v>F</v>
          </cell>
        </row>
        <row r="209">
          <cell r="C209">
            <v>898</v>
          </cell>
          <cell r="D209" t="str">
            <v>GIOLO</v>
          </cell>
          <cell r="E209" t="str">
            <v>MARIO</v>
          </cell>
          <cell r="F209" t="str">
            <v>VILLACO</v>
          </cell>
          <cell r="G209">
            <v>2015</v>
          </cell>
          <cell r="I209" t="str">
            <v>CUCCIOLI</v>
          </cell>
          <cell r="J209" t="str">
            <v>M</v>
          </cell>
        </row>
        <row r="210">
          <cell r="C210">
            <v>897</v>
          </cell>
          <cell r="D210" t="str">
            <v>GIOLO</v>
          </cell>
          <cell r="E210" t="str">
            <v>MATTIA</v>
          </cell>
          <cell r="F210" t="str">
            <v>VILLACO</v>
          </cell>
          <cell r="G210">
            <v>2015</v>
          </cell>
          <cell r="I210" t="str">
            <v>CUCCIOLI</v>
          </cell>
          <cell r="J210" t="str">
            <v>M</v>
          </cell>
        </row>
        <row r="211">
          <cell r="C211">
            <v>907</v>
          </cell>
          <cell r="D211" t="str">
            <v>BELLODIS</v>
          </cell>
          <cell r="E211" t="str">
            <v>DEBORAH</v>
          </cell>
          <cell r="G211">
            <v>1994</v>
          </cell>
          <cell r="I211" t="str">
            <v>SENIOR</v>
          </cell>
          <cell r="J211" t="str">
            <v>F</v>
          </cell>
        </row>
        <row r="212">
          <cell r="C212">
            <v>906</v>
          </cell>
          <cell r="D212" t="str">
            <v>FORCELLINI</v>
          </cell>
          <cell r="E212" t="str">
            <v>CARLO</v>
          </cell>
          <cell r="G212">
            <v>1988</v>
          </cell>
          <cell r="I212" t="str">
            <v>SENIOR</v>
          </cell>
          <cell r="J212" t="str">
            <v>M</v>
          </cell>
        </row>
        <row r="213">
          <cell r="C213">
            <v>905</v>
          </cell>
          <cell r="D213" t="str">
            <v>ZANCANARA</v>
          </cell>
          <cell r="E213" t="str">
            <v>ROBERTA</v>
          </cell>
          <cell r="G213">
            <v>1969</v>
          </cell>
          <cell r="I213" t="str">
            <v>ADULTI</v>
          </cell>
          <cell r="J213" t="str">
            <v>F</v>
          </cell>
        </row>
        <row r="214">
          <cell r="C214">
            <v>904</v>
          </cell>
          <cell r="D214" t="str">
            <v>DE NARDI</v>
          </cell>
          <cell r="E214" t="str">
            <v>ERICA</v>
          </cell>
          <cell r="F214" t="str">
            <v>ATLETICA CORTINA</v>
          </cell>
          <cell r="G214">
            <v>1975</v>
          </cell>
          <cell r="I214" t="str">
            <v>ADULTI</v>
          </cell>
          <cell r="J214" t="str">
            <v>F</v>
          </cell>
        </row>
        <row r="215">
          <cell r="C215">
            <v>903</v>
          </cell>
          <cell r="D215" t="str">
            <v>MORGANTI</v>
          </cell>
          <cell r="E215" t="str">
            <v>MAURIZIO</v>
          </cell>
          <cell r="F215" t="str">
            <v>UPT TAVERNELLE</v>
          </cell>
          <cell r="G215">
            <v>1967</v>
          </cell>
          <cell r="I215" t="str">
            <v>VETERANI</v>
          </cell>
          <cell r="J215" t="str">
            <v>M</v>
          </cell>
        </row>
        <row r="216">
          <cell r="C216">
            <v>902</v>
          </cell>
          <cell r="D216" t="str">
            <v>DA RIOS</v>
          </cell>
          <cell r="E216" t="str">
            <v>THOMAS</v>
          </cell>
          <cell r="F216" t="str">
            <v>EZORUN</v>
          </cell>
          <cell r="G216">
            <v>1991</v>
          </cell>
          <cell r="I216" t="str">
            <v>SENIOR</v>
          </cell>
          <cell r="J216" t="str">
            <v>M</v>
          </cell>
        </row>
        <row r="217">
          <cell r="C217">
            <v>901</v>
          </cell>
          <cell r="D217" t="str">
            <v>CRESTANI</v>
          </cell>
          <cell r="E217" t="str">
            <v>LINDA</v>
          </cell>
          <cell r="F217" t="str">
            <v>FUEL TO RUN</v>
          </cell>
          <cell r="G217">
            <v>1994</v>
          </cell>
          <cell r="I217" t="str">
            <v>SENIOR</v>
          </cell>
          <cell r="J217" t="str">
            <v>F</v>
          </cell>
        </row>
        <row r="218">
          <cell r="C218">
            <v>900</v>
          </cell>
          <cell r="D218" t="str">
            <v>TESSER</v>
          </cell>
          <cell r="E218" t="str">
            <v>SENIA</v>
          </cell>
          <cell r="F218" t="str">
            <v>CONEGLIANO</v>
          </cell>
          <cell r="G218">
            <v>1991</v>
          </cell>
          <cell r="I218" t="str">
            <v>SENIOR</v>
          </cell>
          <cell r="J218" t="str">
            <v>F</v>
          </cell>
        </row>
        <row r="219">
          <cell r="C219">
            <v>899</v>
          </cell>
          <cell r="D219" t="str">
            <v>MARIOTTI</v>
          </cell>
          <cell r="E219" t="str">
            <v>THOMAS</v>
          </cell>
          <cell r="G219">
            <v>1972</v>
          </cell>
          <cell r="I219" t="str">
            <v>ADULTI</v>
          </cell>
          <cell r="J219" t="str">
            <v>M</v>
          </cell>
        </row>
        <row r="220">
          <cell r="C220">
            <v>896</v>
          </cell>
          <cell r="D220" t="str">
            <v>AVIGO</v>
          </cell>
          <cell r="E220" t="str">
            <v>ELIA</v>
          </cell>
          <cell r="F220" t="str">
            <v>ATL. LOVATO</v>
          </cell>
          <cell r="G220">
            <v>2003</v>
          </cell>
          <cell r="I220" t="str">
            <v>SENIOR</v>
          </cell>
          <cell r="J220" t="str">
            <v>M</v>
          </cell>
        </row>
        <row r="221">
          <cell r="C221">
            <v>895</v>
          </cell>
          <cell r="D221" t="str">
            <v>TALELLI</v>
          </cell>
          <cell r="E221" t="str">
            <v>LIA</v>
          </cell>
          <cell r="F221" t="str">
            <v>ATL. LOVATO</v>
          </cell>
          <cell r="G221">
            <v>1982</v>
          </cell>
          <cell r="I221" t="str">
            <v>ADULTI</v>
          </cell>
          <cell r="J221" t="str">
            <v>F</v>
          </cell>
        </row>
        <row r="222">
          <cell r="C222">
            <v>894</v>
          </cell>
          <cell r="D222" t="str">
            <v>AVIGO</v>
          </cell>
          <cell r="E222" t="str">
            <v>STEFANO</v>
          </cell>
          <cell r="F222" t="str">
            <v>ATL. LOVATO</v>
          </cell>
          <cell r="G222">
            <v>1970</v>
          </cell>
          <cell r="I222" t="str">
            <v>ADULTI</v>
          </cell>
          <cell r="J222" t="str">
            <v>M</v>
          </cell>
        </row>
        <row r="223">
          <cell r="C223">
            <v>893</v>
          </cell>
          <cell r="D223" t="str">
            <v>ZALTIERI</v>
          </cell>
          <cell r="E223" t="str">
            <v>ANNA</v>
          </cell>
          <cell r="F223" t="str">
            <v>ATL. FAL. GUERRINI</v>
          </cell>
          <cell r="G223">
            <v>1976</v>
          </cell>
          <cell r="I223" t="str">
            <v>ADULTI</v>
          </cell>
          <cell r="J223" t="str">
            <v>F</v>
          </cell>
        </row>
        <row r="224">
          <cell r="C224">
            <v>892</v>
          </cell>
          <cell r="D224" t="str">
            <v>PRETTO</v>
          </cell>
          <cell r="E224" t="str">
            <v>LUCA</v>
          </cell>
          <cell r="F224" t="str">
            <v>ATL. FAL. GUERRINI</v>
          </cell>
          <cell r="G224">
            <v>1970</v>
          </cell>
          <cell r="I224" t="str">
            <v>ADULTI</v>
          </cell>
          <cell r="J224" t="str">
            <v>M</v>
          </cell>
        </row>
        <row r="225">
          <cell r="C225">
            <v>891</v>
          </cell>
          <cell r="D225" t="str">
            <v>PRATI</v>
          </cell>
          <cell r="E225" t="str">
            <v>CAROLINA</v>
          </cell>
          <cell r="F225" t="str">
            <v>BRESCIA</v>
          </cell>
          <cell r="G225">
            <v>1996</v>
          </cell>
          <cell r="I225" t="str">
            <v>SENIOR</v>
          </cell>
          <cell r="J225" t="str">
            <v>F</v>
          </cell>
        </row>
        <row r="226">
          <cell r="C226">
            <v>890</v>
          </cell>
          <cell r="D226" t="str">
            <v>SERLINI</v>
          </cell>
          <cell r="E226" t="str">
            <v>DAVIDE</v>
          </cell>
          <cell r="F226" t="str">
            <v>ATL. FAL. GUERRINI</v>
          </cell>
          <cell r="G226">
            <v>1989</v>
          </cell>
          <cell r="I226" t="str">
            <v>SENIOR</v>
          </cell>
          <cell r="J226" t="str">
            <v>M</v>
          </cell>
        </row>
        <row r="227">
          <cell r="C227">
            <v>884</v>
          </cell>
          <cell r="D227" t="str">
            <v>GASPARI</v>
          </cell>
          <cell r="E227" t="str">
            <v>SIMONE</v>
          </cell>
          <cell r="F227" t="str">
            <v>SCI CLUB CORTINA</v>
          </cell>
          <cell r="G227">
            <v>2004</v>
          </cell>
          <cell r="I227" t="str">
            <v>GIOVANI</v>
          </cell>
          <cell r="J227" t="str">
            <v>M</v>
          </cell>
        </row>
        <row r="228">
          <cell r="C228">
            <v>883</v>
          </cell>
          <cell r="D228" t="str">
            <v xml:space="preserve">LAMPARELLI </v>
          </cell>
          <cell r="E228" t="str">
            <v>SILVIA</v>
          </cell>
          <cell r="F228" t="str">
            <v>PADOVA</v>
          </cell>
          <cell r="G228">
            <v>1968</v>
          </cell>
          <cell r="I228" t="str">
            <v>ADULTI</v>
          </cell>
          <cell r="J228" t="str">
            <v>F</v>
          </cell>
        </row>
        <row r="229">
          <cell r="C229">
            <v>882</v>
          </cell>
          <cell r="D229" t="str">
            <v>MAGNABOSCO</v>
          </cell>
          <cell r="E229" t="str">
            <v>ALICE</v>
          </cell>
          <cell r="F229" t="str">
            <v>CONEGLIANO</v>
          </cell>
          <cell r="G229">
            <v>1982</v>
          </cell>
          <cell r="I229" t="str">
            <v>ADULTI</v>
          </cell>
          <cell r="J229" t="str">
            <v>F</v>
          </cell>
        </row>
        <row r="230">
          <cell r="C230">
            <v>881</v>
          </cell>
          <cell r="D230" t="str">
            <v>TOMBACCO</v>
          </cell>
          <cell r="E230" t="str">
            <v>DINO</v>
          </cell>
          <cell r="F230" t="str">
            <v>CONEGLIANO</v>
          </cell>
          <cell r="G230">
            <v>1981</v>
          </cell>
          <cell r="I230" t="str">
            <v>ADULTI</v>
          </cell>
          <cell r="J230" t="str">
            <v>M</v>
          </cell>
        </row>
        <row r="231">
          <cell r="C231">
            <v>879</v>
          </cell>
          <cell r="D231" t="str">
            <v>POCLENER</v>
          </cell>
          <cell r="E231" t="str">
            <v>MARIA CATERINA</v>
          </cell>
          <cell r="F231" t="str">
            <v>MARCIATORI CALALZO</v>
          </cell>
          <cell r="G231">
            <v>1975</v>
          </cell>
          <cell r="I231" t="str">
            <v>ADULTI</v>
          </cell>
          <cell r="J231" t="str">
            <v>F</v>
          </cell>
        </row>
        <row r="232">
          <cell r="C232">
            <v>878</v>
          </cell>
          <cell r="D232" t="str">
            <v>VOLTAZZA</v>
          </cell>
          <cell r="E232" t="str">
            <v>FILIPPO</v>
          </cell>
          <cell r="F232" t="str">
            <v>ASD RAIN RUNNERS</v>
          </cell>
          <cell r="G232">
            <v>1978</v>
          </cell>
          <cell r="I232" t="str">
            <v>ADULTI</v>
          </cell>
          <cell r="J232" t="str">
            <v>M</v>
          </cell>
        </row>
        <row r="233">
          <cell r="C233">
            <v>877</v>
          </cell>
          <cell r="D233" t="str">
            <v>ROS</v>
          </cell>
          <cell r="E233" t="str">
            <v>LUCA</v>
          </cell>
          <cell r="F233" t="str">
            <v>G.P. LIVENZA SACILE</v>
          </cell>
          <cell r="G233">
            <v>1971</v>
          </cell>
          <cell r="I233" t="str">
            <v>ADULTI</v>
          </cell>
          <cell r="J233" t="str">
            <v>M</v>
          </cell>
        </row>
        <row r="234">
          <cell r="C234">
            <v>876</v>
          </cell>
          <cell r="D234" t="str">
            <v>STIVARIOL</v>
          </cell>
          <cell r="E234" t="str">
            <v>FILIPPO</v>
          </cell>
          <cell r="F234" t="str">
            <v>ATL. PONZANO</v>
          </cell>
          <cell r="G234">
            <v>2002</v>
          </cell>
          <cell r="I234" t="str">
            <v>SENIOR</v>
          </cell>
          <cell r="J234" t="str">
            <v>M</v>
          </cell>
        </row>
        <row r="235">
          <cell r="C235">
            <v>875</v>
          </cell>
          <cell r="D235" t="str">
            <v>BOTTER</v>
          </cell>
          <cell r="E235" t="str">
            <v>LORENZO</v>
          </cell>
          <cell r="F235" t="str">
            <v>ATL. PONZANO</v>
          </cell>
          <cell r="G235">
            <v>2000</v>
          </cell>
          <cell r="I235" t="str">
            <v>SENIOR</v>
          </cell>
          <cell r="J235" t="str">
            <v>M</v>
          </cell>
        </row>
        <row r="236">
          <cell r="C236">
            <v>874</v>
          </cell>
          <cell r="D236" t="str">
            <v>DALLA SANTA</v>
          </cell>
          <cell r="E236" t="str">
            <v>ENRICO</v>
          </cell>
          <cell r="F236" t="str">
            <v>CADIN</v>
          </cell>
          <cell r="G236">
            <v>1979</v>
          </cell>
          <cell r="I236" t="str">
            <v>ADULTI</v>
          </cell>
          <cell r="J236" t="str">
            <v>M</v>
          </cell>
        </row>
        <row r="237">
          <cell r="C237">
            <v>873</v>
          </cell>
          <cell r="D237" t="str">
            <v>MENARDI</v>
          </cell>
          <cell r="E237" t="str">
            <v>MANUEL</v>
          </cell>
          <cell r="G237">
            <v>1999</v>
          </cell>
          <cell r="I237" t="str">
            <v>SENIOR</v>
          </cell>
          <cell r="J237" t="str">
            <v>M</v>
          </cell>
        </row>
        <row r="238">
          <cell r="C238">
            <v>872</v>
          </cell>
          <cell r="D238" t="str">
            <v>VASCELLARI</v>
          </cell>
          <cell r="E238" t="str">
            <v>GIOVANNI</v>
          </cell>
          <cell r="F238" t="str">
            <v>MARCIATORI CALALZO</v>
          </cell>
          <cell r="G238">
            <v>1992</v>
          </cell>
          <cell r="I238" t="str">
            <v>SENIOR</v>
          </cell>
          <cell r="J238" t="str">
            <v>M</v>
          </cell>
        </row>
        <row r="239">
          <cell r="C239">
            <v>871</v>
          </cell>
          <cell r="D239" t="str">
            <v>DA VIA'</v>
          </cell>
          <cell r="E239" t="str">
            <v>MIRKO</v>
          </cell>
          <cell r="F239" t="str">
            <v>MARCIATORI CALALZO</v>
          </cell>
          <cell r="G239">
            <v>1986</v>
          </cell>
          <cell r="I239" t="str">
            <v>ADULTI</v>
          </cell>
          <cell r="J239" t="str">
            <v>M</v>
          </cell>
        </row>
        <row r="240">
          <cell r="C240">
            <v>868</v>
          </cell>
          <cell r="D240" t="str">
            <v>MENIA CADORE</v>
          </cell>
          <cell r="E240" t="str">
            <v>MARIO</v>
          </cell>
          <cell r="F240" t="str">
            <v>ATLETICA COMELICO</v>
          </cell>
          <cell r="G240">
            <v>1954</v>
          </cell>
          <cell r="I240" t="str">
            <v>VETERANI</v>
          </cell>
          <cell r="J240" t="str">
            <v>M</v>
          </cell>
        </row>
        <row r="241">
          <cell r="C241">
            <v>867</v>
          </cell>
          <cell r="D241" t="str">
            <v>CASAGRANDE</v>
          </cell>
          <cell r="E241" t="str">
            <v>LUISA</v>
          </cell>
          <cell r="F241" t="str">
            <v>SOC. BARIZZA</v>
          </cell>
          <cell r="G241">
            <v>1952</v>
          </cell>
          <cell r="I241" t="str">
            <v>VETERANI</v>
          </cell>
          <cell r="J241" t="str">
            <v>F</v>
          </cell>
        </row>
        <row r="242">
          <cell r="C242">
            <v>866</v>
          </cell>
          <cell r="D242" t="str">
            <v>COGO</v>
          </cell>
          <cell r="E242" t="str">
            <v>DANILO</v>
          </cell>
          <cell r="F242" t="str">
            <v>AS VODO</v>
          </cell>
          <cell r="G242">
            <v>1956</v>
          </cell>
          <cell r="I242" t="str">
            <v>VETERANI</v>
          </cell>
          <cell r="J242" t="str">
            <v>M</v>
          </cell>
        </row>
        <row r="243">
          <cell r="C243">
            <v>865</v>
          </cell>
          <cell r="D243" t="str">
            <v>HORA</v>
          </cell>
          <cell r="E243" t="str">
            <v>ALEX</v>
          </cell>
          <cell r="G243">
            <v>1994</v>
          </cell>
          <cell r="I243" t="str">
            <v>SENIOR</v>
          </cell>
          <cell r="J243" t="str">
            <v>M</v>
          </cell>
        </row>
        <row r="244">
          <cell r="C244">
            <v>864</v>
          </cell>
          <cell r="D244" t="str">
            <v>BULF</v>
          </cell>
          <cell r="E244" t="str">
            <v>MANUELA</v>
          </cell>
          <cell r="F244" t="str">
            <v>ATLETICA AGORDINA</v>
          </cell>
          <cell r="G244">
            <v>1985</v>
          </cell>
          <cell r="I244" t="str">
            <v>ADULTI</v>
          </cell>
          <cell r="J244" t="str">
            <v>F</v>
          </cell>
        </row>
        <row r="245">
          <cell r="C245">
            <v>863</v>
          </cell>
          <cell r="D245" t="str">
            <v>SALTARI</v>
          </cell>
          <cell r="E245" t="str">
            <v>STEFANO</v>
          </cell>
          <cell r="F245" t="str">
            <v>ATLETICA CORTINA</v>
          </cell>
          <cell r="G245">
            <v>1960</v>
          </cell>
          <cell r="I245" t="str">
            <v>VETERANI</v>
          </cell>
          <cell r="J245" t="str">
            <v>M</v>
          </cell>
        </row>
        <row r="246">
          <cell r="C246">
            <v>862</v>
          </cell>
          <cell r="D246" t="str">
            <v>BARIZZA</v>
          </cell>
          <cell r="E246" t="str">
            <v>FILIPPO</v>
          </cell>
          <cell r="F246" t="str">
            <v>SOC. BARIZZA</v>
          </cell>
          <cell r="G246">
            <v>1981</v>
          </cell>
          <cell r="I246" t="str">
            <v>ADULTI</v>
          </cell>
          <cell r="J246" t="str">
            <v>M</v>
          </cell>
        </row>
        <row r="247">
          <cell r="C247">
            <v>861</v>
          </cell>
          <cell r="D247" t="str">
            <v>ZANGIACOMI</v>
          </cell>
          <cell r="E247" t="str">
            <v>FILIPPO</v>
          </cell>
          <cell r="F247" t="str">
            <v>ATLETICA CORTINA</v>
          </cell>
          <cell r="G247">
            <v>2000</v>
          </cell>
          <cell r="I247" t="str">
            <v>SENIOR</v>
          </cell>
          <cell r="J247" t="str">
            <v>M</v>
          </cell>
        </row>
        <row r="248">
          <cell r="C248">
            <v>860</v>
          </cell>
          <cell r="D248" t="str">
            <v>PASCOLO</v>
          </cell>
          <cell r="E248" t="str">
            <v>MARCO</v>
          </cell>
          <cell r="F248" t="str">
            <v>SCI CLUB DOLOMITI CADORE</v>
          </cell>
          <cell r="G248">
            <v>1979</v>
          </cell>
          <cell r="I248" t="str">
            <v>ADULTI</v>
          </cell>
          <cell r="J248" t="str">
            <v>M</v>
          </cell>
        </row>
        <row r="249">
          <cell r="C249">
            <v>854</v>
          </cell>
          <cell r="D249" t="str">
            <v>SIORPAES</v>
          </cell>
          <cell r="E249" t="str">
            <v>MATTEO</v>
          </cell>
          <cell r="F249" t="str">
            <v>SCI CLUB CORTINA</v>
          </cell>
          <cell r="G249">
            <v>2004</v>
          </cell>
          <cell r="I249" t="str">
            <v>GIOVANI</v>
          </cell>
          <cell r="J249" t="str">
            <v>M</v>
          </cell>
        </row>
        <row r="250">
          <cell r="C250">
            <v>850</v>
          </cell>
          <cell r="D250" t="str">
            <v>ANGARAN</v>
          </cell>
          <cell r="E250" t="str">
            <v>ADRIANA</v>
          </cell>
          <cell r="F250" t="str">
            <v>BOB CLUB CORTINA</v>
          </cell>
          <cell r="G250">
            <v>2001</v>
          </cell>
          <cell r="I250" t="str">
            <v>SENIOR</v>
          </cell>
          <cell r="J250" t="str">
            <v>F</v>
          </cell>
        </row>
        <row r="251">
          <cell r="C251">
            <v>849</v>
          </cell>
          <cell r="D251" t="str">
            <v>GASPARI</v>
          </cell>
          <cell r="E251" t="str">
            <v>VINCENZO</v>
          </cell>
          <cell r="F251" t="str">
            <v>ZUEL</v>
          </cell>
          <cell r="G251">
            <v>1945</v>
          </cell>
          <cell r="I251" t="str">
            <v>VETERANI</v>
          </cell>
          <cell r="J251" t="str">
            <v>M</v>
          </cell>
        </row>
        <row r="252">
          <cell r="C252">
            <v>848</v>
          </cell>
          <cell r="D252" t="str">
            <v>CREPAZ</v>
          </cell>
          <cell r="E252" t="str">
            <v>SERGIO</v>
          </cell>
          <cell r="F252" t="str">
            <v>ZUEL</v>
          </cell>
          <cell r="G252">
            <v>1964</v>
          </cell>
          <cell r="I252" t="str">
            <v>VETERANI</v>
          </cell>
          <cell r="J252" t="str">
            <v>M</v>
          </cell>
        </row>
        <row r="253">
          <cell r="C253">
            <v>847</v>
          </cell>
          <cell r="D253" t="str">
            <v>COPPOLA</v>
          </cell>
          <cell r="E253" t="str">
            <v>PAOLO</v>
          </cell>
          <cell r="F253" t="str">
            <v>A.S. SESTIERE DI ZUEL</v>
          </cell>
          <cell r="G253">
            <v>1978</v>
          </cell>
          <cell r="I253" t="str">
            <v>ADULTI</v>
          </cell>
          <cell r="J253" t="str">
            <v>M</v>
          </cell>
        </row>
        <row r="254">
          <cell r="C254">
            <v>846</v>
          </cell>
          <cell r="D254" t="str">
            <v>SALA</v>
          </cell>
          <cell r="E254" t="str">
            <v>ALESSANDRO</v>
          </cell>
          <cell r="F254" t="str">
            <v>AS VODO</v>
          </cell>
          <cell r="G254">
            <v>2000</v>
          </cell>
          <cell r="I254" t="str">
            <v>SENIOR</v>
          </cell>
          <cell r="J254" t="str">
            <v>M</v>
          </cell>
        </row>
        <row r="255">
          <cell r="C255">
            <v>845</v>
          </cell>
          <cell r="D255" t="str">
            <v>POLITO</v>
          </cell>
          <cell r="E255" t="str">
            <v>ENZO</v>
          </cell>
          <cell r="F255" t="str">
            <v>V.F. BELLUNO</v>
          </cell>
          <cell r="G255">
            <v>1962</v>
          </cell>
          <cell r="I255" t="str">
            <v>VETERANI</v>
          </cell>
          <cell r="J255" t="str">
            <v>M</v>
          </cell>
        </row>
        <row r="256">
          <cell r="C256">
            <v>841</v>
          </cell>
          <cell r="D256" t="str">
            <v>ZAVARINI</v>
          </cell>
          <cell r="E256" t="str">
            <v>OSCAR</v>
          </cell>
          <cell r="F256" t="str">
            <v>RAVENNA</v>
          </cell>
          <cell r="G256">
            <v>2005</v>
          </cell>
          <cell r="I256" t="str">
            <v>GIOVANI</v>
          </cell>
          <cell r="J256" t="str">
            <v>M</v>
          </cell>
        </row>
        <row r="257">
          <cell r="C257">
            <v>840</v>
          </cell>
          <cell r="D257" t="str">
            <v>HIRSCHSTEIN</v>
          </cell>
          <cell r="E257" t="str">
            <v>SAMUELE</v>
          </cell>
          <cell r="F257" t="str">
            <v>ATLETICA AGORDINA</v>
          </cell>
          <cell r="G257">
            <v>1984</v>
          </cell>
          <cell r="I257" t="str">
            <v>ADULTI</v>
          </cell>
          <cell r="J257" t="str">
            <v>M</v>
          </cell>
        </row>
        <row r="258">
          <cell r="C258">
            <v>838</v>
          </cell>
          <cell r="D258" t="str">
            <v>CAGNATI</v>
          </cell>
          <cell r="E258" t="str">
            <v>EMANUELE</v>
          </cell>
          <cell r="F258" t="str">
            <v>ATLETICA CORTINA</v>
          </cell>
          <cell r="G258">
            <v>1983</v>
          </cell>
          <cell r="I258" t="str">
            <v>ADULTI</v>
          </cell>
          <cell r="J258" t="str">
            <v>M</v>
          </cell>
        </row>
        <row r="259">
          <cell r="C259">
            <v>837</v>
          </cell>
          <cell r="D259" t="str">
            <v>CAGNATI</v>
          </cell>
          <cell r="E259" t="str">
            <v>FILIPPO</v>
          </cell>
          <cell r="F259" t="str">
            <v>ATLETICA CORTINA</v>
          </cell>
          <cell r="G259">
            <v>1978</v>
          </cell>
          <cell r="I259" t="str">
            <v>ADULTI</v>
          </cell>
          <cell r="J259" t="str">
            <v>M</v>
          </cell>
        </row>
        <row r="260">
          <cell r="C260">
            <v>835</v>
          </cell>
          <cell r="D260" t="str">
            <v>DA VIA'</v>
          </cell>
          <cell r="E260" t="str">
            <v>FRANCESCO</v>
          </cell>
          <cell r="F260" t="str">
            <v>G.S. LA PIAVE 2000</v>
          </cell>
          <cell r="G260">
            <v>2001</v>
          </cell>
          <cell r="I260" t="str">
            <v>SENIOR</v>
          </cell>
          <cell r="J260" t="str">
            <v>M</v>
          </cell>
        </row>
        <row r="261">
          <cell r="C261">
            <v>834</v>
          </cell>
          <cell r="D261" t="str">
            <v>DE BERNARDIN S.</v>
          </cell>
          <cell r="E261" t="str">
            <v>PIETRO</v>
          </cell>
          <cell r="F261" t="str">
            <v>SAN VITO</v>
          </cell>
          <cell r="G261">
            <v>2007</v>
          </cell>
          <cell r="I261" t="str">
            <v>GIOVANI</v>
          </cell>
          <cell r="J261" t="str">
            <v>M</v>
          </cell>
        </row>
        <row r="262">
          <cell r="C262">
            <v>833</v>
          </cell>
          <cell r="D262" t="str">
            <v>SARTORELLI</v>
          </cell>
          <cell r="E262" t="str">
            <v>ALESSANDRO</v>
          </cell>
          <cell r="F262" t="str">
            <v>SAN VITO</v>
          </cell>
          <cell r="G262">
            <v>2007</v>
          </cell>
          <cell r="I262" t="str">
            <v>GIOVANI</v>
          </cell>
          <cell r="J262" t="str">
            <v>M</v>
          </cell>
        </row>
        <row r="263">
          <cell r="C263">
            <v>830</v>
          </cell>
          <cell r="D263" t="str">
            <v>POMPANIN</v>
          </cell>
          <cell r="E263" t="str">
            <v>ALBERTO</v>
          </cell>
          <cell r="F263" t="str">
            <v>A.S. SESTIERE DI ZUEL</v>
          </cell>
          <cell r="G263">
            <v>2000</v>
          </cell>
          <cell r="I263" t="str">
            <v>SENIOR</v>
          </cell>
          <cell r="J263" t="str">
            <v>M</v>
          </cell>
        </row>
        <row r="264">
          <cell r="C264">
            <v>825</v>
          </cell>
          <cell r="D264" t="str">
            <v>LANZA</v>
          </cell>
          <cell r="E264" t="str">
            <v>VALENTINA</v>
          </cell>
          <cell r="F264" t="str">
            <v>VILLA CLEMENTINA</v>
          </cell>
          <cell r="G264">
            <v>1992</v>
          </cell>
          <cell r="I264" t="str">
            <v>SENIOR</v>
          </cell>
          <cell r="J264" t="str">
            <v>F</v>
          </cell>
        </row>
        <row r="265">
          <cell r="C265">
            <v>824</v>
          </cell>
          <cell r="D265" t="str">
            <v>AVON</v>
          </cell>
          <cell r="E265" t="str">
            <v>DIEGO</v>
          </cell>
          <cell r="F265" t="str">
            <v>VILLA CLEMENTINA</v>
          </cell>
          <cell r="G265">
            <v>1985</v>
          </cell>
          <cell r="I265" t="str">
            <v>ADULTI</v>
          </cell>
          <cell r="J265" t="str">
            <v>M</v>
          </cell>
        </row>
        <row r="266">
          <cell r="C266">
            <v>823</v>
          </cell>
          <cell r="D266" t="str">
            <v>DIAMI</v>
          </cell>
          <cell r="E266" t="str">
            <v>ELIDE</v>
          </cell>
          <cell r="F266" t="str">
            <v>ATLETICA CORTINA</v>
          </cell>
          <cell r="G266">
            <v>2005</v>
          </cell>
          <cell r="I266" t="str">
            <v>GIOVANI</v>
          </cell>
          <cell r="J266" t="str">
            <v>F</v>
          </cell>
        </row>
        <row r="267">
          <cell r="C267">
            <v>822</v>
          </cell>
          <cell r="D267" t="str">
            <v xml:space="preserve">ALVERA' </v>
          </cell>
          <cell r="E267" t="str">
            <v>NICOLO'</v>
          </cell>
          <cell r="F267" t="str">
            <v>SCI CLUB CORTINA</v>
          </cell>
          <cell r="G267">
            <v>2008</v>
          </cell>
          <cell r="I267" t="str">
            <v>GIOVANI</v>
          </cell>
          <cell r="J267" t="str">
            <v>M</v>
          </cell>
        </row>
        <row r="268">
          <cell r="C268">
            <v>821</v>
          </cell>
          <cell r="D268" t="str">
            <v xml:space="preserve">ALVERA' </v>
          </cell>
          <cell r="E268" t="str">
            <v>MATTEO</v>
          </cell>
          <cell r="F268" t="str">
            <v>SCI CLUB CORTINA</v>
          </cell>
          <cell r="G268">
            <v>2005</v>
          </cell>
          <cell r="I268" t="str">
            <v>GIOVANI</v>
          </cell>
          <cell r="J268" t="str">
            <v>M</v>
          </cell>
        </row>
        <row r="269">
          <cell r="C269">
            <v>819</v>
          </cell>
          <cell r="D269" t="str">
            <v>BABBINI</v>
          </cell>
          <cell r="E269" t="str">
            <v>CLAUDIO</v>
          </cell>
          <cell r="F269" t="str">
            <v>ASD FIDAS GNARRO JET M.</v>
          </cell>
          <cell r="G269">
            <v>1966</v>
          </cell>
          <cell r="I269" t="str">
            <v>VETERANI</v>
          </cell>
          <cell r="J269" t="str">
            <v>M</v>
          </cell>
        </row>
        <row r="270">
          <cell r="C270">
            <v>816</v>
          </cell>
          <cell r="D270" t="str">
            <v>BUZZI</v>
          </cell>
          <cell r="E270" t="str">
            <v>VALENTINA</v>
          </cell>
          <cell r="G270">
            <v>1979</v>
          </cell>
          <cell r="I270" t="str">
            <v>ADULTI</v>
          </cell>
          <cell r="J270" t="str">
            <v>F</v>
          </cell>
        </row>
        <row r="271">
          <cell r="C271">
            <v>815</v>
          </cell>
          <cell r="D271" t="str">
            <v>CATTANEO</v>
          </cell>
          <cell r="E271" t="str">
            <v>PAOLO</v>
          </cell>
          <cell r="G271">
            <v>1979</v>
          </cell>
          <cell r="I271" t="str">
            <v>ADULTI</v>
          </cell>
          <cell r="J271" t="str">
            <v>M</v>
          </cell>
        </row>
        <row r="272">
          <cell r="C272">
            <v>812</v>
          </cell>
          <cell r="D272" t="str">
            <v>CALLEGARO</v>
          </cell>
          <cell r="E272" t="str">
            <v>GIOVANNI</v>
          </cell>
          <cell r="G272">
            <v>1989</v>
          </cell>
          <cell r="I272" t="str">
            <v>SENIOR</v>
          </cell>
          <cell r="J272" t="str">
            <v>M</v>
          </cell>
        </row>
        <row r="273">
          <cell r="C273">
            <v>811</v>
          </cell>
          <cell r="D273" t="str">
            <v>CALLEGARO</v>
          </cell>
          <cell r="E273" t="str">
            <v>LANFRANCO</v>
          </cell>
          <cell r="G273">
            <v>1951</v>
          </cell>
          <cell r="I273" t="str">
            <v>VETERANI</v>
          </cell>
          <cell r="J273" t="str">
            <v>M</v>
          </cell>
        </row>
        <row r="274">
          <cell r="C274">
            <v>810</v>
          </cell>
          <cell r="D274" t="str">
            <v>ZAMPIERI</v>
          </cell>
          <cell r="E274" t="str">
            <v>LEOPOLDA</v>
          </cell>
          <cell r="G274">
            <v>1954</v>
          </cell>
          <cell r="I274" t="str">
            <v>VETERANI</v>
          </cell>
          <cell r="J274" t="str">
            <v>F</v>
          </cell>
        </row>
        <row r="275">
          <cell r="C275">
            <v>807</v>
          </cell>
          <cell r="D275" t="str">
            <v xml:space="preserve">ALVERA' </v>
          </cell>
          <cell r="E275" t="str">
            <v>ELENA</v>
          </cell>
          <cell r="F275" t="str">
            <v>SCI CLUB CORTINA</v>
          </cell>
          <cell r="G275">
            <v>2006</v>
          </cell>
          <cell r="I275" t="str">
            <v>GIOVANI</v>
          </cell>
          <cell r="J275" t="str">
            <v>F</v>
          </cell>
        </row>
        <row r="276">
          <cell r="C276">
            <v>806</v>
          </cell>
          <cell r="D276" t="str">
            <v>ZANELLA</v>
          </cell>
          <cell r="E276" t="str">
            <v>OSVALDO</v>
          </cell>
          <cell r="F276" t="str">
            <v>ATLETICA BRUGNERA</v>
          </cell>
          <cell r="G276">
            <v>1993</v>
          </cell>
          <cell r="I276" t="str">
            <v>SENIOR</v>
          </cell>
          <cell r="J276" t="str">
            <v>M</v>
          </cell>
        </row>
        <row r="277">
          <cell r="C277">
            <v>805</v>
          </cell>
          <cell r="D277" t="str">
            <v>GIOTTO</v>
          </cell>
          <cell r="E277" t="str">
            <v>MARINA</v>
          </cell>
          <cell r="F277" t="str">
            <v>ATLETICA BRUGNERA</v>
          </cell>
          <cell r="G277">
            <v>1996</v>
          </cell>
          <cell r="I277" t="str">
            <v>SENIOR</v>
          </cell>
          <cell r="J277" t="str">
            <v>F</v>
          </cell>
        </row>
        <row r="278">
          <cell r="C278">
            <v>804</v>
          </cell>
          <cell r="D278" t="str">
            <v>PIANON</v>
          </cell>
          <cell r="E278" t="str">
            <v>FIORELLO</v>
          </cell>
          <cell r="F278" t="str">
            <v>ALPAGO TORNADO RUN</v>
          </cell>
          <cell r="G278">
            <v>1971</v>
          </cell>
          <cell r="I278" t="str">
            <v>ADULTI</v>
          </cell>
          <cell r="J278" t="str">
            <v>M</v>
          </cell>
        </row>
        <row r="279">
          <cell r="C279">
            <v>809</v>
          </cell>
          <cell r="D279" t="str">
            <v>ANTELLI</v>
          </cell>
          <cell r="E279" t="str">
            <v>ALVISE</v>
          </cell>
          <cell r="F279" t="str">
            <v>SCI CLUB CORTINA</v>
          </cell>
          <cell r="G279">
            <v>2007</v>
          </cell>
          <cell r="I279" t="str">
            <v>GIOVANI</v>
          </cell>
          <cell r="J279" t="str">
            <v>M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89"/>
  <sheetViews>
    <sheetView tabSelected="1" workbookViewId="0">
      <selection sqref="A1:XFD1048576"/>
    </sheetView>
  </sheetViews>
  <sheetFormatPr defaultRowHeight="15" x14ac:dyDescent="0.25"/>
  <cols>
    <col min="3" max="4" width="9.140625" style="28"/>
    <col min="5" max="5" width="19" bestFit="1" customWidth="1"/>
    <col min="6" max="6" width="12.5703125" bestFit="1" customWidth="1"/>
    <col min="7" max="7" width="32" bestFit="1" customWidth="1"/>
    <col min="8" max="8" width="9.140625" style="28"/>
    <col min="9" max="9" width="11.7109375" bestFit="1" customWidth="1"/>
  </cols>
  <sheetData>
    <row r="2" spans="1:9" x14ac:dyDescent="0.25">
      <c r="C2" s="1" t="s">
        <v>0</v>
      </c>
      <c r="D2" s="1"/>
      <c r="E2" s="1"/>
      <c r="F2" s="1"/>
      <c r="G2" s="1"/>
      <c r="H2" s="1"/>
      <c r="I2" s="1"/>
    </row>
    <row r="4" spans="1:9" x14ac:dyDescent="0.25">
      <c r="A4" t="s">
        <v>1</v>
      </c>
      <c r="B4" t="s">
        <v>2</v>
      </c>
      <c r="C4" s="2" t="s">
        <v>3</v>
      </c>
      <c r="D4" s="2" t="s">
        <v>4</v>
      </c>
      <c r="E4" s="3" t="s">
        <v>5</v>
      </c>
      <c r="F4" s="3" t="s">
        <v>6</v>
      </c>
      <c r="G4" s="3" t="s">
        <v>7</v>
      </c>
      <c r="H4" s="2" t="s">
        <v>8</v>
      </c>
      <c r="I4" s="3" t="s">
        <v>9</v>
      </c>
    </row>
    <row r="5" spans="1:9" x14ac:dyDescent="0.25">
      <c r="A5" t="s">
        <v>10</v>
      </c>
      <c r="B5" t="s">
        <v>11</v>
      </c>
      <c r="C5" s="2">
        <v>1</v>
      </c>
      <c r="D5" s="2">
        <v>451</v>
      </c>
      <c r="E5" s="3" t="s">
        <v>12</v>
      </c>
      <c r="F5" s="3" t="s">
        <v>13</v>
      </c>
      <c r="G5" s="3" t="s">
        <v>14</v>
      </c>
      <c r="H5" s="2">
        <v>2017</v>
      </c>
      <c r="I5" s="4">
        <v>1.7546296296296296E-3</v>
      </c>
    </row>
    <row r="6" spans="1:9" x14ac:dyDescent="0.25">
      <c r="A6" t="s">
        <v>10</v>
      </c>
      <c r="B6" t="s">
        <v>11</v>
      </c>
      <c r="C6" s="2">
        <v>2</v>
      </c>
      <c r="D6" s="2">
        <v>436</v>
      </c>
      <c r="E6" s="3" t="s">
        <v>15</v>
      </c>
      <c r="F6" s="3" t="s">
        <v>16</v>
      </c>
      <c r="G6" s="3" t="s">
        <v>17</v>
      </c>
      <c r="H6" s="2">
        <v>2017</v>
      </c>
      <c r="I6" s="4">
        <v>1.8321759259259257E-3</v>
      </c>
    </row>
    <row r="7" spans="1:9" x14ac:dyDescent="0.25">
      <c r="A7" t="s">
        <v>10</v>
      </c>
      <c r="B7" t="s">
        <v>11</v>
      </c>
      <c r="C7" s="2">
        <v>3</v>
      </c>
      <c r="D7" s="2">
        <v>437</v>
      </c>
      <c r="E7" s="3" t="s">
        <v>18</v>
      </c>
      <c r="F7" s="3" t="s">
        <v>19</v>
      </c>
      <c r="G7" s="3" t="s">
        <v>17</v>
      </c>
      <c r="H7" s="2">
        <v>2017</v>
      </c>
      <c r="I7" s="4">
        <v>1.8668981481481481E-3</v>
      </c>
    </row>
    <row r="8" spans="1:9" x14ac:dyDescent="0.25">
      <c r="A8" t="s">
        <v>10</v>
      </c>
      <c r="B8" t="s">
        <v>11</v>
      </c>
      <c r="C8" s="2">
        <v>4</v>
      </c>
      <c r="D8" s="2">
        <v>428</v>
      </c>
      <c r="E8" s="3" t="s">
        <v>20</v>
      </c>
      <c r="F8" s="3" t="s">
        <v>21</v>
      </c>
      <c r="G8" s="3" t="s">
        <v>22</v>
      </c>
      <c r="H8" s="2">
        <v>2018</v>
      </c>
      <c r="I8" s="4">
        <v>1.9270833333333334E-3</v>
      </c>
    </row>
    <row r="9" spans="1:9" x14ac:dyDescent="0.25">
      <c r="A9" t="s">
        <v>10</v>
      </c>
      <c r="B9" t="s">
        <v>11</v>
      </c>
      <c r="C9" s="2">
        <v>5</v>
      </c>
      <c r="D9" s="2">
        <v>431</v>
      </c>
      <c r="E9" s="3" t="s">
        <v>23</v>
      </c>
      <c r="F9" s="3" t="s">
        <v>24</v>
      </c>
      <c r="G9" s="3" t="s">
        <v>22</v>
      </c>
      <c r="H9" s="2">
        <v>2017</v>
      </c>
      <c r="I9" s="4">
        <v>1.9745370370370372E-3</v>
      </c>
    </row>
    <row r="10" spans="1:9" x14ac:dyDescent="0.25">
      <c r="A10" t="s">
        <v>10</v>
      </c>
      <c r="B10" t="s">
        <v>11</v>
      </c>
      <c r="C10" s="2">
        <v>6</v>
      </c>
      <c r="D10" s="2">
        <v>434</v>
      </c>
      <c r="E10" s="3" t="s">
        <v>25</v>
      </c>
      <c r="F10" s="3" t="s">
        <v>26</v>
      </c>
      <c r="G10" s="3" t="s">
        <v>22</v>
      </c>
      <c r="H10" s="2">
        <v>2018</v>
      </c>
      <c r="I10" s="4">
        <v>2.221064814814815E-3</v>
      </c>
    </row>
    <row r="11" spans="1:9" x14ac:dyDescent="0.25">
      <c r="A11" t="s">
        <v>10</v>
      </c>
      <c r="B11" t="s">
        <v>11</v>
      </c>
      <c r="C11" s="2">
        <v>7</v>
      </c>
      <c r="D11" s="2">
        <v>880</v>
      </c>
      <c r="E11" s="3" t="s">
        <v>27</v>
      </c>
      <c r="F11" s="3" t="s">
        <v>28</v>
      </c>
      <c r="G11" s="3" t="s">
        <v>29</v>
      </c>
      <c r="H11" s="2">
        <v>2018</v>
      </c>
      <c r="I11" s="4">
        <v>2.2743055555555555E-3</v>
      </c>
    </row>
    <row r="12" spans="1:9" x14ac:dyDescent="0.25">
      <c r="A12" t="s">
        <v>10</v>
      </c>
      <c r="B12" t="s">
        <v>11</v>
      </c>
      <c r="C12" s="2">
        <v>8</v>
      </c>
      <c r="D12" s="2">
        <v>443</v>
      </c>
      <c r="E12" s="3" t="s">
        <v>30</v>
      </c>
      <c r="F12" s="3" t="s">
        <v>31</v>
      </c>
      <c r="G12" s="3" t="s">
        <v>32</v>
      </c>
      <c r="H12" s="2">
        <v>2018</v>
      </c>
      <c r="I12" s="4">
        <v>2.5069444444444445E-3</v>
      </c>
    </row>
    <row r="13" spans="1:9" x14ac:dyDescent="0.25">
      <c r="A13" t="s">
        <v>10</v>
      </c>
      <c r="B13" t="s">
        <v>11</v>
      </c>
      <c r="C13" s="2">
        <v>9</v>
      </c>
      <c r="D13" s="2">
        <v>446</v>
      </c>
      <c r="E13" s="3" t="s">
        <v>33</v>
      </c>
      <c r="F13" s="3" t="s">
        <v>34</v>
      </c>
      <c r="G13" s="3" t="s">
        <v>35</v>
      </c>
      <c r="H13" s="2">
        <v>2019</v>
      </c>
      <c r="I13" s="4">
        <v>2.5347222222222221E-3</v>
      </c>
    </row>
    <row r="14" spans="1:9" x14ac:dyDescent="0.25">
      <c r="A14" t="s">
        <v>10</v>
      </c>
      <c r="B14" t="s">
        <v>11</v>
      </c>
      <c r="C14" s="2">
        <v>10</v>
      </c>
      <c r="D14" s="2">
        <v>445</v>
      </c>
      <c r="E14" s="3" t="s">
        <v>36</v>
      </c>
      <c r="F14" s="3" t="s">
        <v>37</v>
      </c>
      <c r="G14" s="3" t="s">
        <v>35</v>
      </c>
      <c r="H14" s="2">
        <v>2019</v>
      </c>
      <c r="I14" s="4">
        <v>2.6180555555555558E-3</v>
      </c>
    </row>
    <row r="15" spans="1:9" x14ac:dyDescent="0.25">
      <c r="A15" t="s">
        <v>10</v>
      </c>
      <c r="B15" t="s">
        <v>11</v>
      </c>
      <c r="C15" s="2">
        <v>11</v>
      </c>
      <c r="D15" s="2">
        <v>438</v>
      </c>
      <c r="E15" s="3" t="s">
        <v>38</v>
      </c>
      <c r="F15" s="3" t="s">
        <v>39</v>
      </c>
      <c r="G15" s="3" t="s">
        <v>17</v>
      </c>
      <c r="H15" s="2">
        <v>2017</v>
      </c>
      <c r="I15" s="4">
        <v>2.6250000000000002E-3</v>
      </c>
    </row>
    <row r="16" spans="1:9" x14ac:dyDescent="0.25">
      <c r="A16" t="s">
        <v>10</v>
      </c>
      <c r="B16" t="s">
        <v>11</v>
      </c>
      <c r="C16" s="2">
        <v>12</v>
      </c>
      <c r="D16" s="2">
        <v>870</v>
      </c>
      <c r="E16" s="3" t="s">
        <v>40</v>
      </c>
      <c r="F16" s="3" t="s">
        <v>41</v>
      </c>
      <c r="G16" s="3" t="s">
        <v>42</v>
      </c>
      <c r="H16" s="2">
        <v>2019</v>
      </c>
      <c r="I16" s="4">
        <v>2.7118055555555554E-3</v>
      </c>
    </row>
    <row r="17" spans="1:9" x14ac:dyDescent="0.25">
      <c r="A17" t="s">
        <v>10</v>
      </c>
      <c r="B17" t="s">
        <v>11</v>
      </c>
      <c r="C17" s="2">
        <v>13</v>
      </c>
      <c r="D17" s="2">
        <v>853</v>
      </c>
      <c r="E17" s="3" t="s">
        <v>43</v>
      </c>
      <c r="F17" s="3" t="s">
        <v>41</v>
      </c>
      <c r="G17" s="3">
        <v>0</v>
      </c>
      <c r="H17" s="2">
        <v>2018</v>
      </c>
      <c r="I17" s="4">
        <v>2.747685185185185E-3</v>
      </c>
    </row>
    <row r="18" spans="1:9" x14ac:dyDescent="0.25">
      <c r="A18" t="s">
        <v>10</v>
      </c>
      <c r="B18" t="s">
        <v>11</v>
      </c>
      <c r="C18" s="2">
        <v>14</v>
      </c>
      <c r="D18" s="2">
        <v>444</v>
      </c>
      <c r="E18" s="3" t="s">
        <v>44</v>
      </c>
      <c r="F18" s="3" t="s">
        <v>45</v>
      </c>
      <c r="G18" s="3" t="s">
        <v>32</v>
      </c>
      <c r="H18" s="2">
        <v>2018</v>
      </c>
      <c r="I18" s="4">
        <v>2.7627314814814819E-3</v>
      </c>
    </row>
    <row r="19" spans="1:9" x14ac:dyDescent="0.25">
      <c r="A19" t="s">
        <v>10</v>
      </c>
      <c r="B19" t="s">
        <v>11</v>
      </c>
      <c r="C19" s="2">
        <v>15</v>
      </c>
      <c r="D19" s="2">
        <v>442</v>
      </c>
      <c r="E19" s="3" t="s">
        <v>46</v>
      </c>
      <c r="F19" s="3" t="s">
        <v>47</v>
      </c>
      <c r="G19" s="3" t="s">
        <v>22</v>
      </c>
      <c r="H19" s="2">
        <v>2019</v>
      </c>
      <c r="I19" s="4">
        <v>3.0879629629629625E-3</v>
      </c>
    </row>
    <row r="20" spans="1:9" x14ac:dyDescent="0.25">
      <c r="A20" t="s">
        <v>10</v>
      </c>
      <c r="B20" t="s">
        <v>11</v>
      </c>
      <c r="C20" s="2" t="s">
        <v>48</v>
      </c>
      <c r="D20" s="2">
        <v>432</v>
      </c>
      <c r="E20" s="3" t="s">
        <v>49</v>
      </c>
      <c r="F20" s="3" t="s">
        <v>16</v>
      </c>
      <c r="G20" s="3" t="s">
        <v>22</v>
      </c>
      <c r="H20" s="2">
        <v>2017</v>
      </c>
      <c r="I20" s="3"/>
    </row>
    <row r="21" spans="1:9" x14ac:dyDescent="0.25">
      <c r="A21" t="s">
        <v>10</v>
      </c>
      <c r="B21" t="s">
        <v>11</v>
      </c>
      <c r="C21" s="2" t="s">
        <v>48</v>
      </c>
      <c r="D21" s="2">
        <v>839</v>
      </c>
      <c r="E21" s="3" t="s">
        <v>50</v>
      </c>
      <c r="F21" s="3" t="s">
        <v>51</v>
      </c>
      <c r="G21" s="3" t="s">
        <v>17</v>
      </c>
      <c r="H21" s="2">
        <v>2020</v>
      </c>
      <c r="I21" s="3"/>
    </row>
    <row r="23" spans="1:9" x14ac:dyDescent="0.25">
      <c r="C23" s="1" t="s">
        <v>52</v>
      </c>
      <c r="D23" s="1"/>
      <c r="E23" s="1"/>
      <c r="F23" s="1"/>
      <c r="G23" s="1"/>
      <c r="H23" s="1"/>
      <c r="I23" s="1"/>
    </row>
    <row r="25" spans="1:9" x14ac:dyDescent="0.25">
      <c r="A25" t="s">
        <v>1</v>
      </c>
      <c r="B25" t="s">
        <v>2</v>
      </c>
      <c r="C25" s="2" t="s">
        <v>3</v>
      </c>
      <c r="D25" s="2" t="s">
        <v>4</v>
      </c>
      <c r="E25" s="3" t="s">
        <v>5</v>
      </c>
      <c r="F25" s="3" t="s">
        <v>6</v>
      </c>
      <c r="G25" s="3" t="s">
        <v>7</v>
      </c>
      <c r="H25" s="2" t="s">
        <v>8</v>
      </c>
      <c r="I25" s="3" t="s">
        <v>9</v>
      </c>
    </row>
    <row r="26" spans="1:9" x14ac:dyDescent="0.25">
      <c r="A26" t="s">
        <v>10</v>
      </c>
      <c r="B26" t="s">
        <v>53</v>
      </c>
      <c r="C26" s="2">
        <v>1</v>
      </c>
      <c r="D26" s="2">
        <v>430</v>
      </c>
      <c r="E26" s="3" t="s">
        <v>54</v>
      </c>
      <c r="F26" s="3" t="s">
        <v>55</v>
      </c>
      <c r="G26" s="3" t="s">
        <v>22</v>
      </c>
      <c r="H26" s="2">
        <v>2017</v>
      </c>
      <c r="I26" s="4">
        <v>1.5949074074074075E-3</v>
      </c>
    </row>
    <row r="27" spans="1:9" x14ac:dyDescent="0.25">
      <c r="A27" t="s">
        <v>10</v>
      </c>
      <c r="B27" t="s">
        <v>53</v>
      </c>
      <c r="C27" s="2">
        <v>2</v>
      </c>
      <c r="D27" s="2">
        <v>851</v>
      </c>
      <c r="E27" s="3" t="s">
        <v>56</v>
      </c>
      <c r="F27" s="3" t="s">
        <v>57</v>
      </c>
      <c r="G27" s="3">
        <v>0</v>
      </c>
      <c r="H27" s="2">
        <v>2017</v>
      </c>
      <c r="I27" s="4">
        <v>1.7453703703703702E-3</v>
      </c>
    </row>
    <row r="28" spans="1:9" x14ac:dyDescent="0.25">
      <c r="A28" t="s">
        <v>10</v>
      </c>
      <c r="B28" t="s">
        <v>53</v>
      </c>
      <c r="C28" s="2">
        <v>3</v>
      </c>
      <c r="D28" s="2">
        <v>888</v>
      </c>
      <c r="E28" s="3" t="s">
        <v>58</v>
      </c>
      <c r="F28" s="3" t="s">
        <v>59</v>
      </c>
      <c r="G28" s="3" t="s">
        <v>35</v>
      </c>
      <c r="H28" s="2">
        <v>2017</v>
      </c>
      <c r="I28" s="4">
        <v>1.7488425925925926E-3</v>
      </c>
    </row>
    <row r="29" spans="1:9" x14ac:dyDescent="0.25">
      <c r="A29" t="s">
        <v>10</v>
      </c>
      <c r="B29" t="s">
        <v>53</v>
      </c>
      <c r="C29" s="2">
        <v>4</v>
      </c>
      <c r="D29" s="2">
        <v>435</v>
      </c>
      <c r="E29" s="3" t="s">
        <v>54</v>
      </c>
      <c r="F29" s="3" t="s">
        <v>60</v>
      </c>
      <c r="G29" s="3" t="s">
        <v>17</v>
      </c>
      <c r="H29" s="2">
        <v>2017</v>
      </c>
      <c r="I29" s="4">
        <v>1.8379629629629629E-3</v>
      </c>
    </row>
    <row r="30" spans="1:9" x14ac:dyDescent="0.25">
      <c r="A30" t="s">
        <v>10</v>
      </c>
      <c r="B30" t="s">
        <v>53</v>
      </c>
      <c r="C30" s="2">
        <v>5</v>
      </c>
      <c r="D30" s="2">
        <v>429</v>
      </c>
      <c r="E30" s="3" t="s">
        <v>54</v>
      </c>
      <c r="F30" s="3" t="s">
        <v>61</v>
      </c>
      <c r="G30" s="3" t="s">
        <v>22</v>
      </c>
      <c r="H30" s="2">
        <v>2017</v>
      </c>
      <c r="I30" s="4">
        <v>1.9108796296296298E-3</v>
      </c>
    </row>
    <row r="31" spans="1:9" x14ac:dyDescent="0.25">
      <c r="A31" t="s">
        <v>10</v>
      </c>
      <c r="B31" t="s">
        <v>53</v>
      </c>
      <c r="C31" s="2">
        <v>6</v>
      </c>
      <c r="D31" s="2">
        <v>441</v>
      </c>
      <c r="E31" s="3" t="s">
        <v>15</v>
      </c>
      <c r="F31" s="3" t="s">
        <v>62</v>
      </c>
      <c r="G31" s="3" t="s">
        <v>17</v>
      </c>
      <c r="H31" s="2">
        <v>2018</v>
      </c>
      <c r="I31" s="4">
        <v>1.96412037037037E-3</v>
      </c>
    </row>
    <row r="32" spans="1:9" x14ac:dyDescent="0.25">
      <c r="A32" t="s">
        <v>10</v>
      </c>
      <c r="B32" t="s">
        <v>53</v>
      </c>
      <c r="C32" s="2">
        <v>7</v>
      </c>
      <c r="D32" s="2">
        <v>832</v>
      </c>
      <c r="E32" s="3" t="s">
        <v>63</v>
      </c>
      <c r="F32" s="3" t="s">
        <v>64</v>
      </c>
      <c r="G32" s="3" t="s">
        <v>65</v>
      </c>
      <c r="H32" s="2">
        <v>2017</v>
      </c>
      <c r="I32" s="4">
        <v>2.1921296296296298E-3</v>
      </c>
    </row>
    <row r="33" spans="1:10" x14ac:dyDescent="0.25">
      <c r="A33" t="s">
        <v>10</v>
      </c>
      <c r="B33" t="s">
        <v>53</v>
      </c>
      <c r="C33" s="2">
        <v>8</v>
      </c>
      <c r="D33" s="2">
        <v>857</v>
      </c>
      <c r="E33" s="3" t="s">
        <v>66</v>
      </c>
      <c r="F33" s="3" t="s">
        <v>67</v>
      </c>
      <c r="G33" s="3">
        <v>0</v>
      </c>
      <c r="H33" s="2">
        <v>2019</v>
      </c>
      <c r="I33" s="4">
        <v>2.2627314814814815E-3</v>
      </c>
    </row>
    <row r="34" spans="1:10" x14ac:dyDescent="0.25">
      <c r="A34" t="s">
        <v>10</v>
      </c>
      <c r="B34" t="s">
        <v>53</v>
      </c>
      <c r="C34" s="2">
        <v>9</v>
      </c>
      <c r="D34" s="2">
        <v>433</v>
      </c>
      <c r="E34" s="3" t="s">
        <v>54</v>
      </c>
      <c r="F34" s="3" t="s">
        <v>68</v>
      </c>
      <c r="G34" s="3" t="s">
        <v>22</v>
      </c>
      <c r="H34" s="2">
        <v>2019</v>
      </c>
      <c r="I34" s="4">
        <v>2.3761574074074076E-3</v>
      </c>
    </row>
    <row r="35" spans="1:10" x14ac:dyDescent="0.25">
      <c r="A35" t="s">
        <v>10</v>
      </c>
      <c r="B35" t="s">
        <v>53</v>
      </c>
      <c r="C35" s="2">
        <v>10</v>
      </c>
      <c r="D35" s="2">
        <v>440</v>
      </c>
      <c r="E35" s="3" t="s">
        <v>69</v>
      </c>
      <c r="F35" s="3" t="s">
        <v>70</v>
      </c>
      <c r="G35" s="3" t="s">
        <v>17</v>
      </c>
      <c r="H35" s="2">
        <v>2018</v>
      </c>
      <c r="I35" s="4">
        <v>2.4780092592592592E-3</v>
      </c>
    </row>
    <row r="36" spans="1:10" x14ac:dyDescent="0.25">
      <c r="A36" t="s">
        <v>10</v>
      </c>
      <c r="B36" t="s">
        <v>53</v>
      </c>
      <c r="C36" s="2">
        <v>11</v>
      </c>
      <c r="D36" s="2">
        <v>826</v>
      </c>
      <c r="E36" s="3" t="s">
        <v>71</v>
      </c>
      <c r="F36" s="3" t="s">
        <v>59</v>
      </c>
      <c r="G36" s="3" t="s">
        <v>72</v>
      </c>
      <c r="H36" s="2">
        <v>2018</v>
      </c>
      <c r="I36" s="4">
        <v>2.5011574074074072E-3</v>
      </c>
    </row>
    <row r="37" spans="1:10" x14ac:dyDescent="0.25">
      <c r="A37" t="s">
        <v>10</v>
      </c>
      <c r="B37" t="s">
        <v>53</v>
      </c>
      <c r="C37" s="2">
        <v>12</v>
      </c>
      <c r="D37" s="2">
        <v>439</v>
      </c>
      <c r="E37" s="3" t="s">
        <v>73</v>
      </c>
      <c r="F37" s="3" t="s">
        <v>74</v>
      </c>
      <c r="G37" s="3" t="s">
        <v>17</v>
      </c>
      <c r="H37" s="2">
        <v>2018</v>
      </c>
      <c r="I37" s="4">
        <v>2.5428240740740741E-3</v>
      </c>
    </row>
    <row r="38" spans="1:10" x14ac:dyDescent="0.25">
      <c r="A38" t="s">
        <v>10</v>
      </c>
      <c r="B38" t="s">
        <v>53</v>
      </c>
      <c r="C38" s="2">
        <v>13</v>
      </c>
      <c r="D38" s="2">
        <v>852</v>
      </c>
      <c r="E38" s="3" t="s">
        <v>75</v>
      </c>
      <c r="F38" s="3" t="s">
        <v>76</v>
      </c>
      <c r="G38" s="3">
        <v>0</v>
      </c>
      <c r="H38" s="2">
        <v>2018</v>
      </c>
      <c r="I38" s="4">
        <v>2.6516203703703702E-3</v>
      </c>
    </row>
    <row r="39" spans="1:10" x14ac:dyDescent="0.25">
      <c r="A39" t="s">
        <v>10</v>
      </c>
      <c r="B39" t="s">
        <v>53</v>
      </c>
      <c r="C39" s="2">
        <v>14</v>
      </c>
      <c r="D39" s="2">
        <v>427</v>
      </c>
      <c r="E39" s="3" t="s">
        <v>77</v>
      </c>
      <c r="F39" s="3" t="s">
        <v>78</v>
      </c>
      <c r="G39" s="3">
        <v>0</v>
      </c>
      <c r="H39" s="2">
        <v>2019</v>
      </c>
      <c r="I39" s="4">
        <v>2.6759259259259258E-3</v>
      </c>
    </row>
    <row r="40" spans="1:10" x14ac:dyDescent="0.25">
      <c r="A40" t="s">
        <v>10</v>
      </c>
      <c r="B40" t="s">
        <v>53</v>
      </c>
      <c r="C40" s="2">
        <v>15</v>
      </c>
      <c r="D40" s="2">
        <v>447</v>
      </c>
      <c r="E40" s="3" t="s">
        <v>69</v>
      </c>
      <c r="F40" s="3" t="s">
        <v>79</v>
      </c>
      <c r="G40" s="3">
        <v>0</v>
      </c>
      <c r="H40" s="2">
        <v>2019</v>
      </c>
      <c r="I40" s="4">
        <v>2.9803240740740745E-3</v>
      </c>
    </row>
    <row r="41" spans="1:10" x14ac:dyDescent="0.25">
      <c r="A41" t="s">
        <v>10</v>
      </c>
      <c r="B41" t="s">
        <v>53</v>
      </c>
      <c r="C41" s="2">
        <v>16</v>
      </c>
      <c r="D41" s="2">
        <v>426</v>
      </c>
      <c r="E41" s="3" t="s">
        <v>80</v>
      </c>
      <c r="F41" s="3" t="s">
        <v>60</v>
      </c>
      <c r="G41" s="3">
        <v>0</v>
      </c>
      <c r="H41" s="2">
        <v>2018</v>
      </c>
      <c r="I41" s="4">
        <v>3.375E-3</v>
      </c>
    </row>
    <row r="42" spans="1:10" x14ac:dyDescent="0.25">
      <c r="A42" t="s">
        <v>10</v>
      </c>
      <c r="B42" t="s">
        <v>53</v>
      </c>
      <c r="C42" s="2" t="s">
        <v>48</v>
      </c>
      <c r="D42" s="2">
        <v>448</v>
      </c>
      <c r="E42" s="3" t="s">
        <v>81</v>
      </c>
      <c r="F42" s="3" t="s">
        <v>82</v>
      </c>
      <c r="G42" s="3" t="s">
        <v>14</v>
      </c>
      <c r="H42" s="2">
        <v>2018</v>
      </c>
      <c r="I42" s="3"/>
    </row>
    <row r="43" spans="1:10" x14ac:dyDescent="0.25">
      <c r="A43" t="s">
        <v>10</v>
      </c>
      <c r="B43" t="s">
        <v>53</v>
      </c>
      <c r="C43" s="2" t="s">
        <v>48</v>
      </c>
      <c r="D43" s="2">
        <v>449</v>
      </c>
      <c r="E43" s="3" t="s">
        <v>83</v>
      </c>
      <c r="F43" s="3" t="s">
        <v>84</v>
      </c>
      <c r="G43" s="3" t="s">
        <v>14</v>
      </c>
      <c r="H43" s="2">
        <v>2017</v>
      </c>
      <c r="I43" s="3"/>
    </row>
    <row r="44" spans="1:10" x14ac:dyDescent="0.25">
      <c r="A44" t="s">
        <v>10</v>
      </c>
      <c r="B44" t="s">
        <v>53</v>
      </c>
      <c r="C44" s="2" t="s">
        <v>48</v>
      </c>
      <c r="D44" s="2">
        <v>450</v>
      </c>
      <c r="E44" s="3" t="s">
        <v>85</v>
      </c>
      <c r="F44" s="3" t="s">
        <v>86</v>
      </c>
      <c r="G44" s="3" t="s">
        <v>32</v>
      </c>
      <c r="H44" s="2">
        <v>2019</v>
      </c>
      <c r="I44" s="3"/>
    </row>
    <row r="45" spans="1:10" x14ac:dyDescent="0.25">
      <c r="A45" t="s">
        <v>10</v>
      </c>
      <c r="B45" t="s">
        <v>53</v>
      </c>
      <c r="C45" s="2" t="s">
        <v>87</v>
      </c>
      <c r="D45" s="2">
        <v>855</v>
      </c>
      <c r="E45" s="3" t="s">
        <v>46</v>
      </c>
      <c r="F45" s="3" t="s">
        <v>70</v>
      </c>
      <c r="G45" s="3">
        <v>0</v>
      </c>
      <c r="H45" s="2">
        <v>2019</v>
      </c>
      <c r="I45" s="3"/>
    </row>
    <row r="47" spans="1:10" x14ac:dyDescent="0.25">
      <c r="C47"/>
      <c r="D47" s="5" t="s">
        <v>88</v>
      </c>
      <c r="E47" s="5"/>
      <c r="F47" s="5"/>
      <c r="G47" s="5"/>
      <c r="H47" s="5"/>
      <c r="I47" s="5"/>
      <c r="J47" s="5"/>
    </row>
    <row r="48" spans="1:10" x14ac:dyDescent="0.25">
      <c r="C48"/>
      <c r="D48"/>
      <c r="H48"/>
    </row>
    <row r="49" spans="2:10" x14ac:dyDescent="0.25">
      <c r="B49" s="6" t="s">
        <v>1</v>
      </c>
      <c r="C49" s="6" t="s">
        <v>2</v>
      </c>
      <c r="D49" s="7" t="s">
        <v>3</v>
      </c>
      <c r="E49" s="7" t="s">
        <v>4</v>
      </c>
      <c r="F49" s="8" t="s">
        <v>5</v>
      </c>
      <c r="G49" s="8" t="s">
        <v>6</v>
      </c>
      <c r="H49" s="8" t="s">
        <v>7</v>
      </c>
      <c r="I49" s="7" t="s">
        <v>8</v>
      </c>
      <c r="J49" s="8" t="s">
        <v>9</v>
      </c>
    </row>
    <row r="50" spans="2:10" x14ac:dyDescent="0.25">
      <c r="B50" s="3" t="str">
        <f>IF(E50="","",VLOOKUP(E50,[1]FM!$C$3:$J$1000,7,FALSE))</f>
        <v>CUCCIOLI</v>
      </c>
      <c r="C50" s="9" t="str">
        <f>IF(E50="","",VLOOKUP(E50,[1]FM!$C$3:$J$1000,8,FALSE))</f>
        <v>F</v>
      </c>
      <c r="D50" s="10">
        <v>1</v>
      </c>
      <c r="E50" s="11">
        <v>459</v>
      </c>
      <c r="F50" s="3" t="str">
        <f>IF(E50="","",VLOOKUP(E50,[1]FM!$C$3:$J$1000,2,FALSE))</f>
        <v>ALVERA'</v>
      </c>
      <c r="G50" s="12" t="str">
        <f>IF(E50="","",VLOOKUP(E50,[1]FM!$C$3:$J$1000,3,FALSE))</f>
        <v>PETRA</v>
      </c>
      <c r="H50" s="13" t="str">
        <f>IF(E50="","",VLOOKUP(E50,[1]FM!$C$3:$J$1000,4,FALSE))</f>
        <v>A.S. SESTIERE ZUEL</v>
      </c>
      <c r="I50" s="14">
        <f>IF(E50="","",VLOOKUP(E50,[1]FM!$C$3:$J$1000,5,FALSE))</f>
        <v>2015</v>
      </c>
      <c r="J50" s="4">
        <v>2.8356481481481479E-3</v>
      </c>
    </row>
    <row r="51" spans="2:10" x14ac:dyDescent="0.25">
      <c r="B51" s="3" t="str">
        <f>IF(E51="","",VLOOKUP(E51,[1]FM!$C$3:$J$1000,7,FALSE))</f>
        <v>CUCCIOLI</v>
      </c>
      <c r="C51" s="9" t="str">
        <f>IF(E51="","",VLOOKUP(E51,[1]FM!$C$3:$J$1000,8,FALSE))</f>
        <v>F</v>
      </c>
      <c r="D51" s="10">
        <v>2</v>
      </c>
      <c r="E51" s="11">
        <v>712</v>
      </c>
      <c r="F51" s="3" t="str">
        <f>IF(E51="","",VLOOKUP(E51,[1]FM!$C$3:$J$1000,2,FALSE))</f>
        <v>RESENTE</v>
      </c>
      <c r="G51" s="12" t="str">
        <f>IF(E51="","",VLOOKUP(E51,[1]FM!$C$3:$J$1000,3,FALSE))</f>
        <v>GIORGIA</v>
      </c>
      <c r="H51" s="13" t="str">
        <f>IF(E51="","",VLOOKUP(E51,[1]FM!$C$3:$J$1000,4,FALSE))</f>
        <v>POLISPORTIVA CAPRIOLI SAN VITO</v>
      </c>
      <c r="I51" s="14">
        <f>IF(E51="","",VLOOKUP(E51,[1]FM!$C$3:$J$1000,5,FALSE))</f>
        <v>2014</v>
      </c>
      <c r="J51" s="4">
        <v>2.8449074074074075E-3</v>
      </c>
    </row>
    <row r="52" spans="2:10" x14ac:dyDescent="0.25">
      <c r="B52" s="3" t="str">
        <f>IF(E52="","",VLOOKUP(E52,[1]FM!$C$3:$J$1000,7,FALSE))</f>
        <v>CUCCIOLI</v>
      </c>
      <c r="C52" s="9" t="str">
        <f>IF(E52="","",VLOOKUP(E52,[1]FM!$C$3:$J$1000,8,FALSE))</f>
        <v>F</v>
      </c>
      <c r="D52" s="10">
        <v>3</v>
      </c>
      <c r="E52" s="11">
        <v>452</v>
      </c>
      <c r="F52" s="3" t="str">
        <f>IF(E52="","",VLOOKUP(E52,[1]FM!$C$3:$J$1000,2,FALSE))</f>
        <v>PIZZOLOTTO</v>
      </c>
      <c r="G52" s="12" t="str">
        <f>IF(E52="","",VLOOKUP(E52,[1]FM!$C$3:$J$1000,3,FALSE))</f>
        <v>ALICE</v>
      </c>
      <c r="H52" s="13" t="str">
        <f>IF(E52="","",VLOOKUP(E52,[1]FM!$C$3:$J$1000,4,FALSE))</f>
        <v>A.S. SESTIERE ZUEL</v>
      </c>
      <c r="I52" s="14">
        <f>IF(E52="","",VLOOKUP(E52,[1]FM!$C$3:$J$1000,5,FALSE))</f>
        <v>2016</v>
      </c>
      <c r="J52" s="4">
        <v>2.8773148148148152E-3</v>
      </c>
    </row>
    <row r="53" spans="2:10" x14ac:dyDescent="0.25">
      <c r="B53" s="3" t="str">
        <f>IF(E53="","",VLOOKUP(E53,[1]FM!$C$3:$J$1000,7,FALSE))</f>
        <v>CUCCIOLI</v>
      </c>
      <c r="C53" s="9" t="str">
        <f>IF(E53="","",VLOOKUP(E53,[1]FM!$C$3:$J$1000,8,FALSE))</f>
        <v>F</v>
      </c>
      <c r="D53" s="10">
        <v>4</v>
      </c>
      <c r="E53" s="11">
        <v>713</v>
      </c>
      <c r="F53" s="3" t="str">
        <f>IF(E53="","",VLOOKUP(E53,[1]FM!$C$3:$J$1000,2,FALSE))</f>
        <v>CHERUBIN</v>
      </c>
      <c r="G53" s="12" t="str">
        <f>IF(E53="","",VLOOKUP(E53,[1]FM!$C$3:$J$1000,3,FALSE))</f>
        <v>PETRA</v>
      </c>
      <c r="H53" s="13" t="str">
        <f>IF(E53="","",VLOOKUP(E53,[1]FM!$C$3:$J$1000,4,FALSE))</f>
        <v>POLISPORTIVA CAPRIOLI SAN VITO</v>
      </c>
      <c r="I53" s="14">
        <f>IF(E53="","",VLOOKUP(E53,[1]FM!$C$3:$J$1000,5,FALSE))</f>
        <v>2014</v>
      </c>
      <c r="J53" s="4">
        <v>2.9525462962962964E-3</v>
      </c>
    </row>
    <row r="54" spans="2:10" x14ac:dyDescent="0.25">
      <c r="B54" s="3" t="str">
        <f>IF(E54="","",VLOOKUP(E54,[1]FM!$C$3:$J$1000,7,FALSE))</f>
        <v>CUCCIOLI</v>
      </c>
      <c r="C54" s="9" t="str">
        <f>IF(E54="","",VLOOKUP(E54,[1]FM!$C$3:$J$1000,8,FALSE))</f>
        <v>F</v>
      </c>
      <c r="D54" s="10">
        <v>5</v>
      </c>
      <c r="E54" s="11">
        <v>497</v>
      </c>
      <c r="F54" s="3" t="str">
        <f>IF(E54="","",VLOOKUP(E54,[1]FM!$C$3:$J$1000,2,FALSE))</f>
        <v>BERNARDI</v>
      </c>
      <c r="G54" s="12" t="str">
        <f>IF(E54="","",VLOOKUP(E54,[1]FM!$C$3:$J$1000,3,FALSE))</f>
        <v>NOEMI</v>
      </c>
      <c r="H54" s="13" t="str">
        <f>IF(E54="","",VLOOKUP(E54,[1]FM!$C$3:$J$1000,4,FALSE))</f>
        <v>A.S. SESTIERE ZUEL</v>
      </c>
      <c r="I54" s="14">
        <f>IF(E54="","",VLOOKUP(E54,[1]FM!$C$3:$J$1000,5,FALSE))</f>
        <v>2015</v>
      </c>
      <c r="J54" s="4">
        <v>3.0428240740740741E-3</v>
      </c>
    </row>
    <row r="55" spans="2:10" x14ac:dyDescent="0.25">
      <c r="B55" s="3" t="str">
        <f>IF(E55="","",VLOOKUP(E55,[1]FM!$C$3:$J$1000,7,FALSE))</f>
        <v>CUCCIOLI</v>
      </c>
      <c r="C55" s="9" t="str">
        <f>IF(E55="","",VLOOKUP(E55,[1]FM!$C$3:$J$1000,8,FALSE))</f>
        <v>F</v>
      </c>
      <c r="D55" s="10">
        <v>6</v>
      </c>
      <c r="E55" s="11">
        <v>495</v>
      </c>
      <c r="F55" s="3" t="str">
        <f>IF(E55="","",VLOOKUP(E55,[1]FM!$C$3:$J$1000,2,FALSE))</f>
        <v>VOLTAZZA</v>
      </c>
      <c r="G55" s="12" t="str">
        <f>IF(E55="","",VLOOKUP(E55,[1]FM!$C$3:$J$1000,3,FALSE))</f>
        <v>PIERA</v>
      </c>
      <c r="H55" s="13" t="str">
        <f>IF(E55="","",VLOOKUP(E55,[1]FM!$C$3:$J$1000,4,FALSE))</f>
        <v>ATLETICA CORTINA</v>
      </c>
      <c r="I55" s="14">
        <f>IF(E55="","",VLOOKUP(E55,[1]FM!$C$3:$J$1000,5,FALSE))</f>
        <v>2015</v>
      </c>
      <c r="J55" s="4">
        <v>3.0520833333333333E-3</v>
      </c>
    </row>
    <row r="56" spans="2:10" x14ac:dyDescent="0.25">
      <c r="B56" s="3" t="str">
        <f>IF(E56="","",VLOOKUP(E56,[1]FM!$C$3:$J$1000,7,FALSE))</f>
        <v>CUCCIOLI</v>
      </c>
      <c r="C56" s="9" t="str">
        <f>IF(E56="","",VLOOKUP(E56,[1]FM!$C$3:$J$1000,8,FALSE))</f>
        <v>F</v>
      </c>
      <c r="D56" s="10">
        <v>7</v>
      </c>
      <c r="E56" s="11">
        <v>732</v>
      </c>
      <c r="F56" s="3" t="str">
        <f>IF(E56="","",VLOOKUP(E56,[1]FM!$C$3:$J$1000,2,FALSE))</f>
        <v>ZANON</v>
      </c>
      <c r="G56" s="12" t="str">
        <f>IF(E56="","",VLOOKUP(E56,[1]FM!$C$3:$J$1000,3,FALSE))</f>
        <v>AGATA</v>
      </c>
      <c r="H56" s="13" t="str">
        <f>IF(E56="","",VLOOKUP(E56,[1]FM!$C$3:$J$1000,4,FALSE))</f>
        <v>VILLA CLEMENTINA</v>
      </c>
      <c r="I56" s="14">
        <f>IF(E56="","",VLOOKUP(E56,[1]FM!$C$3:$J$1000,5,FALSE))</f>
        <v>2015</v>
      </c>
      <c r="J56" s="4">
        <v>3.1018518518518522E-3</v>
      </c>
    </row>
    <row r="57" spans="2:10" x14ac:dyDescent="0.25">
      <c r="B57" s="3" t="str">
        <f>IF(E57="","",VLOOKUP(E57,[1]FM!$C$3:$J$1000,7,FALSE))</f>
        <v>CUCCIOLI</v>
      </c>
      <c r="C57" s="9" t="str">
        <f>IF(E57="","",VLOOKUP(E57,[1]FM!$C$3:$J$1000,8,FALSE))</f>
        <v>F</v>
      </c>
      <c r="D57" s="10">
        <v>8</v>
      </c>
      <c r="E57" s="11">
        <v>730</v>
      </c>
      <c r="F57" s="3" t="str">
        <f>IF(E57="","",VLOOKUP(E57,[1]FM!$C$3:$J$1000,2,FALSE))</f>
        <v>MOTTA</v>
      </c>
      <c r="G57" s="12" t="str">
        <f>IF(E57="","",VLOOKUP(E57,[1]FM!$C$3:$J$1000,3,FALSE))</f>
        <v>ADELE</v>
      </c>
      <c r="H57" s="13" t="str">
        <f>IF(E57="","",VLOOKUP(E57,[1]FM!$C$3:$J$1000,4,FALSE))</f>
        <v>SCI CLUB DOLOMITI CADORE</v>
      </c>
      <c r="I57" s="14">
        <f>IF(E57="","",VLOOKUP(E57,[1]FM!$C$3:$J$1000,5,FALSE))</f>
        <v>2015</v>
      </c>
      <c r="J57" s="4">
        <v>3.1944444444444442E-3</v>
      </c>
    </row>
    <row r="58" spans="2:10" x14ac:dyDescent="0.25">
      <c r="B58" s="3" t="str">
        <f>IF(E58="","",VLOOKUP(E58,[1]FM!$C$3:$J$1000,7,FALSE))</f>
        <v>CUCCIOLI</v>
      </c>
      <c r="C58" s="9" t="str">
        <f>IF(E58="","",VLOOKUP(E58,[1]FM!$C$3:$J$1000,8,FALSE))</f>
        <v>F</v>
      </c>
      <c r="D58" s="10">
        <v>9</v>
      </c>
      <c r="E58" s="11">
        <v>720</v>
      </c>
      <c r="F58" s="3" t="str">
        <f>IF(E58="","",VLOOKUP(E58,[1]FM!$C$3:$J$1000,2,FALSE))</f>
        <v>LARESE</v>
      </c>
      <c r="G58" s="12" t="str">
        <f>IF(E58="","",VLOOKUP(E58,[1]FM!$C$3:$J$1000,3,FALSE))</f>
        <v>ALESSIA</v>
      </c>
      <c r="H58" s="13" t="str">
        <f>IF(E58="","",VLOOKUP(E58,[1]FM!$C$3:$J$1000,4,FALSE))</f>
        <v>US AQUILOTTI PELOS</v>
      </c>
      <c r="I58" s="14">
        <f>IF(E58="","",VLOOKUP(E58,[1]FM!$C$3:$J$1000,5,FALSE))</f>
        <v>2014</v>
      </c>
      <c r="J58" s="4">
        <v>3.2060185185185191E-3</v>
      </c>
    </row>
    <row r="59" spans="2:10" x14ac:dyDescent="0.25">
      <c r="B59" s="3" t="str">
        <f>IF(E59="","",VLOOKUP(E59,[1]FM!$C$3:$J$1000,7,FALSE))</f>
        <v>CUCCIOLI</v>
      </c>
      <c r="C59" s="9" t="str">
        <f>IF(E59="","",VLOOKUP(E59,[1]FM!$C$3:$J$1000,8,FALSE))</f>
        <v>F</v>
      </c>
      <c r="D59" s="10">
        <v>10</v>
      </c>
      <c r="E59" s="11">
        <v>496</v>
      </c>
      <c r="F59" s="3" t="str">
        <f>IF(E59="","",VLOOKUP(E59,[1]FM!$C$3:$J$1000,2,FALSE))</f>
        <v>CONSTANTINI</v>
      </c>
      <c r="G59" s="12" t="str">
        <f>IF(E59="","",VLOOKUP(E59,[1]FM!$C$3:$J$1000,3,FALSE))</f>
        <v>CLELIA</v>
      </c>
      <c r="H59" s="13" t="str">
        <f>IF(E59="","",VLOOKUP(E59,[1]FM!$C$3:$J$1000,4,FALSE))</f>
        <v>ATLETICA CORTINA</v>
      </c>
      <c r="I59" s="14">
        <f>IF(E59="","",VLOOKUP(E59,[1]FM!$C$3:$J$1000,5,FALSE))</f>
        <v>2016</v>
      </c>
      <c r="J59" s="4">
        <v>3.2407407407407406E-3</v>
      </c>
    </row>
    <row r="60" spans="2:10" x14ac:dyDescent="0.25">
      <c r="B60" s="3" t="str">
        <f>IF(E60="","",VLOOKUP(E60,[1]FM!$C$3:$J$1000,7,FALSE))</f>
        <v>CUCCIOLI</v>
      </c>
      <c r="C60" s="9" t="str">
        <f>IF(E60="","",VLOOKUP(E60,[1]FM!$C$3:$J$1000,8,FALSE))</f>
        <v>F</v>
      </c>
      <c r="D60" s="10">
        <v>11</v>
      </c>
      <c r="E60" s="11">
        <v>707</v>
      </c>
      <c r="F60" s="3" t="str">
        <f>IF(E60="","",VLOOKUP(E60,[1]FM!$C$3:$J$1000,2,FALSE))</f>
        <v>MORETTO</v>
      </c>
      <c r="G60" s="12" t="str">
        <f>IF(E60="","",VLOOKUP(E60,[1]FM!$C$3:$J$1000,3,FALSE))</f>
        <v>MELISSA</v>
      </c>
      <c r="H60" s="13" t="str">
        <f>IF(E60="","",VLOOKUP(E60,[1]FM!$C$3:$J$1000,4,FALSE))</f>
        <v>SCI CLUB DOLOMITI CADORE</v>
      </c>
      <c r="I60" s="14">
        <f>IF(E60="","",VLOOKUP(E60,[1]FM!$C$3:$J$1000,5,FALSE))</f>
        <v>2016</v>
      </c>
      <c r="J60" s="4">
        <v>3.2754629629629631E-3</v>
      </c>
    </row>
    <row r="61" spans="2:10" x14ac:dyDescent="0.25">
      <c r="B61" s="3" t="str">
        <f>IF(E61="","",VLOOKUP(E61,[1]FM!$C$3:$J$1000,7,FALSE))</f>
        <v>CUCCIOLI</v>
      </c>
      <c r="C61" s="9" t="str">
        <f>IF(E61="","",VLOOKUP(E61,[1]FM!$C$3:$J$1000,8,FALSE))</f>
        <v>F</v>
      </c>
      <c r="D61" s="10">
        <v>12</v>
      </c>
      <c r="E61" s="11">
        <v>483</v>
      </c>
      <c r="F61" s="3" t="str">
        <f>IF(E61="","",VLOOKUP(E61,[1]FM!$C$3:$J$1000,2,FALSE))</f>
        <v>REA</v>
      </c>
      <c r="G61" s="12" t="str">
        <f>IF(E61="","",VLOOKUP(E61,[1]FM!$C$3:$J$1000,3,FALSE))</f>
        <v>LINDA</v>
      </c>
      <c r="H61" s="13" t="str">
        <f>IF(E61="","",VLOOKUP(E61,[1]FM!$C$3:$J$1000,4,FALSE))</f>
        <v>ATLETICA CORTINA</v>
      </c>
      <c r="I61" s="14">
        <f>IF(E61="","",VLOOKUP(E61,[1]FM!$C$3:$J$1000,5,FALSE))</f>
        <v>2014</v>
      </c>
      <c r="J61" s="4">
        <v>3.3217592592592591E-3</v>
      </c>
    </row>
    <row r="62" spans="2:10" x14ac:dyDescent="0.25">
      <c r="B62" s="3" t="str">
        <f>IF(E62="","",VLOOKUP(E62,[1]FM!$C$3:$J$1000,7,FALSE))</f>
        <v>CUCCIOLI</v>
      </c>
      <c r="C62" s="9" t="str">
        <f>IF(E62="","",VLOOKUP(E62,[1]FM!$C$3:$J$1000,8,FALSE))</f>
        <v>F</v>
      </c>
      <c r="D62" s="10">
        <v>13</v>
      </c>
      <c r="E62" s="11">
        <v>856</v>
      </c>
      <c r="F62" s="3" t="str">
        <f>IF(E62="","",VLOOKUP(E62,[1]FM!$C$3:$J$1000,2,FALSE))</f>
        <v xml:space="preserve">GASPARI </v>
      </c>
      <c r="G62" s="12" t="str">
        <f>IF(E62="","",VLOOKUP(E62,[1]FM!$C$3:$J$1000,3,FALSE))</f>
        <v>ANITA</v>
      </c>
      <c r="H62" s="13">
        <f>IF(E62="","",VLOOKUP(E62,[1]FM!$C$3:$J$1000,4,FALSE))</f>
        <v>0</v>
      </c>
      <c r="I62" s="14">
        <f>IF(E62="","",VLOOKUP(E62,[1]FM!$C$3:$J$1000,5,FALSE))</f>
        <v>2016</v>
      </c>
      <c r="J62" s="4">
        <v>3.3333333333333335E-3</v>
      </c>
    </row>
    <row r="63" spans="2:10" x14ac:dyDescent="0.25">
      <c r="B63" s="3" t="str">
        <f>IF(E63="","",VLOOKUP(E63,[1]FM!$C$3:$J$1000,7,FALSE))</f>
        <v>CUCCIOLI</v>
      </c>
      <c r="C63" s="9" t="str">
        <f>IF(E63="","",VLOOKUP(E63,[1]FM!$C$3:$J$1000,8,FALSE))</f>
        <v>F</v>
      </c>
      <c r="D63" s="10">
        <v>14</v>
      </c>
      <c r="E63" s="11">
        <v>820</v>
      </c>
      <c r="F63" s="3" t="str">
        <f>IF(E63="","",VLOOKUP(E63,[1]FM!$C$3:$J$1000,2,FALSE))</f>
        <v xml:space="preserve">PASSUELLO </v>
      </c>
      <c r="G63" s="12" t="str">
        <f>IF(E63="","",VLOOKUP(E63,[1]FM!$C$3:$J$1000,3,FALSE))</f>
        <v>ZOE</v>
      </c>
      <c r="H63" s="13" t="str">
        <f>IF(E63="","",VLOOKUP(E63,[1]FM!$C$3:$J$1000,4,FALSE))</f>
        <v>ASD POZZALE</v>
      </c>
      <c r="I63" s="14">
        <f>IF(E63="","",VLOOKUP(E63,[1]FM!$C$3:$J$1000,5,FALSE))</f>
        <v>2015</v>
      </c>
      <c r="J63" s="4">
        <v>3.4027777777777784E-3</v>
      </c>
    </row>
    <row r="64" spans="2:10" x14ac:dyDescent="0.25">
      <c r="B64" s="3" t="str">
        <f>IF(E64="","",VLOOKUP(E64,[1]FM!$C$3:$J$1000,7,FALSE))</f>
        <v>CUCCIOLI</v>
      </c>
      <c r="C64" s="9" t="str">
        <f>IF(E64="","",VLOOKUP(E64,[1]FM!$C$3:$J$1000,8,FALSE))</f>
        <v>F</v>
      </c>
      <c r="D64" s="10">
        <v>15</v>
      </c>
      <c r="E64" s="11">
        <v>458</v>
      </c>
      <c r="F64" s="3" t="str">
        <f>IF(E64="","",VLOOKUP(E64,[1]FM!$C$3:$J$1000,2,FALSE))</f>
        <v>POMPANIN</v>
      </c>
      <c r="G64" s="12" t="str">
        <f>IF(E64="","",VLOOKUP(E64,[1]FM!$C$3:$J$1000,3,FALSE))</f>
        <v>LUCIA</v>
      </c>
      <c r="H64" s="13" t="str">
        <f>IF(E64="","",VLOOKUP(E64,[1]FM!$C$3:$J$1000,4,FALSE))</f>
        <v>A.S. SESTIERE ZUEL</v>
      </c>
      <c r="I64" s="14">
        <f>IF(E64="","",VLOOKUP(E64,[1]FM!$C$3:$J$1000,5,FALSE))</f>
        <v>2016</v>
      </c>
      <c r="J64" s="4">
        <v>3.4490740740740745E-3</v>
      </c>
    </row>
    <row r="65" spans="2:10" x14ac:dyDescent="0.25">
      <c r="B65" s="3" t="str">
        <f>IF(E65="","",VLOOKUP(E65,[1]FM!$C$3:$J$1000,7,FALSE))</f>
        <v>CUCCIOLI</v>
      </c>
      <c r="C65" s="9" t="str">
        <f>IF(E65="","",VLOOKUP(E65,[1]FM!$C$3:$J$1000,8,FALSE))</f>
        <v>F</v>
      </c>
      <c r="D65" s="10">
        <v>16</v>
      </c>
      <c r="E65" s="11">
        <v>715</v>
      </c>
      <c r="F65" s="3" t="str">
        <f>IF(E65="","",VLOOKUP(E65,[1]FM!$C$3:$J$1000,2,FALSE))</f>
        <v>DIMAI</v>
      </c>
      <c r="G65" s="12" t="str">
        <f>IF(E65="","",VLOOKUP(E65,[1]FM!$C$3:$J$1000,3,FALSE))</f>
        <v>AMBRA</v>
      </c>
      <c r="H65" s="13" t="str">
        <f>IF(E65="","",VLOOKUP(E65,[1]FM!$C$3:$J$1000,4,FALSE))</f>
        <v>POLISPORTIVA CAPRIOLI SAN VITO</v>
      </c>
      <c r="I65" s="14">
        <f>IF(E65="","",VLOOKUP(E65,[1]FM!$C$3:$J$1000,5,FALSE))</f>
        <v>2016</v>
      </c>
      <c r="J65" s="4">
        <v>3.4953703703703705E-3</v>
      </c>
    </row>
    <row r="66" spans="2:10" x14ac:dyDescent="0.25">
      <c r="B66" s="3" t="str">
        <f>IF(E66="","",VLOOKUP(E66,[1]FM!$C$3:$J$1000,7,FALSE))</f>
        <v>CUCCIOLI</v>
      </c>
      <c r="C66" s="9" t="str">
        <f>IF(E66="","",VLOOKUP(E66,[1]FM!$C$3:$J$1000,8,FALSE))</f>
        <v>F</v>
      </c>
      <c r="D66" s="10">
        <v>17</v>
      </c>
      <c r="E66" s="11">
        <v>725</v>
      </c>
      <c r="F66" s="3" t="str">
        <f>IF(E66="","",VLOOKUP(E66,[1]FM!$C$3:$J$1000,2,FALSE))</f>
        <v>BETTIN</v>
      </c>
      <c r="G66" s="12" t="str">
        <f>IF(E66="","",VLOOKUP(E66,[1]FM!$C$3:$J$1000,3,FALSE))</f>
        <v>GIORGIA</v>
      </c>
      <c r="H66" s="13" t="str">
        <f>IF(E66="","",VLOOKUP(E66,[1]FM!$C$3:$J$1000,4,FALSE))</f>
        <v>VILLA CLEMENTINA</v>
      </c>
      <c r="I66" s="14">
        <f>IF(E66="","",VLOOKUP(E66,[1]FM!$C$3:$J$1000,5,FALSE))</f>
        <v>2015</v>
      </c>
      <c r="J66" s="4">
        <v>3.7384259259259263E-3</v>
      </c>
    </row>
    <row r="67" spans="2:10" x14ac:dyDescent="0.25">
      <c r="B67" s="3" t="str">
        <f>IF(E67="","",VLOOKUP(E67,[1]FM!$C$3:$J$1000,7,FALSE))</f>
        <v>CUCCIOLI</v>
      </c>
      <c r="C67" s="9" t="str">
        <f>IF(E67="","",VLOOKUP(E67,[1]FM!$C$3:$J$1000,8,FALSE))</f>
        <v>F</v>
      </c>
      <c r="D67" s="10">
        <v>18</v>
      </c>
      <c r="E67" s="11">
        <v>858</v>
      </c>
      <c r="F67" s="3" t="str">
        <f>IF(E67="","",VLOOKUP(E67,[1]FM!$C$3:$J$1000,2,FALSE))</f>
        <v>DUSO</v>
      </c>
      <c r="G67" s="12" t="str">
        <f>IF(E67="","",VLOOKUP(E67,[1]FM!$C$3:$J$1000,3,FALSE))</f>
        <v>VALENTINA</v>
      </c>
      <c r="H67" s="13">
        <f>IF(E67="","",VLOOKUP(E67,[1]FM!$C$3:$J$1000,4,FALSE))</f>
        <v>0</v>
      </c>
      <c r="I67" s="14">
        <f>IF(E67="","",VLOOKUP(E67,[1]FM!$C$3:$J$1000,5,FALSE))</f>
        <v>2014</v>
      </c>
      <c r="J67" s="4">
        <v>3.9583333333333337E-3</v>
      </c>
    </row>
    <row r="68" spans="2:10" x14ac:dyDescent="0.25">
      <c r="B68" s="15"/>
      <c r="C68" s="16"/>
      <c r="D68" s="17"/>
      <c r="E68" s="18"/>
      <c r="F68" s="15"/>
      <c r="G68" s="19"/>
      <c r="H68" s="20"/>
      <c r="I68" s="21"/>
      <c r="J68" s="22"/>
    </row>
    <row r="69" spans="2:10" x14ac:dyDescent="0.25">
      <c r="C69"/>
      <c r="D69" s="5" t="s">
        <v>89</v>
      </c>
      <c r="E69" s="5"/>
      <c r="F69" s="5"/>
      <c r="G69" s="5"/>
      <c r="H69" s="5"/>
      <c r="I69" s="5"/>
      <c r="J69" s="5"/>
    </row>
    <row r="70" spans="2:10" x14ac:dyDescent="0.25">
      <c r="C70"/>
      <c r="D70"/>
      <c r="H70"/>
    </row>
    <row r="71" spans="2:10" x14ac:dyDescent="0.25">
      <c r="B71" s="6" t="s">
        <v>1</v>
      </c>
      <c r="C71" s="6" t="s">
        <v>2</v>
      </c>
      <c r="D71" s="7" t="s">
        <v>3</v>
      </c>
      <c r="E71" s="7" t="s">
        <v>4</v>
      </c>
      <c r="F71" s="8" t="s">
        <v>5</v>
      </c>
      <c r="G71" s="8" t="s">
        <v>6</v>
      </c>
      <c r="H71" s="8" t="s">
        <v>7</v>
      </c>
      <c r="I71" s="7" t="s">
        <v>8</v>
      </c>
      <c r="J71" s="8" t="s">
        <v>9</v>
      </c>
    </row>
    <row r="72" spans="2:10" x14ac:dyDescent="0.25">
      <c r="B72" s="3" t="str">
        <f>IF(E72="","",VLOOKUP(E72,[1]FM!$C$3:$J$1000,7,FALSE))</f>
        <v>CUCCIOLI</v>
      </c>
      <c r="C72" s="9" t="str">
        <f>IF(E72="","",VLOOKUP(E72,[1]FM!$C$3:$J$1000,8,FALSE))</f>
        <v>M</v>
      </c>
      <c r="D72" s="10">
        <v>1</v>
      </c>
      <c r="E72" s="11">
        <v>455</v>
      </c>
      <c r="F72" s="3" t="str">
        <f>IF(E72="","",VLOOKUP(E72,[1]FM!$C$3:$J$1000,2,FALSE))</f>
        <v>AGLIONE</v>
      </c>
      <c r="G72" s="12" t="str">
        <f>IF(E72="","",VLOOKUP(E72,[1]FM!$C$3:$J$1000,3,FALSE))</f>
        <v>STEFANO</v>
      </c>
      <c r="H72" s="13" t="str">
        <f>IF(E72="","",VLOOKUP(E72,[1]FM!$C$3:$J$1000,4,FALSE))</f>
        <v>A.S. SESTIERE ZUEL</v>
      </c>
      <c r="I72" s="14">
        <f>IF(E72="","",VLOOKUP(E72,[1]FM!$C$3:$J$1000,5,FALSE))</f>
        <v>2014</v>
      </c>
      <c r="J72" s="4">
        <v>2.3958333333333336E-3</v>
      </c>
    </row>
    <row r="73" spans="2:10" x14ac:dyDescent="0.25">
      <c r="B73" s="3" t="str">
        <f>IF(E73="","",VLOOKUP(E73,[1]FM!$C$3:$J$1000,7,FALSE))</f>
        <v>CUCCIOLI</v>
      </c>
      <c r="C73" s="9" t="str">
        <f>IF(E73="","",VLOOKUP(E73,[1]FM!$C$3:$J$1000,8,FALSE))</f>
        <v>M</v>
      </c>
      <c r="D73" s="10">
        <v>2</v>
      </c>
      <c r="E73" s="11">
        <v>498</v>
      </c>
      <c r="F73" s="3" t="str">
        <f>IF(E73="","",VLOOKUP(E73,[1]FM!$C$3:$J$1000,2,FALSE))</f>
        <v>PASCOLO</v>
      </c>
      <c r="G73" s="12" t="str">
        <f>IF(E73="","",VLOOKUP(E73,[1]FM!$C$3:$J$1000,3,FALSE))</f>
        <v>GIULIO</v>
      </c>
      <c r="H73" s="13" t="str">
        <f>IF(E73="","",VLOOKUP(E73,[1]FM!$C$3:$J$1000,4,FALSE))</f>
        <v>SCI CLUB DOLOMITI CADORE</v>
      </c>
      <c r="I73" s="14">
        <f>IF(E73="","",VLOOKUP(E73,[1]FM!$C$3:$J$1000,5,FALSE))</f>
        <v>2014</v>
      </c>
      <c r="J73" s="4">
        <v>2.4375E-3</v>
      </c>
    </row>
    <row r="74" spans="2:10" x14ac:dyDescent="0.25">
      <c r="B74" s="3" t="str">
        <f>IF(E74="","",VLOOKUP(E74,[1]FM!$C$3:$J$1000,7,FALSE))</f>
        <v>CUCCIOLI</v>
      </c>
      <c r="C74" s="9" t="str">
        <f>IF(E74="","",VLOOKUP(E74,[1]FM!$C$3:$J$1000,8,FALSE))</f>
        <v>M</v>
      </c>
      <c r="D74" s="10">
        <v>3</v>
      </c>
      <c r="E74" s="11">
        <v>485</v>
      </c>
      <c r="F74" s="3" t="str">
        <f>IF(E74="","",VLOOKUP(E74,[1]FM!$C$3:$J$1000,2,FALSE))</f>
        <v>CANAL</v>
      </c>
      <c r="G74" s="12" t="str">
        <f>IF(E74="","",VLOOKUP(E74,[1]FM!$C$3:$J$1000,3,FALSE))</f>
        <v>DANIELE</v>
      </c>
      <c r="H74" s="13" t="str">
        <f>IF(E74="","",VLOOKUP(E74,[1]FM!$C$3:$J$1000,4,FALSE))</f>
        <v>ATLETICA CORTINA</v>
      </c>
      <c r="I74" s="14">
        <f>IF(E74="","",VLOOKUP(E74,[1]FM!$C$3:$J$1000,5,FALSE))</f>
        <v>2014</v>
      </c>
      <c r="J74" s="4">
        <v>2.6203703703703706E-3</v>
      </c>
    </row>
    <row r="75" spans="2:10" x14ac:dyDescent="0.25">
      <c r="B75" s="3" t="str">
        <f>IF(E75="","",VLOOKUP(E75,[1]FM!$C$3:$J$1000,7,FALSE))</f>
        <v>CUCCIOLI</v>
      </c>
      <c r="C75" s="9" t="str">
        <f>IF(E75="","",VLOOKUP(E75,[1]FM!$C$3:$J$1000,8,FALSE))</f>
        <v>M</v>
      </c>
      <c r="D75" s="10">
        <v>4</v>
      </c>
      <c r="E75" s="11">
        <v>453</v>
      </c>
      <c r="F75" s="3" t="str">
        <f>IF(E75="","",VLOOKUP(E75,[1]FM!$C$3:$J$1000,2,FALSE))</f>
        <v>ZARDINI</v>
      </c>
      <c r="G75" s="12" t="str">
        <f>IF(E75="","",VLOOKUP(E75,[1]FM!$C$3:$J$1000,3,FALSE))</f>
        <v>MICHELE</v>
      </c>
      <c r="H75" s="13" t="str">
        <f>IF(E75="","",VLOOKUP(E75,[1]FM!$C$3:$J$1000,4,FALSE))</f>
        <v>A.S. SESTIERE ZUEL</v>
      </c>
      <c r="I75" s="14">
        <f>IF(E75="","",VLOOKUP(E75,[1]FM!$C$3:$J$1000,5,FALSE))</f>
        <v>2014</v>
      </c>
      <c r="J75" s="4">
        <v>2.6412037037037033E-3</v>
      </c>
    </row>
    <row r="76" spans="2:10" x14ac:dyDescent="0.25">
      <c r="B76" s="3" t="str">
        <f>IF(E76="","",VLOOKUP(E76,[1]FM!$C$3:$J$1000,7,FALSE))</f>
        <v>CUCCIOLI</v>
      </c>
      <c r="C76" s="9" t="str">
        <f>IF(E76="","",VLOOKUP(E76,[1]FM!$C$3:$J$1000,8,FALSE))</f>
        <v>M</v>
      </c>
      <c r="D76" s="10">
        <v>5</v>
      </c>
      <c r="E76" s="11">
        <v>499</v>
      </c>
      <c r="F76" s="3" t="str">
        <f>IF(E76="","",VLOOKUP(E76,[1]FM!$C$3:$J$1000,2,FALSE))</f>
        <v>SANTIN</v>
      </c>
      <c r="G76" s="12" t="str">
        <f>IF(E76="","",VLOOKUP(E76,[1]FM!$C$3:$J$1000,3,FALSE))</f>
        <v>MATTIA</v>
      </c>
      <c r="H76" s="13" t="str">
        <f>IF(E76="","",VLOOKUP(E76,[1]FM!$C$3:$J$1000,4,FALSE))</f>
        <v>SCI CLUB DOLOMITI CADORE</v>
      </c>
      <c r="I76" s="14">
        <f>IF(E76="","",VLOOKUP(E76,[1]FM!$C$3:$J$1000,5,FALSE))</f>
        <v>2015</v>
      </c>
      <c r="J76" s="4">
        <v>2.7303240740740743E-3</v>
      </c>
    </row>
    <row r="77" spans="2:10" x14ac:dyDescent="0.25">
      <c r="B77" s="3" t="str">
        <f>IF(E77="","",VLOOKUP(E77,[1]FM!$C$3:$J$1000,7,FALSE))</f>
        <v>CUCCIOLI</v>
      </c>
      <c r="C77" s="9" t="str">
        <f>IF(E77="","",VLOOKUP(E77,[1]FM!$C$3:$J$1000,8,FALSE))</f>
        <v>M</v>
      </c>
      <c r="D77" s="10">
        <v>6</v>
      </c>
      <c r="E77" s="11">
        <v>466</v>
      </c>
      <c r="F77" s="3" t="str">
        <f>IF(E77="","",VLOOKUP(E77,[1]FM!$C$3:$J$1000,2,FALSE))</f>
        <v>BIROT CARRERO</v>
      </c>
      <c r="G77" s="12" t="str">
        <f>IF(E77="","",VLOOKUP(E77,[1]FM!$C$3:$J$1000,3,FALSE))</f>
        <v>DANIELE</v>
      </c>
      <c r="H77" s="13">
        <f>IF(E77="","",VLOOKUP(E77,[1]FM!$C$3:$J$1000,4,FALSE))</f>
        <v>0</v>
      </c>
      <c r="I77" s="14">
        <f>IF(E77="","",VLOOKUP(E77,[1]FM!$C$3:$J$1000,5,FALSE))</f>
        <v>2014</v>
      </c>
      <c r="J77" s="4">
        <v>2.7881944444444443E-3</v>
      </c>
    </row>
    <row r="78" spans="2:10" x14ac:dyDescent="0.25">
      <c r="B78" s="3" t="str">
        <f>IF(E78="","",VLOOKUP(E78,[1]FM!$C$3:$J$1000,7,FALSE))</f>
        <v>CUCCIOLI</v>
      </c>
      <c r="C78" s="9" t="str">
        <f>IF(E78="","",VLOOKUP(E78,[1]FM!$C$3:$J$1000,8,FALSE))</f>
        <v>M</v>
      </c>
      <c r="D78" s="10">
        <v>7</v>
      </c>
      <c r="E78" s="11">
        <v>889</v>
      </c>
      <c r="F78" s="3" t="str">
        <f>IF(E78="","",VLOOKUP(E78,[1]FM!$C$3:$J$1000,2,FALSE))</f>
        <v>DA VIA'</v>
      </c>
      <c r="G78" s="12" t="str">
        <f>IF(E78="","",VLOOKUP(E78,[1]FM!$C$3:$J$1000,3,FALSE))</f>
        <v>FRANCESCO</v>
      </c>
      <c r="H78" s="13" t="str">
        <f>IF(E78="","",VLOOKUP(E78,[1]FM!$C$3:$J$1000,4,FALSE))</f>
        <v>MARCIATORI CALALZO</v>
      </c>
      <c r="I78" s="14">
        <f>IF(E78="","",VLOOKUP(E78,[1]FM!$C$3:$J$1000,5,FALSE))</f>
        <v>2014</v>
      </c>
      <c r="J78" s="4">
        <v>2.8391203703703703E-3</v>
      </c>
    </row>
    <row r="79" spans="2:10" x14ac:dyDescent="0.25">
      <c r="B79" s="3" t="str">
        <f>IF(E79="","",VLOOKUP(E79,[1]FM!$C$3:$J$1000,7,FALSE))</f>
        <v>CUCCIOLI</v>
      </c>
      <c r="C79" s="9" t="str">
        <f>IF(E79="","",VLOOKUP(E79,[1]FM!$C$3:$J$1000,8,FALSE))</f>
        <v>M</v>
      </c>
      <c r="D79" s="10">
        <v>8</v>
      </c>
      <c r="E79" s="11">
        <v>492</v>
      </c>
      <c r="F79" s="3" t="str">
        <f>IF(E79="","",VLOOKUP(E79,[1]FM!$C$3:$J$1000,2,FALSE))</f>
        <v>ZANDONELLA</v>
      </c>
      <c r="G79" s="12" t="str">
        <f>IF(E79="","",VLOOKUP(E79,[1]FM!$C$3:$J$1000,3,FALSE))</f>
        <v>AARON</v>
      </c>
      <c r="H79" s="13" t="str">
        <f>IF(E79="","",VLOOKUP(E79,[1]FM!$C$3:$J$1000,4,FALSE))</f>
        <v>ATLETICA CORTINA</v>
      </c>
      <c r="I79" s="14">
        <f>IF(E79="","",VLOOKUP(E79,[1]FM!$C$3:$J$1000,5,FALSE))</f>
        <v>2015</v>
      </c>
      <c r="J79" s="4">
        <v>2.8495370370370371E-3</v>
      </c>
    </row>
    <row r="80" spans="2:10" x14ac:dyDescent="0.25">
      <c r="B80" s="3" t="str">
        <f>IF(E80="","",VLOOKUP(E80,[1]FM!$C$3:$J$1000,7,FALSE))</f>
        <v>CUCCIOLI</v>
      </c>
      <c r="C80" s="9" t="str">
        <f>IF(E80="","",VLOOKUP(E80,[1]FM!$C$3:$J$1000,8,FALSE))</f>
        <v>M</v>
      </c>
      <c r="D80" s="10">
        <v>9</v>
      </c>
      <c r="E80" s="11">
        <v>714</v>
      </c>
      <c r="F80" s="3" t="str">
        <f>IF(E80="","",VLOOKUP(E80,[1]FM!$C$3:$J$1000,2,FALSE))</f>
        <v>CHERUBIN</v>
      </c>
      <c r="G80" s="12" t="str">
        <f>IF(E80="","",VLOOKUP(E80,[1]FM!$C$3:$J$1000,3,FALSE))</f>
        <v>ZENO</v>
      </c>
      <c r="H80" s="13" t="str">
        <f>IF(E80="","",VLOOKUP(E80,[1]FM!$C$3:$J$1000,4,FALSE))</f>
        <v>POLISPORTIVA CAPRIOLI SAN VITO</v>
      </c>
      <c r="I80" s="14">
        <f>IF(E80="","",VLOOKUP(E80,[1]FM!$C$3:$J$1000,5,FALSE))</f>
        <v>2015</v>
      </c>
      <c r="J80" s="4">
        <v>2.8587962962962963E-3</v>
      </c>
    </row>
    <row r="81" spans="2:10" x14ac:dyDescent="0.25">
      <c r="B81" s="3" t="str">
        <f>IF(E81="","",VLOOKUP(E81,[1]FM!$C$3:$J$1000,7,FALSE))</f>
        <v>CUCCIOLI</v>
      </c>
      <c r="C81" s="9" t="str">
        <f>IF(E81="","",VLOOKUP(E81,[1]FM!$C$3:$J$1000,8,FALSE))</f>
        <v>M</v>
      </c>
      <c r="D81" s="10">
        <v>10</v>
      </c>
      <c r="E81" s="11">
        <v>490</v>
      </c>
      <c r="F81" s="3" t="str">
        <f>IF(E81="","",VLOOKUP(E81,[1]FM!$C$3:$J$1000,2,FALSE))</f>
        <v>HIRSCHTEIN</v>
      </c>
      <c r="G81" s="12" t="str">
        <f>IF(E81="","",VLOOKUP(E81,[1]FM!$C$3:$J$1000,3,FALSE))</f>
        <v>ACHILLE</v>
      </c>
      <c r="H81" s="13" t="str">
        <f>IF(E81="","",VLOOKUP(E81,[1]FM!$C$3:$J$1000,4,FALSE))</f>
        <v>ATLETICA CORTINA</v>
      </c>
      <c r="I81" s="14">
        <f>IF(E81="","",VLOOKUP(E81,[1]FM!$C$3:$J$1000,5,FALSE))</f>
        <v>2015</v>
      </c>
      <c r="J81" s="4">
        <v>2.9953703703703705E-3</v>
      </c>
    </row>
    <row r="82" spans="2:10" x14ac:dyDescent="0.25">
      <c r="B82" s="3" t="str">
        <f>IF(E82="","",VLOOKUP(E82,[1]FM!$C$3:$J$1000,7,FALSE))</f>
        <v>CUCCIOLI</v>
      </c>
      <c r="C82" s="9" t="str">
        <f>IF(E82="","",VLOOKUP(E82,[1]FM!$C$3:$J$1000,8,FALSE))</f>
        <v>M</v>
      </c>
      <c r="D82" s="10">
        <v>11</v>
      </c>
      <c r="E82" s="11">
        <v>710</v>
      </c>
      <c r="F82" s="3" t="str">
        <f>IF(E82="","",VLOOKUP(E82,[1]FM!$C$3:$J$1000,2,FALSE))</f>
        <v>AMBROSINO</v>
      </c>
      <c r="G82" s="12" t="str">
        <f>IF(E82="","",VLOOKUP(E82,[1]FM!$C$3:$J$1000,3,FALSE))</f>
        <v>SIRIO</v>
      </c>
      <c r="H82" s="13" t="str">
        <f>IF(E82="","",VLOOKUP(E82,[1]FM!$C$3:$J$1000,4,FALSE))</f>
        <v>POLISPORTIVA CAPRIOLI SAN VITO</v>
      </c>
      <c r="I82" s="14">
        <f>IF(E82="","",VLOOKUP(E82,[1]FM!$C$3:$J$1000,5,FALSE))</f>
        <v>2016</v>
      </c>
      <c r="J82" s="4">
        <v>3.0115740740740745E-3</v>
      </c>
    </row>
    <row r="83" spans="2:10" x14ac:dyDescent="0.25">
      <c r="B83" s="3" t="str">
        <f>IF(E83="","",VLOOKUP(E83,[1]FM!$C$3:$J$1000,7,FALSE))</f>
        <v>CUCCIOLI</v>
      </c>
      <c r="C83" s="9" t="str">
        <f>IF(E83="","",VLOOKUP(E83,[1]FM!$C$3:$J$1000,8,FALSE))</f>
        <v>M</v>
      </c>
      <c r="D83" s="10">
        <v>12</v>
      </c>
      <c r="E83" s="11">
        <v>494</v>
      </c>
      <c r="F83" s="3" t="str">
        <f>IF(E83="","",VLOOKUP(E83,[1]FM!$C$3:$J$1000,2,FALSE))</f>
        <v>MENARDI</v>
      </c>
      <c r="G83" s="12" t="str">
        <f>IF(E83="","",VLOOKUP(E83,[1]FM!$C$3:$J$1000,3,FALSE))</f>
        <v>LORENZO</v>
      </c>
      <c r="H83" s="13" t="str">
        <f>IF(E83="","",VLOOKUP(E83,[1]FM!$C$3:$J$1000,4,FALSE))</f>
        <v>ATLETICA CORTINA</v>
      </c>
      <c r="I83" s="14">
        <f>IF(E83="","",VLOOKUP(E83,[1]FM!$C$3:$J$1000,5,FALSE))</f>
        <v>2015</v>
      </c>
      <c r="J83" s="4">
        <v>3.0335648148148149E-3</v>
      </c>
    </row>
    <row r="84" spans="2:10" x14ac:dyDescent="0.25">
      <c r="B84" s="3" t="str">
        <f>IF(E84="","",VLOOKUP(E84,[1]FM!$C$3:$J$1000,7,FALSE))</f>
        <v>CUCCIOLI</v>
      </c>
      <c r="C84" s="9" t="str">
        <f>IF(E84="","",VLOOKUP(E84,[1]FM!$C$3:$J$1000,8,FALSE))</f>
        <v>M</v>
      </c>
      <c r="D84" s="10">
        <v>13</v>
      </c>
      <c r="E84" s="11">
        <v>728</v>
      </c>
      <c r="F84" s="3" t="str">
        <f>IF(E84="","",VLOOKUP(E84,[1]FM!$C$3:$J$1000,2,FALSE))</f>
        <v>TOSINI</v>
      </c>
      <c r="G84" s="12" t="str">
        <f>IF(E84="","",VLOOKUP(E84,[1]FM!$C$3:$J$1000,3,FALSE))</f>
        <v>RICCARDO</v>
      </c>
      <c r="H84" s="13" t="str">
        <f>IF(E84="","",VLOOKUP(E84,[1]FM!$C$3:$J$1000,4,FALSE))</f>
        <v>VILLA CLEMENTINA</v>
      </c>
      <c r="I84" s="14">
        <f>IF(E84="","",VLOOKUP(E84,[1]FM!$C$3:$J$1000,5,FALSE))</f>
        <v>2014</v>
      </c>
      <c r="J84" s="4">
        <v>3.0763888888888889E-3</v>
      </c>
    </row>
    <row r="85" spans="2:10" x14ac:dyDescent="0.25">
      <c r="B85" s="3" t="str">
        <f>IF(E85="","",VLOOKUP(E85,[1]FM!$C$3:$J$1000,7,FALSE))</f>
        <v>CUCCIOLI</v>
      </c>
      <c r="C85" s="9" t="str">
        <f>IF(E85="","",VLOOKUP(E85,[1]FM!$C$3:$J$1000,8,FALSE))</f>
        <v>M</v>
      </c>
      <c r="D85" s="10">
        <v>14</v>
      </c>
      <c r="E85" s="11">
        <v>813</v>
      </c>
      <c r="F85" s="3" t="str">
        <f>IF(E85="","",VLOOKUP(E85,[1]FM!$C$3:$J$1000,2,FALSE))</f>
        <v>CATTANEO</v>
      </c>
      <c r="G85" s="12" t="str">
        <f>IF(E85="","",VLOOKUP(E85,[1]FM!$C$3:$J$1000,3,FALSE))</f>
        <v>ORLANDO</v>
      </c>
      <c r="H85" s="13">
        <f>IF(E85="","",VLOOKUP(E85,[1]FM!$C$3:$J$1000,4,FALSE))</f>
        <v>0</v>
      </c>
      <c r="I85" s="14">
        <f>IF(E85="","",VLOOKUP(E85,[1]FM!$C$3:$J$1000,5,FALSE))</f>
        <v>2015</v>
      </c>
      <c r="J85" s="4">
        <v>3.0891203703703705E-3</v>
      </c>
    </row>
    <row r="86" spans="2:10" x14ac:dyDescent="0.25">
      <c r="B86" s="3" t="str">
        <f>IF(E86="","",VLOOKUP(E86,[1]FM!$C$3:$J$1000,7,FALSE))</f>
        <v>CUCCIOLI</v>
      </c>
      <c r="C86" s="9" t="str">
        <f>IF(E86="","",VLOOKUP(E86,[1]FM!$C$3:$J$1000,8,FALSE))</f>
        <v>M</v>
      </c>
      <c r="D86" s="10">
        <v>15</v>
      </c>
      <c r="E86" s="11">
        <v>493</v>
      </c>
      <c r="F86" s="3" t="str">
        <f>IF(E86="","",VLOOKUP(E86,[1]FM!$C$3:$J$1000,2,FALSE))</f>
        <v>BIGONTINA</v>
      </c>
      <c r="G86" s="12" t="str">
        <f>IF(E86="","",VLOOKUP(E86,[1]FM!$C$3:$J$1000,3,FALSE))</f>
        <v>FRANCESCO</v>
      </c>
      <c r="H86" s="13" t="str">
        <f>IF(E86="","",VLOOKUP(E86,[1]FM!$C$3:$J$1000,4,FALSE))</f>
        <v>ATLETICA CORTINA</v>
      </c>
      <c r="I86" s="14">
        <f>IF(E86="","",VLOOKUP(E86,[1]FM!$C$3:$J$1000,5,FALSE))</f>
        <v>2015</v>
      </c>
      <c r="J86" s="4">
        <v>3.1134259259259257E-3</v>
      </c>
    </row>
    <row r="87" spans="2:10" x14ac:dyDescent="0.25">
      <c r="B87" s="3" t="str">
        <f>IF(E87="","",VLOOKUP(E87,[1]FM!$C$3:$J$1000,7,FALSE))</f>
        <v>CUCCIOLI</v>
      </c>
      <c r="C87" s="9" t="str">
        <f>IF(E87="","",VLOOKUP(E87,[1]FM!$C$3:$J$1000,8,FALSE))</f>
        <v>M</v>
      </c>
      <c r="D87" s="10">
        <v>16</v>
      </c>
      <c r="E87" s="11">
        <v>706</v>
      </c>
      <c r="F87" s="3" t="str">
        <f>IF(E87="","",VLOOKUP(E87,[1]FM!$C$3:$J$1000,2,FALSE))</f>
        <v>FOLCOLIN</v>
      </c>
      <c r="G87" s="12" t="str">
        <f>IF(E87="","",VLOOKUP(E87,[1]FM!$C$3:$J$1000,3,FALSE))</f>
        <v>MATTIA</v>
      </c>
      <c r="H87" s="13" t="str">
        <f>IF(E87="","",VLOOKUP(E87,[1]FM!$C$3:$J$1000,4,FALSE))</f>
        <v>SCI CLUB DOLOMITI CADORE</v>
      </c>
      <c r="I87" s="14">
        <f>IF(E87="","",VLOOKUP(E87,[1]FM!$C$3:$J$1000,5,FALSE))</f>
        <v>2015</v>
      </c>
      <c r="J87" s="4">
        <v>3.1597222222222222E-3</v>
      </c>
    </row>
    <row r="88" spans="2:10" x14ac:dyDescent="0.25">
      <c r="B88" s="3" t="str">
        <f>IF(E88="","",VLOOKUP(E88,[1]FM!$C$3:$J$1000,7,FALSE))</f>
        <v>CUCCIOLI</v>
      </c>
      <c r="C88" s="9" t="str">
        <f>IF(E88="","",VLOOKUP(E88,[1]FM!$C$3:$J$1000,8,FALSE))</f>
        <v>M</v>
      </c>
      <c r="D88" s="10">
        <v>17</v>
      </c>
      <c r="E88" s="11">
        <v>467</v>
      </c>
      <c r="F88" s="3" t="str">
        <f>IF(E88="","",VLOOKUP(E88,[1]FM!$C$3:$J$1000,2,FALSE))</f>
        <v>BIROT CARRERO</v>
      </c>
      <c r="G88" s="12" t="str">
        <f>IF(E88="","",VLOOKUP(E88,[1]FM!$C$3:$J$1000,3,FALSE))</f>
        <v>DIEGO</v>
      </c>
      <c r="H88" s="13">
        <f>IF(E88="","",VLOOKUP(E88,[1]FM!$C$3:$J$1000,4,FALSE))</f>
        <v>0</v>
      </c>
      <c r="I88" s="14">
        <f>IF(E88="","",VLOOKUP(E88,[1]FM!$C$3:$J$1000,5,FALSE))</f>
        <v>2016</v>
      </c>
      <c r="J88" s="4">
        <v>3.1712962962962958E-3</v>
      </c>
    </row>
    <row r="89" spans="2:10" x14ac:dyDescent="0.25">
      <c r="B89" s="3" t="str">
        <f>IF(E89="","",VLOOKUP(E89,[1]FM!$C$3:$J$1000,7,FALSE))</f>
        <v>CUCCIOLI</v>
      </c>
      <c r="C89" s="9" t="str">
        <f>IF(E89="","",VLOOKUP(E89,[1]FM!$C$3:$J$1000,8,FALSE))</f>
        <v>M</v>
      </c>
      <c r="D89" s="10">
        <v>18</v>
      </c>
      <c r="E89" s="11">
        <v>484</v>
      </c>
      <c r="F89" s="3" t="str">
        <f>IF(E89="","",VLOOKUP(E89,[1]FM!$C$3:$J$1000,2,FALSE))</f>
        <v>PIETROSINO</v>
      </c>
      <c r="G89" s="12" t="str">
        <f>IF(E89="","",VLOOKUP(E89,[1]FM!$C$3:$J$1000,3,FALSE))</f>
        <v>ROCCO</v>
      </c>
      <c r="H89" s="13" t="str">
        <f>IF(E89="","",VLOOKUP(E89,[1]FM!$C$3:$J$1000,4,FALSE))</f>
        <v>ATLETICA CORTINA</v>
      </c>
      <c r="I89" s="14">
        <f>IF(E89="","",VLOOKUP(E89,[1]FM!$C$3:$J$1000,5,FALSE))</f>
        <v>2014</v>
      </c>
      <c r="J89" s="4">
        <v>3.2060185185185191E-3</v>
      </c>
    </row>
    <row r="90" spans="2:10" x14ac:dyDescent="0.25">
      <c r="B90" s="3" t="str">
        <f>IF(E90="","",VLOOKUP(E90,[1]FM!$C$3:$J$1000,7,FALSE))</f>
        <v>CUCCIOLI</v>
      </c>
      <c r="C90" s="9" t="str">
        <f>IF(E90="","",VLOOKUP(E90,[1]FM!$C$3:$J$1000,8,FALSE))</f>
        <v>M</v>
      </c>
      <c r="D90" s="10">
        <v>19</v>
      </c>
      <c r="E90" s="11">
        <v>836</v>
      </c>
      <c r="F90" s="3" t="str">
        <f>IF(E90="","",VLOOKUP(E90,[1]FM!$C$3:$J$1000,2,FALSE))</f>
        <v>CONSTANTINI</v>
      </c>
      <c r="G90" s="12" t="str">
        <f>IF(E90="","",VLOOKUP(E90,[1]FM!$C$3:$J$1000,3,FALSE))</f>
        <v>PIETRO</v>
      </c>
      <c r="H90" s="13" t="str">
        <f>IF(E90="","",VLOOKUP(E90,[1]FM!$C$3:$J$1000,4,FALSE))</f>
        <v>ATLETICA CORTINA</v>
      </c>
      <c r="I90" s="14">
        <f>IF(E90="","",VLOOKUP(E90,[1]FM!$C$3:$J$1000,5,FALSE))</f>
        <v>2014</v>
      </c>
      <c r="J90" s="4">
        <v>3.2291666666666666E-3</v>
      </c>
    </row>
    <row r="91" spans="2:10" x14ac:dyDescent="0.25">
      <c r="B91" s="3" t="str">
        <f>IF(E91="","",VLOOKUP(E91,[1]FM!$C$3:$J$1000,7,FALSE))</f>
        <v>CUCCIOLI</v>
      </c>
      <c r="C91" s="9" t="str">
        <f>IF(E91="","",VLOOKUP(E91,[1]FM!$C$3:$J$1000,8,FALSE))</f>
        <v>M</v>
      </c>
      <c r="D91" s="10">
        <v>20</v>
      </c>
      <c r="E91" s="11">
        <v>828</v>
      </c>
      <c r="F91" s="3" t="str">
        <f>IF(E91="","",VLOOKUP(E91,[1]FM!$C$3:$J$1000,2,FALSE))</f>
        <v>SIGNOR</v>
      </c>
      <c r="G91" s="12" t="str">
        <f>IF(E91="","",VLOOKUP(E91,[1]FM!$C$3:$J$1000,3,FALSE))</f>
        <v>TEODORO</v>
      </c>
      <c r="H91" s="13" t="str">
        <f>IF(E91="","",VLOOKUP(E91,[1]FM!$C$3:$J$1000,4,FALSE))</f>
        <v>VITTORIO VENETO</v>
      </c>
      <c r="I91" s="14">
        <f>IF(E91="","",VLOOKUP(E91,[1]FM!$C$3:$J$1000,5,FALSE))</f>
        <v>2015</v>
      </c>
      <c r="J91" s="4">
        <v>3.3101851851851851E-3</v>
      </c>
    </row>
    <row r="92" spans="2:10" x14ac:dyDescent="0.25">
      <c r="B92" s="3" t="str">
        <f>IF(E92="","",VLOOKUP(E92,[1]FM!$C$3:$J$1000,7,FALSE))</f>
        <v>CUCCIOLI</v>
      </c>
      <c r="C92" s="9" t="str">
        <f>IF(E92="","",VLOOKUP(E92,[1]FM!$C$3:$J$1000,8,FALSE))</f>
        <v>M</v>
      </c>
      <c r="D92" s="10">
        <v>21</v>
      </c>
      <c r="E92" s="11">
        <v>491</v>
      </c>
      <c r="F92" s="3" t="str">
        <f>IF(E92="","",VLOOKUP(E92,[1]FM!$C$3:$J$1000,2,FALSE))</f>
        <v>CRISCUOLO</v>
      </c>
      <c r="G92" s="12" t="str">
        <f>IF(E92="","",VLOOKUP(E92,[1]FM!$C$3:$J$1000,3,FALSE))</f>
        <v>YASHILA</v>
      </c>
      <c r="H92" s="13" t="str">
        <f>IF(E92="","",VLOOKUP(E92,[1]FM!$C$3:$J$1000,4,FALSE))</f>
        <v>ATLETICA CORTINA</v>
      </c>
      <c r="I92" s="14">
        <f>IF(E92="","",VLOOKUP(E92,[1]FM!$C$3:$J$1000,5,FALSE))</f>
        <v>2015</v>
      </c>
      <c r="J92" s="4">
        <v>3.4375E-3</v>
      </c>
    </row>
    <row r="93" spans="2:10" x14ac:dyDescent="0.25">
      <c r="B93" s="3" t="str">
        <f>IF(E93="","",VLOOKUP(E93,[1]FM!$C$3:$J$1000,7,FALSE))</f>
        <v>CUCCIOLI</v>
      </c>
      <c r="C93" s="9" t="str">
        <f>IF(E93="","",VLOOKUP(E93,[1]FM!$C$3:$J$1000,8,FALSE))</f>
        <v>M</v>
      </c>
      <c r="D93" s="10">
        <v>22</v>
      </c>
      <c r="E93" s="11">
        <v>727</v>
      </c>
      <c r="F93" s="3" t="str">
        <f>IF(E93="","",VLOOKUP(E93,[1]FM!$C$3:$J$1000,2,FALSE))</f>
        <v>PELLIZZER</v>
      </c>
      <c r="G93" s="12" t="str">
        <f>IF(E93="","",VLOOKUP(E93,[1]FM!$C$3:$J$1000,3,FALSE))</f>
        <v>LORENZO</v>
      </c>
      <c r="H93" s="13" t="str">
        <f>IF(E93="","",VLOOKUP(E93,[1]FM!$C$3:$J$1000,4,FALSE))</f>
        <v>VILLA CLEMENTINA</v>
      </c>
      <c r="I93" s="14">
        <f>IF(E93="","",VLOOKUP(E93,[1]FM!$C$3:$J$1000,5,FALSE))</f>
        <v>2015</v>
      </c>
      <c r="J93" s="4">
        <v>3.4375E-3</v>
      </c>
    </row>
    <row r="94" spans="2:10" x14ac:dyDescent="0.25">
      <c r="B94" s="3" t="str">
        <f>IF(E94="","",VLOOKUP(E94,[1]FM!$C$3:$J$1000,7,FALSE))</f>
        <v>CUCCIOLI</v>
      </c>
      <c r="C94" s="9" t="str">
        <f>IF(E94="","",VLOOKUP(E94,[1]FM!$C$3:$J$1000,8,FALSE))</f>
        <v>M</v>
      </c>
      <c r="D94" s="10">
        <v>23</v>
      </c>
      <c r="E94" s="11">
        <v>705</v>
      </c>
      <c r="F94" s="3" t="str">
        <f>IF(E94="","",VLOOKUP(E94,[1]FM!$C$3:$J$1000,2,FALSE))</f>
        <v>GRAZIANO</v>
      </c>
      <c r="G94" s="12" t="str">
        <f>IF(E94="","",VLOOKUP(E94,[1]FM!$C$3:$J$1000,3,FALSE))</f>
        <v>GABRIELE</v>
      </c>
      <c r="H94" s="13" t="str">
        <f>IF(E94="","",VLOOKUP(E94,[1]FM!$C$3:$J$1000,4,FALSE))</f>
        <v>SCI CLUB DOLOMITI CADORE</v>
      </c>
      <c r="I94" s="14">
        <f>IF(E94="","",VLOOKUP(E94,[1]FM!$C$3:$J$1000,5,FALSE))</f>
        <v>2014</v>
      </c>
      <c r="J94" s="4">
        <v>3.472222222222222E-3</v>
      </c>
    </row>
    <row r="95" spans="2:10" x14ac:dyDescent="0.25">
      <c r="B95" s="3" t="str">
        <f>IF(E95="","",VLOOKUP(E95,[1]FM!$C$3:$J$1000,7,FALSE))</f>
        <v>CUCCIOLI</v>
      </c>
      <c r="C95" s="9" t="str">
        <f>IF(E95="","",VLOOKUP(E95,[1]FM!$C$3:$J$1000,8,FALSE))</f>
        <v>M</v>
      </c>
      <c r="D95" s="10">
        <v>24</v>
      </c>
      <c r="E95" s="11">
        <v>722</v>
      </c>
      <c r="F95" s="3" t="str">
        <f>IF(E95="","",VLOOKUP(E95,[1]FM!$C$3:$J$1000,2,FALSE))</f>
        <v>TREMONTI</v>
      </c>
      <c r="G95" s="12" t="str">
        <f>IF(E95="","",VLOOKUP(E95,[1]FM!$C$3:$J$1000,3,FALSE))</f>
        <v>ENEA</v>
      </c>
      <c r="H95" s="13" t="str">
        <f>IF(E95="","",VLOOKUP(E95,[1]FM!$C$3:$J$1000,4,FALSE))</f>
        <v>US AQUILOTTI PELOS</v>
      </c>
      <c r="I95" s="14">
        <f>IF(E95="","",VLOOKUP(E95,[1]FM!$C$3:$J$1000,5,FALSE))</f>
        <v>2016</v>
      </c>
      <c r="J95" s="4">
        <v>4.3287037037037035E-3</v>
      </c>
    </row>
    <row r="96" spans="2:10" x14ac:dyDescent="0.25">
      <c r="B96" s="3" t="str">
        <f>IF(E96="","",VLOOKUP(E96,[1]FM!$C$3:$J$1000,7,FALSE))</f>
        <v>CUCCIOLI</v>
      </c>
      <c r="C96" s="9" t="str">
        <f>IF(E96="","",VLOOKUP(E96,[1]FM!$C$3:$J$1000,8,FALSE))</f>
        <v>M</v>
      </c>
      <c r="D96" s="10">
        <v>25</v>
      </c>
      <c r="E96" s="11">
        <v>733</v>
      </c>
      <c r="F96" s="3" t="str">
        <f>IF(E96="","",VLOOKUP(E96,[1]FM!$C$3:$J$1000,2,FALSE))</f>
        <v>MASIERO</v>
      </c>
      <c r="G96" s="12" t="str">
        <f>IF(E96="","",VLOOKUP(E96,[1]FM!$C$3:$J$1000,3,FALSE))</f>
        <v>GABRIELE</v>
      </c>
      <c r="H96" s="13" t="str">
        <f>IF(E96="","",VLOOKUP(E96,[1]FM!$C$3:$J$1000,4,FALSE))</f>
        <v>VILLA CLEMENTINA</v>
      </c>
      <c r="I96" s="14">
        <f>IF(E96="","",VLOOKUP(E96,[1]FM!$C$3:$J$1000,5,FALSE))</f>
        <v>2015</v>
      </c>
      <c r="J96" s="4">
        <v>4.340277777777778E-3</v>
      </c>
    </row>
    <row r="97" spans="2:10" x14ac:dyDescent="0.25">
      <c r="B97" s="3" t="str">
        <f>IF(E97="","",VLOOKUP(E97,[1]FM!$C$3:$J$1000,7,FALSE))</f>
        <v>CUCCIOLI</v>
      </c>
      <c r="C97" s="9" t="str">
        <f>IF(E97="","",VLOOKUP(E97,[1]FM!$C$3:$J$1000,8,FALSE))</f>
        <v>M</v>
      </c>
      <c r="D97" s="10">
        <v>26</v>
      </c>
      <c r="E97" s="11">
        <v>729</v>
      </c>
      <c r="F97" s="3" t="str">
        <f>IF(E97="","",VLOOKUP(E97,[1]FM!$C$3:$J$1000,2,FALSE))</f>
        <v>TOSINI</v>
      </c>
      <c r="G97" s="12" t="str">
        <f>IF(E97="","",VLOOKUP(E97,[1]FM!$C$3:$J$1000,3,FALSE))</f>
        <v>GIACOMO</v>
      </c>
      <c r="H97" s="13" t="str">
        <f>IF(E97="","",VLOOKUP(E97,[1]FM!$C$3:$J$1000,4,FALSE))</f>
        <v>VILLA CLEMENTINA</v>
      </c>
      <c r="I97" s="14">
        <f>IF(E97="","",VLOOKUP(E97,[1]FM!$C$3:$J$1000,5,FALSE))</f>
        <v>2015</v>
      </c>
      <c r="J97" s="4">
        <v>4.3981481481481484E-3</v>
      </c>
    </row>
    <row r="98" spans="2:10" x14ac:dyDescent="0.25">
      <c r="B98" s="15"/>
      <c r="C98" s="16"/>
      <c r="D98" s="17"/>
      <c r="E98" s="18"/>
      <c r="F98" s="15"/>
      <c r="G98" s="19"/>
      <c r="H98" s="20"/>
      <c r="I98" s="21"/>
      <c r="J98" s="22"/>
    </row>
    <row r="99" spans="2:10" x14ac:dyDescent="0.25">
      <c r="C99"/>
      <c r="D99" s="5" t="s">
        <v>90</v>
      </c>
      <c r="E99" s="5"/>
      <c r="F99" s="5"/>
      <c r="G99" s="5"/>
      <c r="H99" s="5"/>
      <c r="I99" s="5"/>
      <c r="J99" s="5"/>
    </row>
    <row r="100" spans="2:10" x14ac:dyDescent="0.25">
      <c r="C100"/>
      <c r="D100"/>
      <c r="H100"/>
    </row>
    <row r="101" spans="2:10" x14ac:dyDescent="0.25">
      <c r="B101" s="6" t="s">
        <v>1</v>
      </c>
      <c r="C101" s="6" t="s">
        <v>2</v>
      </c>
      <c r="D101" s="7" t="s">
        <v>3</v>
      </c>
      <c r="E101" s="7" t="s">
        <v>4</v>
      </c>
      <c r="F101" s="8" t="s">
        <v>5</v>
      </c>
      <c r="G101" s="8" t="s">
        <v>6</v>
      </c>
      <c r="H101" s="8" t="s">
        <v>7</v>
      </c>
      <c r="I101" s="7" t="s">
        <v>8</v>
      </c>
      <c r="J101" s="8" t="s">
        <v>9</v>
      </c>
    </row>
    <row r="102" spans="2:10" x14ac:dyDescent="0.25">
      <c r="B102" s="3" t="str">
        <f>IF(E102="","",VLOOKUP(E102,[1]FM!$C$3:$J$1000,7,FALSE))</f>
        <v>ESORDIENTI</v>
      </c>
      <c r="C102" s="9" t="str">
        <f>IF(E102="","",VLOOKUP(E102,[1]FM!$C$3:$J$1000,8,FALSE))</f>
        <v>F</v>
      </c>
      <c r="D102" s="10">
        <v>1</v>
      </c>
      <c r="E102" s="11">
        <v>454</v>
      </c>
      <c r="F102" s="3" t="str">
        <f>IF(E102="","",VLOOKUP(E102,[1]FM!$C$3:$J$1000,2,FALSE))</f>
        <v>AGLIONE</v>
      </c>
      <c r="G102" s="12" t="str">
        <f>IF(E102="","",VLOOKUP(E102,[1]FM!$C$3:$J$1000,3,FALSE))</f>
        <v>ELENA</v>
      </c>
      <c r="H102" s="13" t="str">
        <f>IF(E102="","",VLOOKUP(E102,[1]FM!$C$3:$J$1000,4,FALSE))</f>
        <v>A.S. SESTIERE ZUEL</v>
      </c>
      <c r="I102" s="14">
        <f>IF(E102="","",VLOOKUP(E102,[1]FM!$C$3:$J$1000,5,FALSE))</f>
        <v>2012</v>
      </c>
      <c r="J102" s="4">
        <v>2.5000000000000001E-3</v>
      </c>
    </row>
    <row r="103" spans="2:10" x14ac:dyDescent="0.25">
      <c r="B103" s="3" t="str">
        <f>IF(E103="","",VLOOKUP(E103,[1]FM!$C$3:$J$1000,7,FALSE))</f>
        <v>ESORDIENTI</v>
      </c>
      <c r="C103" s="9" t="str">
        <f>IF(E103="","",VLOOKUP(E103,[1]FM!$C$3:$J$1000,8,FALSE))</f>
        <v>F</v>
      </c>
      <c r="D103" s="10">
        <v>2</v>
      </c>
      <c r="E103" s="11">
        <v>482</v>
      </c>
      <c r="F103" s="3" t="str">
        <f>IF(E103="","",VLOOKUP(E103,[1]FM!$C$3:$J$1000,2,FALSE))</f>
        <v>VOLTAZZA</v>
      </c>
      <c r="G103" s="12" t="str">
        <f>IF(E103="","",VLOOKUP(E103,[1]FM!$C$3:$J$1000,3,FALSE))</f>
        <v>LIVIA</v>
      </c>
      <c r="H103" s="13" t="str">
        <f>IF(E103="","",VLOOKUP(E103,[1]FM!$C$3:$J$1000,4,FALSE))</f>
        <v>ATLETICA CORTINA</v>
      </c>
      <c r="I103" s="14">
        <f>IF(E103="","",VLOOKUP(E103,[1]FM!$C$3:$J$1000,5,FALSE))</f>
        <v>2013</v>
      </c>
      <c r="J103" s="4">
        <v>2.6064814814814818E-3</v>
      </c>
    </row>
    <row r="104" spans="2:10" x14ac:dyDescent="0.25">
      <c r="B104" s="3" t="str">
        <f>IF(E104="","",VLOOKUP(E104,[1]FM!$C$3:$J$1000,7,FALSE))</f>
        <v>ESORDIENTI</v>
      </c>
      <c r="C104" s="9" t="str">
        <f>IF(E104="","",VLOOKUP(E104,[1]FM!$C$3:$J$1000,8,FALSE))</f>
        <v>F</v>
      </c>
      <c r="D104" s="10">
        <v>3</v>
      </c>
      <c r="E104" s="11">
        <v>723</v>
      </c>
      <c r="F104" s="3" t="str">
        <f>IF(E104="","",VLOOKUP(E104,[1]FM!$C$3:$J$1000,2,FALSE))</f>
        <v>TREMONTI</v>
      </c>
      <c r="G104" s="12" t="str">
        <f>IF(E104="","",VLOOKUP(E104,[1]FM!$C$3:$J$1000,3,FALSE))</f>
        <v>BEATRICE</v>
      </c>
      <c r="H104" s="13" t="str">
        <f>IF(E104="","",VLOOKUP(E104,[1]FM!$C$3:$J$1000,4,FALSE))</f>
        <v>US AQUILOTTI PELOS</v>
      </c>
      <c r="I104" s="14">
        <f>IF(E104="","",VLOOKUP(E104,[1]FM!$C$3:$J$1000,5,FALSE))</f>
        <v>2012</v>
      </c>
      <c r="J104" s="4">
        <v>2.736111111111111E-3</v>
      </c>
    </row>
    <row r="105" spans="2:10" x14ac:dyDescent="0.25">
      <c r="B105" s="3" t="str">
        <f>IF(E105="","",VLOOKUP(E105,[1]FM!$C$3:$J$1000,7,FALSE))</f>
        <v>ESORDIENTI</v>
      </c>
      <c r="C105" s="9" t="str">
        <f>IF(E105="","",VLOOKUP(E105,[1]FM!$C$3:$J$1000,8,FALSE))</f>
        <v>F</v>
      </c>
      <c r="D105" s="10">
        <v>4</v>
      </c>
      <c r="E105" s="11">
        <v>731</v>
      </c>
      <c r="F105" s="3" t="str">
        <f>IF(E105="","",VLOOKUP(E105,[1]FM!$C$3:$J$1000,2,FALSE))</f>
        <v>ZANON</v>
      </c>
      <c r="G105" s="12" t="str">
        <f>IF(E105="","",VLOOKUP(E105,[1]FM!$C$3:$J$1000,3,FALSE))</f>
        <v>BENEDETTA</v>
      </c>
      <c r="H105" s="13" t="str">
        <f>IF(E105="","",VLOOKUP(E105,[1]FM!$C$3:$J$1000,4,FALSE))</f>
        <v>VILLA CLEMENTINA</v>
      </c>
      <c r="I105" s="14">
        <f>IF(E105="","",VLOOKUP(E105,[1]FM!$C$3:$J$1000,5,FALSE))</f>
        <v>2013</v>
      </c>
      <c r="J105" s="4">
        <v>2.7928240740740739E-3</v>
      </c>
    </row>
    <row r="106" spans="2:10" x14ac:dyDescent="0.25">
      <c r="B106" s="3" t="str">
        <f>IF(E106="","",VLOOKUP(E106,[1]FM!$C$3:$J$1000,7,FALSE))</f>
        <v>ESORDIENTI</v>
      </c>
      <c r="C106" s="9" t="str">
        <f>IF(E106="","",VLOOKUP(E106,[1]FM!$C$3:$J$1000,8,FALSE))</f>
        <v>F</v>
      </c>
      <c r="D106" s="10">
        <v>5</v>
      </c>
      <c r="E106" s="11">
        <v>885</v>
      </c>
      <c r="F106" s="3" t="str">
        <f>IF(E106="","",VLOOKUP(E106,[1]FM!$C$3:$J$1000,2,FALSE))</f>
        <v>ZANDEGIACOMO S.</v>
      </c>
      <c r="G106" s="12" t="str">
        <f>IF(E106="","",VLOOKUP(E106,[1]FM!$C$3:$J$1000,3,FALSE))</f>
        <v>ANJA</v>
      </c>
      <c r="H106" s="13" t="str">
        <f>IF(E106="","",VLOOKUP(E106,[1]FM!$C$3:$J$1000,4,FALSE))</f>
        <v>US TRE CIME</v>
      </c>
      <c r="I106" s="14">
        <f>IF(E106="","",VLOOKUP(E106,[1]FM!$C$3:$J$1000,5,FALSE))</f>
        <v>2013</v>
      </c>
      <c r="J106" s="4">
        <v>2.8043981481481479E-3</v>
      </c>
    </row>
    <row r="107" spans="2:10" x14ac:dyDescent="0.25">
      <c r="B107" s="3" t="str">
        <f>IF(E107="","",VLOOKUP(E107,[1]FM!$C$3:$J$1000,7,FALSE))</f>
        <v>ESORDIENTI</v>
      </c>
      <c r="C107" s="9" t="str">
        <f>IF(E107="","",VLOOKUP(E107,[1]FM!$C$3:$J$1000,8,FALSE))</f>
        <v>F</v>
      </c>
      <c r="D107" s="10">
        <v>6</v>
      </c>
      <c r="E107" s="11">
        <v>486</v>
      </c>
      <c r="F107" s="3" t="str">
        <f>IF(E107="","",VLOOKUP(E107,[1]FM!$C$3:$J$1000,2,FALSE))</f>
        <v>HIRSCHTEIN</v>
      </c>
      <c r="G107" s="12" t="str">
        <f>IF(E107="","",VLOOKUP(E107,[1]FM!$C$3:$J$1000,3,FALSE))</f>
        <v>AGATA</v>
      </c>
      <c r="H107" s="13" t="str">
        <f>IF(E107="","",VLOOKUP(E107,[1]FM!$C$3:$J$1000,4,FALSE))</f>
        <v>ATLETICA CORTINA</v>
      </c>
      <c r="I107" s="14">
        <f>IF(E107="","",VLOOKUP(E107,[1]FM!$C$3:$J$1000,5,FALSE))</f>
        <v>2013</v>
      </c>
      <c r="J107" s="4">
        <v>2.8680555555555555E-3</v>
      </c>
    </row>
    <row r="108" spans="2:10" x14ac:dyDescent="0.25">
      <c r="B108" s="3" t="str">
        <f>IF(E108="","",VLOOKUP(E108,[1]FM!$C$3:$J$1000,7,FALSE))</f>
        <v>ESORDIENTI</v>
      </c>
      <c r="C108" s="9" t="str">
        <f>IF(E108="","",VLOOKUP(E108,[1]FM!$C$3:$J$1000,8,FALSE))</f>
        <v>F</v>
      </c>
      <c r="D108" s="10">
        <v>7</v>
      </c>
      <c r="E108" s="11">
        <v>842</v>
      </c>
      <c r="F108" s="3" t="str">
        <f>IF(E108="","",VLOOKUP(E108,[1]FM!$C$3:$J$1000,2,FALSE))</f>
        <v>DE LAZZER</v>
      </c>
      <c r="G108" s="12" t="str">
        <f>IF(E108="","",VLOOKUP(E108,[1]FM!$C$3:$J$1000,3,FALSE))</f>
        <v>ANNA</v>
      </c>
      <c r="H108" s="13" t="str">
        <f>IF(E108="","",VLOOKUP(E108,[1]FM!$C$3:$J$1000,4,FALSE))</f>
        <v>SCI CLUB CORTINA</v>
      </c>
      <c r="I108" s="14">
        <f>IF(E108="","",VLOOKUP(E108,[1]FM!$C$3:$J$1000,5,FALSE))</f>
        <v>2012</v>
      </c>
      <c r="J108" s="4">
        <v>2.8726851851851852E-3</v>
      </c>
    </row>
    <row r="109" spans="2:10" x14ac:dyDescent="0.25">
      <c r="B109" s="3" t="str">
        <f>IF(E109="","",VLOOKUP(E109,[1]FM!$C$3:$J$1000,7,FALSE))</f>
        <v>ESORDIENTI</v>
      </c>
      <c r="C109" s="9" t="str">
        <f>IF(E109="","",VLOOKUP(E109,[1]FM!$C$3:$J$1000,8,FALSE))</f>
        <v>F</v>
      </c>
      <c r="D109" s="10">
        <v>8</v>
      </c>
      <c r="E109" s="11">
        <v>481</v>
      </c>
      <c r="F109" s="3" t="str">
        <f>IF(E109="","",VLOOKUP(E109,[1]FM!$C$3:$J$1000,2,FALSE))</f>
        <v>ALVERA'</v>
      </c>
      <c r="G109" s="12" t="str">
        <f>IF(E109="","",VLOOKUP(E109,[1]FM!$C$3:$J$1000,3,FALSE))</f>
        <v>EMMA</v>
      </c>
      <c r="H109" s="13" t="str">
        <f>IF(E109="","",VLOOKUP(E109,[1]FM!$C$3:$J$1000,4,FALSE))</f>
        <v>ATLETICA CORTINA</v>
      </c>
      <c r="I109" s="14">
        <f>IF(E109="","",VLOOKUP(E109,[1]FM!$C$3:$J$1000,5,FALSE))</f>
        <v>2012</v>
      </c>
      <c r="J109" s="4">
        <v>2.8842592592592596E-3</v>
      </c>
    </row>
    <row r="110" spans="2:10" x14ac:dyDescent="0.25">
      <c r="B110" s="3" t="str">
        <f>IF(E110="","",VLOOKUP(E110,[1]FM!$C$3:$J$1000,7,FALSE))</f>
        <v>ESORDIENTI</v>
      </c>
      <c r="C110" s="9" t="str">
        <f>IF(E110="","",VLOOKUP(E110,[1]FM!$C$3:$J$1000,8,FALSE))</f>
        <v>F</v>
      </c>
      <c r="D110" s="10">
        <v>9</v>
      </c>
      <c r="E110" s="11">
        <v>831</v>
      </c>
      <c r="F110" s="3" t="str">
        <f>IF(E110="","",VLOOKUP(E110,[1]FM!$C$3:$J$1000,2,FALSE))</f>
        <v>DELLA GATTA</v>
      </c>
      <c r="G110" s="12" t="str">
        <f>IF(E110="","",VLOOKUP(E110,[1]FM!$C$3:$J$1000,3,FALSE))</f>
        <v>STELLA</v>
      </c>
      <c r="H110" s="13" t="str">
        <f>IF(E110="","",VLOOKUP(E110,[1]FM!$C$3:$J$1000,4,FALSE))</f>
        <v>FRANKFURT A.M.</v>
      </c>
      <c r="I110" s="14">
        <f>IF(E110="","",VLOOKUP(E110,[1]FM!$C$3:$J$1000,5,FALSE))</f>
        <v>2013</v>
      </c>
      <c r="J110" s="4">
        <v>2.9409722222222229E-3</v>
      </c>
    </row>
    <row r="111" spans="2:10" x14ac:dyDescent="0.25">
      <c r="B111" s="3" t="str">
        <f>IF(E111="","",VLOOKUP(E111,[1]FM!$C$3:$J$1000,7,FALSE))</f>
        <v>ESORDIENTI</v>
      </c>
      <c r="C111" s="9" t="str">
        <f>IF(E111="","",VLOOKUP(E111,[1]FM!$C$3:$J$1000,8,FALSE))</f>
        <v>F</v>
      </c>
      <c r="D111" s="10">
        <v>10</v>
      </c>
      <c r="E111" s="11">
        <v>709</v>
      </c>
      <c r="F111" s="3" t="str">
        <f>IF(E111="","",VLOOKUP(E111,[1]FM!$C$3:$J$1000,2,FALSE))</f>
        <v>TRAVAGLI</v>
      </c>
      <c r="G111" s="12" t="str">
        <f>IF(E111="","",VLOOKUP(E111,[1]FM!$C$3:$J$1000,3,FALSE))</f>
        <v>AMALIA</v>
      </c>
      <c r="H111" s="13" t="str">
        <f>IF(E111="","",VLOOKUP(E111,[1]FM!$C$3:$J$1000,4,FALSE))</f>
        <v>SCI CLUB CORTINA</v>
      </c>
      <c r="I111" s="14">
        <f>IF(E111="","",VLOOKUP(E111,[1]FM!$C$3:$J$1000,5,FALSE))</f>
        <v>2013</v>
      </c>
      <c r="J111" s="4">
        <v>2.9768518518518521E-3</v>
      </c>
    </row>
    <row r="112" spans="2:10" x14ac:dyDescent="0.25">
      <c r="B112" s="3" t="str">
        <f>IF(E112="","",VLOOKUP(E112,[1]FM!$C$3:$J$1000,7,FALSE))</f>
        <v>ESORDIENTI</v>
      </c>
      <c r="C112" s="9" t="str">
        <f>IF(E112="","",VLOOKUP(E112,[1]FM!$C$3:$J$1000,8,FALSE))</f>
        <v>F</v>
      </c>
      <c r="D112" s="10">
        <v>11</v>
      </c>
      <c r="E112" s="11">
        <v>487</v>
      </c>
      <c r="F112" s="3" t="str">
        <f>IF(E112="","",VLOOKUP(E112,[1]FM!$C$3:$J$1000,2,FALSE))</f>
        <v>BIGONTINA</v>
      </c>
      <c r="G112" s="12" t="str">
        <f>IF(E112="","",VLOOKUP(E112,[1]FM!$C$3:$J$1000,3,FALSE))</f>
        <v>DESIRE'</v>
      </c>
      <c r="H112" s="13" t="str">
        <f>IF(E112="","",VLOOKUP(E112,[1]FM!$C$3:$J$1000,4,FALSE))</f>
        <v>ATLETICA CORTINA</v>
      </c>
      <c r="I112" s="14">
        <f>IF(E112="","",VLOOKUP(E112,[1]FM!$C$3:$J$1000,5,FALSE))</f>
        <v>2013</v>
      </c>
      <c r="J112" s="4">
        <v>3.0902777777777782E-3</v>
      </c>
    </row>
    <row r="113" spans="2:10" x14ac:dyDescent="0.25">
      <c r="B113" s="3" t="str">
        <f>IF(E113="","",VLOOKUP(E113,[1]FM!$C$3:$J$1000,7,FALSE))</f>
        <v>ESORDIENTI</v>
      </c>
      <c r="C113" s="9" t="str">
        <f>IF(E113="","",VLOOKUP(E113,[1]FM!$C$3:$J$1000,8,FALSE))</f>
        <v>F</v>
      </c>
      <c r="D113" s="10">
        <v>12</v>
      </c>
      <c r="E113" s="11">
        <v>470</v>
      </c>
      <c r="F113" s="3" t="str">
        <f>IF(E113="","",VLOOKUP(E113,[1]FM!$C$3:$J$1000,2,FALSE))</f>
        <v>ONGARO</v>
      </c>
      <c r="G113" s="12" t="str">
        <f>IF(E113="","",VLOOKUP(E113,[1]FM!$C$3:$J$1000,3,FALSE))</f>
        <v>EMMA</v>
      </c>
      <c r="H113" s="13">
        <f>IF(E113="","",VLOOKUP(E113,[1]FM!$C$3:$J$1000,4,FALSE))</f>
        <v>0</v>
      </c>
      <c r="I113" s="14">
        <f>IF(E113="","",VLOOKUP(E113,[1]FM!$C$3:$J$1000,5,FALSE))</f>
        <v>2013</v>
      </c>
      <c r="J113" s="4">
        <v>3.1249999999999997E-3</v>
      </c>
    </row>
    <row r="114" spans="2:10" x14ac:dyDescent="0.25">
      <c r="B114" s="3" t="str">
        <f>IF(E114="","",VLOOKUP(E114,[1]FM!$C$3:$J$1000,7,FALSE))</f>
        <v>ESORDIENTI</v>
      </c>
      <c r="C114" s="9" t="str">
        <f>IF(E114="","",VLOOKUP(E114,[1]FM!$C$3:$J$1000,8,FALSE))</f>
        <v>F</v>
      </c>
      <c r="D114" s="10">
        <v>13</v>
      </c>
      <c r="E114" s="11">
        <v>843</v>
      </c>
      <c r="F114" s="3" t="str">
        <f>IF(E114="","",VLOOKUP(E114,[1]FM!$C$3:$J$1000,2,FALSE))</f>
        <v>DE LAZZER</v>
      </c>
      <c r="G114" s="12" t="str">
        <f>IF(E114="","",VLOOKUP(E114,[1]FM!$C$3:$J$1000,3,FALSE))</f>
        <v>LAURA</v>
      </c>
      <c r="H114" s="13" t="str">
        <f>IF(E114="","",VLOOKUP(E114,[1]FM!$C$3:$J$1000,4,FALSE))</f>
        <v>SCI CLUB CORTINA</v>
      </c>
      <c r="I114" s="14">
        <f>IF(E114="","",VLOOKUP(E114,[1]FM!$C$3:$J$1000,5,FALSE))</f>
        <v>2012</v>
      </c>
      <c r="J114" s="4">
        <v>3.1944444444444442E-3</v>
      </c>
    </row>
    <row r="115" spans="2:10" x14ac:dyDescent="0.25">
      <c r="B115" s="3" t="str">
        <f>IF(E115="","",VLOOKUP(E115,[1]FM!$C$3:$J$1000,7,FALSE))</f>
        <v>ESORDIENTI</v>
      </c>
      <c r="C115" s="9" t="str">
        <f>IF(E115="","",VLOOKUP(E115,[1]FM!$C$3:$J$1000,8,FALSE))</f>
        <v>F</v>
      </c>
      <c r="D115" s="10">
        <v>14</v>
      </c>
      <c r="E115" s="11">
        <v>480</v>
      </c>
      <c r="F115" s="3" t="str">
        <f>IF(E115="","",VLOOKUP(E115,[1]FM!$C$3:$J$1000,2,FALSE))</f>
        <v>PIETROSINO</v>
      </c>
      <c r="G115" s="12" t="str">
        <f>IF(E115="","",VLOOKUP(E115,[1]FM!$C$3:$J$1000,3,FALSE))</f>
        <v>NOEMI</v>
      </c>
      <c r="H115" s="13" t="str">
        <f>IF(E115="","",VLOOKUP(E115,[1]FM!$C$3:$J$1000,4,FALSE))</f>
        <v>ATLETICA CORTINA</v>
      </c>
      <c r="I115" s="14">
        <f>IF(E115="","",VLOOKUP(E115,[1]FM!$C$3:$J$1000,5,FALSE))</f>
        <v>2012</v>
      </c>
      <c r="J115" s="4">
        <v>3.2175925925925926E-3</v>
      </c>
    </row>
    <row r="116" spans="2:10" x14ac:dyDescent="0.25">
      <c r="B116" s="15"/>
      <c r="C116" s="16"/>
      <c r="D116" s="17"/>
      <c r="E116" s="18"/>
      <c r="F116" s="15"/>
      <c r="G116" s="19"/>
      <c r="H116" s="20"/>
      <c r="I116" s="21"/>
      <c r="J116" s="22"/>
    </row>
    <row r="117" spans="2:10" x14ac:dyDescent="0.25">
      <c r="C117"/>
      <c r="D117" s="5" t="s">
        <v>91</v>
      </c>
      <c r="E117" s="5"/>
      <c r="F117" s="5"/>
      <c r="G117" s="5"/>
      <c r="H117" s="5"/>
      <c r="I117" s="5"/>
      <c r="J117" s="5"/>
    </row>
    <row r="118" spans="2:10" x14ac:dyDescent="0.25">
      <c r="C118"/>
      <c r="D118"/>
      <c r="H118"/>
    </row>
    <row r="119" spans="2:10" x14ac:dyDescent="0.25">
      <c r="B119" s="6" t="s">
        <v>1</v>
      </c>
      <c r="C119" s="6" t="s">
        <v>2</v>
      </c>
      <c r="D119" s="7" t="s">
        <v>3</v>
      </c>
      <c r="E119" s="7" t="s">
        <v>4</v>
      </c>
      <c r="F119" s="8" t="s">
        <v>5</v>
      </c>
      <c r="G119" s="8" t="s">
        <v>6</v>
      </c>
      <c r="H119" s="8" t="s">
        <v>7</v>
      </c>
      <c r="I119" s="7" t="s">
        <v>8</v>
      </c>
      <c r="J119" s="8" t="s">
        <v>9</v>
      </c>
    </row>
    <row r="120" spans="2:10" x14ac:dyDescent="0.25">
      <c r="B120" s="3" t="str">
        <f>IF(E120="","",VLOOKUP(E120,[1]FM!$C$3:$J$1000,7,FALSE))</f>
        <v>ESORDIENTI</v>
      </c>
      <c r="C120" s="9" t="str">
        <f>IF(E120="","",VLOOKUP(E120,[1]FM!$C$3:$J$1000,8,FALSE))</f>
        <v>M</v>
      </c>
      <c r="D120" s="10">
        <v>1</v>
      </c>
      <c r="E120" s="11">
        <v>719</v>
      </c>
      <c r="F120" s="3" t="str">
        <f>IF(E120="","",VLOOKUP(E120,[1]FM!$C$3:$J$1000,2,FALSE))</f>
        <v>MIGLIETTA</v>
      </c>
      <c r="G120" s="12" t="str">
        <f>IF(E120="","",VLOOKUP(E120,[1]FM!$C$3:$J$1000,3,FALSE))</f>
        <v>MAURO</v>
      </c>
      <c r="H120" s="13" t="str">
        <f>IF(E120="","",VLOOKUP(E120,[1]FM!$C$3:$J$1000,4,FALSE))</f>
        <v>US AQUILOTTI PELOS</v>
      </c>
      <c r="I120" s="14">
        <f>IF(E120="","",VLOOKUP(E120,[1]FM!$C$3:$J$1000,5,FALSE))</f>
        <v>2013</v>
      </c>
      <c r="J120" s="4">
        <v>2.417824074074074E-3</v>
      </c>
    </row>
    <row r="121" spans="2:10" x14ac:dyDescent="0.25">
      <c r="B121" s="3" t="str">
        <f>IF(E121="","",VLOOKUP(E121,[1]FM!$C$3:$J$1000,7,FALSE))</f>
        <v>ESORDIENTI</v>
      </c>
      <c r="C121" s="9" t="str">
        <f>IF(E121="","",VLOOKUP(E121,[1]FM!$C$3:$J$1000,8,FALSE))</f>
        <v>M</v>
      </c>
      <c r="D121" s="10">
        <v>2</v>
      </c>
      <c r="E121" s="11">
        <v>463</v>
      </c>
      <c r="F121" s="3" t="str">
        <f>IF(E121="","",VLOOKUP(E121,[1]FM!$C$3:$J$1000,2,FALSE))</f>
        <v>ZAMBELLI</v>
      </c>
      <c r="G121" s="12" t="str">
        <f>IF(E121="","",VLOOKUP(E121,[1]FM!$C$3:$J$1000,3,FALSE))</f>
        <v>ALEC</v>
      </c>
      <c r="H121" s="13" t="str">
        <f>IF(E121="","",VLOOKUP(E121,[1]FM!$C$3:$J$1000,4,FALSE))</f>
        <v>A.S. SESTIERE ZUEL</v>
      </c>
      <c r="I121" s="14">
        <f>IF(E121="","",VLOOKUP(E121,[1]FM!$C$3:$J$1000,5,FALSE))</f>
        <v>2013</v>
      </c>
      <c r="J121" s="4">
        <v>2.4583333333333336E-3</v>
      </c>
    </row>
    <row r="122" spans="2:10" x14ac:dyDescent="0.25">
      <c r="B122" s="3" t="str">
        <f>IF(E122="","",VLOOKUP(E122,[1]FM!$C$3:$J$1000,7,FALSE))</f>
        <v>ESORDIENTI</v>
      </c>
      <c r="C122" s="9" t="str">
        <f>IF(E122="","",VLOOKUP(E122,[1]FM!$C$3:$J$1000,8,FALSE))</f>
        <v>M</v>
      </c>
      <c r="D122" s="10">
        <v>3</v>
      </c>
      <c r="E122" s="11">
        <v>489</v>
      </c>
      <c r="F122" s="3" t="str">
        <f>IF(E122="","",VLOOKUP(E122,[1]FM!$C$3:$J$1000,2,FALSE))</f>
        <v>CELLA</v>
      </c>
      <c r="G122" s="12" t="str">
        <f>IF(E122="","",VLOOKUP(E122,[1]FM!$C$3:$J$1000,3,FALSE))</f>
        <v>DANIEL</v>
      </c>
      <c r="H122" s="13" t="str">
        <f>IF(E122="","",VLOOKUP(E122,[1]FM!$C$3:$J$1000,4,FALSE))</f>
        <v>ATLETICA CORTINA</v>
      </c>
      <c r="I122" s="14">
        <f>IF(E122="","",VLOOKUP(E122,[1]FM!$C$3:$J$1000,5,FALSE))</f>
        <v>2013</v>
      </c>
      <c r="J122" s="4">
        <v>2.5266203703703705E-3</v>
      </c>
    </row>
    <row r="123" spans="2:10" x14ac:dyDescent="0.25">
      <c r="B123" s="3" t="str">
        <f>IF(E123="","",VLOOKUP(E123,[1]FM!$C$3:$J$1000,7,FALSE))</f>
        <v>ESORDIENTI</v>
      </c>
      <c r="C123" s="9" t="str">
        <f>IF(E123="","",VLOOKUP(E123,[1]FM!$C$3:$J$1000,8,FALSE))</f>
        <v>M</v>
      </c>
      <c r="D123" s="10">
        <v>4</v>
      </c>
      <c r="E123" s="11">
        <v>457</v>
      </c>
      <c r="F123" s="3" t="str">
        <f>IF(E123="","",VLOOKUP(E123,[1]FM!$C$3:$J$1000,2,FALSE))</f>
        <v>POMPANIN</v>
      </c>
      <c r="G123" s="12" t="str">
        <f>IF(E123="","",VLOOKUP(E123,[1]FM!$C$3:$J$1000,3,FALSE))</f>
        <v>EMILIANO</v>
      </c>
      <c r="H123" s="13" t="str">
        <f>IF(E123="","",VLOOKUP(E123,[1]FM!$C$3:$J$1000,4,FALSE))</f>
        <v>A.S. SESTIERE ZUEL</v>
      </c>
      <c r="I123" s="14">
        <f>IF(E123="","",VLOOKUP(E123,[1]FM!$C$3:$J$1000,5,FALSE))</f>
        <v>2013</v>
      </c>
      <c r="J123" s="4">
        <v>2.7129629629629626E-3</v>
      </c>
    </row>
    <row r="124" spans="2:10" x14ac:dyDescent="0.25">
      <c r="B124" s="3" t="str">
        <f>IF(E124="","",VLOOKUP(E124,[1]FM!$C$3:$J$1000,7,FALSE))</f>
        <v>ESORDIENTI</v>
      </c>
      <c r="C124" s="9" t="str">
        <f>IF(E124="","",VLOOKUP(E124,[1]FM!$C$3:$J$1000,8,FALSE))</f>
        <v>M</v>
      </c>
      <c r="D124" s="10">
        <v>5</v>
      </c>
      <c r="E124" s="11">
        <v>462</v>
      </c>
      <c r="F124" s="3" t="str">
        <f>IF(E124="","",VLOOKUP(E124,[1]FM!$C$3:$J$1000,2,FALSE))</f>
        <v>ALVERA'</v>
      </c>
      <c r="G124" s="12" t="str">
        <f>IF(E124="","",VLOOKUP(E124,[1]FM!$C$3:$J$1000,3,FALSE))</f>
        <v>ETHAN</v>
      </c>
      <c r="H124" s="13" t="str">
        <f>IF(E124="","",VLOOKUP(E124,[1]FM!$C$3:$J$1000,4,FALSE))</f>
        <v>A.S. SESTIERE ZUEL</v>
      </c>
      <c r="I124" s="14">
        <f>IF(E124="","",VLOOKUP(E124,[1]FM!$C$3:$J$1000,5,FALSE))</f>
        <v>2012</v>
      </c>
      <c r="J124" s="4">
        <v>2.7511574074074075E-3</v>
      </c>
    </row>
    <row r="125" spans="2:10" x14ac:dyDescent="0.25">
      <c r="B125" s="3" t="str">
        <f>IF(E125="","",VLOOKUP(E125,[1]FM!$C$3:$J$1000,7,FALSE))</f>
        <v>ESORDIENTI</v>
      </c>
      <c r="C125" s="9" t="str">
        <f>IF(E125="","",VLOOKUP(E125,[1]FM!$C$3:$J$1000,8,FALSE))</f>
        <v>M</v>
      </c>
      <c r="D125" s="10">
        <v>6</v>
      </c>
      <c r="E125" s="11">
        <v>721</v>
      </c>
      <c r="F125" s="3" t="str">
        <f>IF(E125="","",VLOOKUP(E125,[1]FM!$C$3:$J$1000,2,FALSE))</f>
        <v>COLETTI</v>
      </c>
      <c r="G125" s="12" t="str">
        <f>IF(E125="","",VLOOKUP(E125,[1]FM!$C$3:$J$1000,3,FALSE))</f>
        <v>GIOELE</v>
      </c>
      <c r="H125" s="13" t="str">
        <f>IF(E125="","",VLOOKUP(E125,[1]FM!$C$3:$J$1000,4,FALSE))</f>
        <v>US AQUILOTTI PELOS</v>
      </c>
      <c r="I125" s="14">
        <f>IF(E125="","",VLOOKUP(E125,[1]FM!$C$3:$J$1000,5,FALSE))</f>
        <v>2013</v>
      </c>
      <c r="J125" s="4">
        <v>2.7627314814814819E-3</v>
      </c>
    </row>
    <row r="126" spans="2:10" x14ac:dyDescent="0.25">
      <c r="B126" s="3" t="str">
        <f>IF(E126="","",VLOOKUP(E126,[1]FM!$C$3:$J$1000,7,FALSE))</f>
        <v>ESORDIENTI</v>
      </c>
      <c r="C126" s="9" t="str">
        <f>IF(E126="","",VLOOKUP(E126,[1]FM!$C$3:$J$1000,8,FALSE))</f>
        <v>M</v>
      </c>
      <c r="D126" s="10">
        <v>7</v>
      </c>
      <c r="E126" s="11">
        <v>711</v>
      </c>
      <c r="F126" s="3" t="str">
        <f>IF(E126="","",VLOOKUP(E126,[1]FM!$C$3:$J$1000,2,FALSE))</f>
        <v>AMBROSINO</v>
      </c>
      <c r="G126" s="12" t="str">
        <f>IF(E126="","",VLOOKUP(E126,[1]FM!$C$3:$J$1000,3,FALSE))</f>
        <v>RUBEN</v>
      </c>
      <c r="H126" s="13" t="str">
        <f>IF(E126="","",VLOOKUP(E126,[1]FM!$C$3:$J$1000,4,FALSE))</f>
        <v>POLISPORTIVA CAPRIOLI SAN VITO</v>
      </c>
      <c r="I126" s="14">
        <f>IF(E126="","",VLOOKUP(E126,[1]FM!$C$3:$J$1000,5,FALSE))</f>
        <v>2013</v>
      </c>
      <c r="J126" s="4">
        <v>2.7673611111111111E-3</v>
      </c>
    </row>
    <row r="127" spans="2:10" x14ac:dyDescent="0.25">
      <c r="B127" s="3" t="str">
        <f>IF(E127="","",VLOOKUP(E127,[1]FM!$C$3:$J$1000,7,FALSE))</f>
        <v>ESORDIENTI</v>
      </c>
      <c r="C127" s="9" t="str">
        <f>IF(E127="","",VLOOKUP(E127,[1]FM!$C$3:$J$1000,8,FALSE))</f>
        <v>M</v>
      </c>
      <c r="D127" s="10">
        <v>8</v>
      </c>
      <c r="E127" s="11">
        <v>829</v>
      </c>
      <c r="F127" s="3" t="str">
        <f>IF(E127="","",VLOOKUP(E127,[1]FM!$C$3:$J$1000,2,FALSE))</f>
        <v>MENARDI</v>
      </c>
      <c r="G127" s="12" t="str">
        <f>IF(E127="","",VLOOKUP(E127,[1]FM!$C$3:$J$1000,3,FALSE))</f>
        <v>ALESSANDRO</v>
      </c>
      <c r="H127" s="13" t="str">
        <f>IF(E127="","",VLOOKUP(E127,[1]FM!$C$3:$J$1000,4,FALSE))</f>
        <v>ATLETICA CORTINA</v>
      </c>
      <c r="I127" s="14">
        <f>IF(E127="","",VLOOKUP(E127,[1]FM!$C$3:$J$1000,5,FALSE))</f>
        <v>2012</v>
      </c>
      <c r="J127" s="4">
        <v>2.7719907407407411E-3</v>
      </c>
    </row>
    <row r="128" spans="2:10" x14ac:dyDescent="0.25">
      <c r="B128" s="3" t="str">
        <f>IF(E128="","",VLOOKUP(E128,[1]FM!$C$3:$J$1000,7,FALSE))</f>
        <v>ESORDIENTI</v>
      </c>
      <c r="C128" s="9" t="str">
        <f>IF(E128="","",VLOOKUP(E128,[1]FM!$C$3:$J$1000,8,FALSE))</f>
        <v>M</v>
      </c>
      <c r="D128" s="10">
        <v>9</v>
      </c>
      <c r="E128" s="11">
        <v>460</v>
      </c>
      <c r="F128" s="3" t="str">
        <f>IF(E128="","",VLOOKUP(E128,[1]FM!$C$3:$J$1000,2,FALSE))</f>
        <v>DE LUCA</v>
      </c>
      <c r="G128" s="12" t="str">
        <f>IF(E128="","",VLOOKUP(E128,[1]FM!$C$3:$J$1000,3,FALSE))</f>
        <v>IACOPO</v>
      </c>
      <c r="H128" s="13" t="str">
        <f>IF(E128="","",VLOOKUP(E128,[1]FM!$C$3:$J$1000,4,FALSE))</f>
        <v>A.S. SESTIERE ZUEL</v>
      </c>
      <c r="I128" s="14">
        <f>IF(E128="","",VLOOKUP(E128,[1]FM!$C$3:$J$1000,5,FALSE))</f>
        <v>2012</v>
      </c>
      <c r="J128" s="4">
        <v>2.7986111111111111E-3</v>
      </c>
    </row>
    <row r="129" spans="2:10" x14ac:dyDescent="0.25">
      <c r="B129" s="3" t="str">
        <f>IF(E129="","",VLOOKUP(E129,[1]FM!$C$3:$J$1000,7,FALSE))</f>
        <v>ESORDIENTI</v>
      </c>
      <c r="C129" s="9" t="str">
        <f>IF(E129="","",VLOOKUP(E129,[1]FM!$C$3:$J$1000,8,FALSE))</f>
        <v>M</v>
      </c>
      <c r="D129" s="10">
        <v>10</v>
      </c>
      <c r="E129" s="11">
        <v>716</v>
      </c>
      <c r="F129" s="3" t="str">
        <f>IF(E129="","",VLOOKUP(E129,[1]FM!$C$3:$J$1000,2,FALSE))</f>
        <v>MARTINI</v>
      </c>
      <c r="G129" s="12" t="str">
        <f>IF(E129="","",VLOOKUP(E129,[1]FM!$C$3:$J$1000,3,FALSE))</f>
        <v>CHRISTIAN</v>
      </c>
      <c r="H129" s="13" t="str">
        <f>IF(E129="","",VLOOKUP(E129,[1]FM!$C$3:$J$1000,4,FALSE))</f>
        <v>US AQUILOTTI PELOS</v>
      </c>
      <c r="I129" s="14">
        <f>IF(E129="","",VLOOKUP(E129,[1]FM!$C$3:$J$1000,5,FALSE))</f>
        <v>2013</v>
      </c>
      <c r="J129" s="4">
        <v>2.8310185185185179E-3</v>
      </c>
    </row>
    <row r="130" spans="2:10" x14ac:dyDescent="0.25">
      <c r="B130" s="3" t="str">
        <f>IF(E130="","",VLOOKUP(E130,[1]FM!$C$3:$J$1000,7,FALSE))</f>
        <v>ESORDIENTI</v>
      </c>
      <c r="C130" s="9" t="str">
        <f>IF(E130="","",VLOOKUP(E130,[1]FM!$C$3:$J$1000,8,FALSE))</f>
        <v>M</v>
      </c>
      <c r="D130" s="10">
        <v>11</v>
      </c>
      <c r="E130" s="11">
        <v>461</v>
      </c>
      <c r="F130" s="3" t="str">
        <f>IF(E130="","",VLOOKUP(E130,[1]FM!$C$3:$J$1000,2,FALSE))</f>
        <v>DE LUCA</v>
      </c>
      <c r="G130" s="12" t="str">
        <f>IF(E130="","",VLOOKUP(E130,[1]FM!$C$3:$J$1000,3,FALSE))</f>
        <v>SAMUELE</v>
      </c>
      <c r="H130" s="13" t="str">
        <f>IF(E130="","",VLOOKUP(E130,[1]FM!$C$3:$J$1000,4,FALSE))</f>
        <v>A.S. SESTIERE ZUEL</v>
      </c>
      <c r="I130" s="14">
        <f>IF(E130="","",VLOOKUP(E130,[1]FM!$C$3:$J$1000,5,FALSE))</f>
        <v>2012</v>
      </c>
      <c r="J130" s="4">
        <v>3.3449074074074071E-3</v>
      </c>
    </row>
    <row r="131" spans="2:10" x14ac:dyDescent="0.25">
      <c r="B131" s="3" t="str">
        <f>IF(E131="","",VLOOKUP(E131,[1]FM!$C$3:$J$1000,7,FALSE))</f>
        <v>ESORDIENTI</v>
      </c>
      <c r="C131" s="9" t="str">
        <f>IF(E131="","",VLOOKUP(E131,[1]FM!$C$3:$J$1000,8,FALSE))</f>
        <v>M</v>
      </c>
      <c r="D131" s="10">
        <v>12</v>
      </c>
      <c r="E131" s="11">
        <v>869</v>
      </c>
      <c r="F131" s="3" t="str">
        <f>IF(E131="","",VLOOKUP(E131,[1]FM!$C$3:$J$1000,2,FALSE))</f>
        <v>BOBBO</v>
      </c>
      <c r="G131" s="12" t="str">
        <f>IF(E131="","",VLOOKUP(E131,[1]FM!$C$3:$J$1000,3,FALSE))</f>
        <v>LUCAS</v>
      </c>
      <c r="H131" s="13" t="str">
        <f>IF(E131="","",VLOOKUP(E131,[1]FM!$C$3:$J$1000,4,FALSE))</f>
        <v>VILLA CLEMENTINA</v>
      </c>
      <c r="I131" s="14">
        <f>IF(E131="","",VLOOKUP(E131,[1]FM!$C$3:$J$1000,5,FALSE))</f>
        <v>2012</v>
      </c>
      <c r="J131" s="4">
        <v>3.6342592592592594E-3</v>
      </c>
    </row>
    <row r="132" spans="2:10" x14ac:dyDescent="0.25">
      <c r="B132" s="3" t="str">
        <f>IF(E132="","",VLOOKUP(E132,[1]FM!$C$3:$J$1000,7,FALSE))</f>
        <v>ESORDIENTI</v>
      </c>
      <c r="C132" s="9" t="str">
        <f>IF(E132="","",VLOOKUP(E132,[1]FM!$C$3:$J$1000,8,FALSE))</f>
        <v>M</v>
      </c>
      <c r="D132" s="10">
        <v>13</v>
      </c>
      <c r="E132" s="11">
        <v>818</v>
      </c>
      <c r="F132" s="3" t="str">
        <f>IF(E132="","",VLOOKUP(E132,[1]FM!$C$3:$J$1000,2,FALSE))</f>
        <v>ZARRILLI A.</v>
      </c>
      <c r="G132" s="12" t="str">
        <f>IF(E132="","",VLOOKUP(E132,[1]FM!$C$3:$J$1000,3,FALSE))</f>
        <v>FEDERICO</v>
      </c>
      <c r="H132" s="13">
        <f>IF(E132="","",VLOOKUP(E132,[1]FM!$C$3:$J$1000,4,FALSE))</f>
        <v>0</v>
      </c>
      <c r="I132" s="14">
        <f>IF(E132="","",VLOOKUP(E132,[1]FM!$C$3:$J$1000,5,FALSE))</f>
        <v>2012</v>
      </c>
      <c r="J132" s="4">
        <v>4.0162037037037033E-3</v>
      </c>
    </row>
    <row r="133" spans="2:10" x14ac:dyDescent="0.25">
      <c r="B133" s="3" t="str">
        <f>IF(E133="","",VLOOKUP(E133,[1]FM!$C$3:$J$1000,7,FALSE))</f>
        <v>ESORDIENTI</v>
      </c>
      <c r="C133" s="9" t="str">
        <f>IF(E133="","",VLOOKUP(E133,[1]FM!$C$3:$J$1000,8,FALSE))</f>
        <v>M</v>
      </c>
      <c r="D133" s="10">
        <v>14</v>
      </c>
      <c r="E133" s="11">
        <v>724</v>
      </c>
      <c r="F133" s="3" t="str">
        <f>IF(E133="","",VLOOKUP(E133,[1]FM!$C$3:$J$1000,2,FALSE))</f>
        <v>BETTIN</v>
      </c>
      <c r="G133" s="12" t="str">
        <f>IF(E133="","",VLOOKUP(E133,[1]FM!$C$3:$J$1000,3,FALSE))</f>
        <v>NICOLA</v>
      </c>
      <c r="H133" s="13" t="str">
        <f>IF(E133="","",VLOOKUP(E133,[1]FM!$C$3:$J$1000,4,FALSE))</f>
        <v>VILLA CLEMENTINA</v>
      </c>
      <c r="I133" s="14">
        <f>IF(E133="","",VLOOKUP(E133,[1]FM!$C$3:$J$1000,5,FALSE))</f>
        <v>2013</v>
      </c>
      <c r="J133" s="4">
        <v>4.3518518518518515E-3</v>
      </c>
    </row>
    <row r="134" spans="2:10" x14ac:dyDescent="0.25">
      <c r="B134" s="15"/>
      <c r="C134" s="16"/>
      <c r="D134" s="17"/>
      <c r="E134" s="18"/>
      <c r="F134" s="15"/>
      <c r="G134" s="19"/>
      <c r="H134" s="20"/>
      <c r="I134" s="21"/>
      <c r="J134" s="22"/>
    </row>
    <row r="135" spans="2:10" x14ac:dyDescent="0.25">
      <c r="C135"/>
      <c r="D135" s="5" t="s">
        <v>92</v>
      </c>
      <c r="E135" s="5"/>
      <c r="F135" s="5"/>
      <c r="G135" s="5"/>
      <c r="H135" s="5"/>
      <c r="I135" s="5"/>
      <c r="J135" s="5"/>
    </row>
    <row r="136" spans="2:10" x14ac:dyDescent="0.25">
      <c r="C136"/>
      <c r="D136"/>
      <c r="H136"/>
    </row>
    <row r="137" spans="2:10" x14ac:dyDescent="0.25">
      <c r="B137" s="6" t="s">
        <v>1</v>
      </c>
      <c r="C137" s="6" t="s">
        <v>2</v>
      </c>
      <c r="D137" s="7" t="s">
        <v>3</v>
      </c>
      <c r="E137" s="7" t="s">
        <v>4</v>
      </c>
      <c r="F137" s="8" t="s">
        <v>5</v>
      </c>
      <c r="G137" s="8" t="s">
        <v>6</v>
      </c>
      <c r="H137" s="8" t="s">
        <v>7</v>
      </c>
      <c r="I137" s="7" t="s">
        <v>8</v>
      </c>
      <c r="J137" s="8" t="s">
        <v>9</v>
      </c>
    </row>
    <row r="138" spans="2:10" x14ac:dyDescent="0.25">
      <c r="B138" s="3" t="str">
        <f>IF(E138="","",VLOOKUP(E138,[1]FM!$C$3:$J$1000,7,FALSE))</f>
        <v>RAGAZZI</v>
      </c>
      <c r="C138" s="9" t="str">
        <f>IF(E138="","",VLOOKUP(E138,[1]FM!$C$3:$J$1000,8,FALSE))</f>
        <v>F</v>
      </c>
      <c r="D138" s="10">
        <v>1</v>
      </c>
      <c r="E138" s="11">
        <v>473</v>
      </c>
      <c r="F138" s="3" t="str">
        <f>IF(E138="","",VLOOKUP(E138,[1]FM!$C$3:$J$1000,2,FALSE))</f>
        <v>ALVERA'</v>
      </c>
      <c r="G138" s="12" t="str">
        <f>IF(E138="","",VLOOKUP(E138,[1]FM!$C$3:$J$1000,3,FALSE))</f>
        <v>MARTA</v>
      </c>
      <c r="H138" s="13" t="str">
        <f>IF(E138="","",VLOOKUP(E138,[1]FM!$C$3:$J$1000,4,FALSE))</f>
        <v>ATLETICA CORTINA</v>
      </c>
      <c r="I138" s="14">
        <f>IF(E138="","",VLOOKUP(E138,[1]FM!$C$3:$J$1000,5,FALSE))</f>
        <v>2010</v>
      </c>
      <c r="J138" s="4">
        <v>2.4780092592592592E-3</v>
      </c>
    </row>
    <row r="139" spans="2:10" x14ac:dyDescent="0.25">
      <c r="B139" s="3" t="str">
        <f>IF(E139="","",VLOOKUP(E139,[1]FM!$C$3:$J$1000,7,FALSE))</f>
        <v>RAGAZZI</v>
      </c>
      <c r="C139" s="9" t="str">
        <f>IF(E139="","",VLOOKUP(E139,[1]FM!$C$3:$J$1000,8,FALSE))</f>
        <v>F</v>
      </c>
      <c r="D139" s="10">
        <v>2</v>
      </c>
      <c r="E139" s="11">
        <v>474</v>
      </c>
      <c r="F139" s="3" t="str">
        <f>IF(E139="","",VLOOKUP(E139,[1]FM!$C$3:$J$1000,2,FALSE))</f>
        <v>ALBERTI</v>
      </c>
      <c r="G139" s="12" t="str">
        <f>IF(E139="","",VLOOKUP(E139,[1]FM!$C$3:$J$1000,3,FALSE))</f>
        <v>STELLA</v>
      </c>
      <c r="H139" s="13" t="str">
        <f>IF(E139="","",VLOOKUP(E139,[1]FM!$C$3:$J$1000,4,FALSE))</f>
        <v>ATLETICA CORTINA</v>
      </c>
      <c r="I139" s="14">
        <f>IF(E139="","",VLOOKUP(E139,[1]FM!$C$3:$J$1000,5,FALSE))</f>
        <v>2010</v>
      </c>
      <c r="J139" s="4">
        <v>2.5752314814814817E-3</v>
      </c>
    </row>
    <row r="140" spans="2:10" x14ac:dyDescent="0.25">
      <c r="B140" s="3" t="str">
        <f>IF(E140="","",VLOOKUP(E140,[1]FM!$C$3:$J$1000,7,FALSE))</f>
        <v>RAGAZZI</v>
      </c>
      <c r="C140" s="9" t="str">
        <f>IF(E140="","",VLOOKUP(E140,[1]FM!$C$3:$J$1000,8,FALSE))</f>
        <v>F</v>
      </c>
      <c r="D140" s="10">
        <v>3</v>
      </c>
      <c r="E140" s="11">
        <v>471</v>
      </c>
      <c r="F140" s="3" t="str">
        <f>IF(E140="","",VLOOKUP(E140,[1]FM!$C$3:$J$1000,2,FALSE))</f>
        <v>GHEDINA</v>
      </c>
      <c r="G140" s="12" t="str">
        <f>IF(E140="","",VLOOKUP(E140,[1]FM!$C$3:$J$1000,3,FALSE))</f>
        <v>KARIN</v>
      </c>
      <c r="H140" s="13" t="str">
        <f>IF(E140="","",VLOOKUP(E140,[1]FM!$C$3:$J$1000,4,FALSE))</f>
        <v>ATLETICA CORTINA</v>
      </c>
      <c r="I140" s="14">
        <f>IF(E140="","",VLOOKUP(E140,[1]FM!$C$3:$J$1000,5,FALSE))</f>
        <v>2010</v>
      </c>
      <c r="J140" s="4">
        <v>2.6747685185185186E-3</v>
      </c>
    </row>
    <row r="141" spans="2:10" x14ac:dyDescent="0.25">
      <c r="B141" s="3" t="str">
        <f>IF(E141="","",VLOOKUP(E141,[1]FM!$C$3:$J$1000,7,FALSE))</f>
        <v>RAGAZZI</v>
      </c>
      <c r="C141" s="9" t="str">
        <f>IF(E141="","",VLOOKUP(E141,[1]FM!$C$3:$J$1000,8,FALSE))</f>
        <v>F</v>
      </c>
      <c r="D141" s="10">
        <v>4</v>
      </c>
      <c r="E141" s="11">
        <v>472</v>
      </c>
      <c r="F141" s="3" t="str">
        <f>IF(E141="","",VLOOKUP(E141,[1]FM!$C$3:$J$1000,2,FALSE))</f>
        <v>LORENZI</v>
      </c>
      <c r="G141" s="12" t="str">
        <f>IF(E141="","",VLOOKUP(E141,[1]FM!$C$3:$J$1000,3,FALSE))</f>
        <v>FRANCESCA</v>
      </c>
      <c r="H141" s="13" t="str">
        <f>IF(E141="","",VLOOKUP(E141,[1]FM!$C$3:$J$1000,4,FALSE))</f>
        <v>ATLETICA CORTINA</v>
      </c>
      <c r="I141" s="14">
        <f>IF(E141="","",VLOOKUP(E141,[1]FM!$C$3:$J$1000,5,FALSE))</f>
        <v>2010</v>
      </c>
      <c r="J141" s="4">
        <v>2.7581018518518519E-3</v>
      </c>
    </row>
    <row r="142" spans="2:10" x14ac:dyDescent="0.25">
      <c r="B142" s="3" t="str">
        <f>IF(E142="","",VLOOKUP(E142,[1]FM!$C$3:$J$1000,7,FALSE))</f>
        <v>RAGAZZI</v>
      </c>
      <c r="C142" s="9" t="str">
        <f>IF(E142="","",VLOOKUP(E142,[1]FM!$C$3:$J$1000,8,FALSE))</f>
        <v>F</v>
      </c>
      <c r="D142" s="10">
        <v>5</v>
      </c>
      <c r="E142" s="11">
        <v>717</v>
      </c>
      <c r="F142" s="3" t="str">
        <f>IF(E142="","",VLOOKUP(E142,[1]FM!$C$3:$J$1000,2,FALSE))</f>
        <v>DOLMEN</v>
      </c>
      <c r="G142" s="12" t="str">
        <f>IF(E142="","",VLOOKUP(E142,[1]FM!$C$3:$J$1000,3,FALSE))</f>
        <v>GIOIA</v>
      </c>
      <c r="H142" s="13" t="str">
        <f>IF(E142="","",VLOOKUP(E142,[1]FM!$C$3:$J$1000,4,FALSE))</f>
        <v>US AQUILOTTI PELOS</v>
      </c>
      <c r="I142" s="14">
        <f>IF(E142="","",VLOOKUP(E142,[1]FM!$C$3:$J$1000,5,FALSE))</f>
        <v>2010</v>
      </c>
      <c r="J142" s="4">
        <v>2.8194444444444443E-3</v>
      </c>
    </row>
    <row r="143" spans="2:10" x14ac:dyDescent="0.25">
      <c r="B143" s="3" t="str">
        <f>IF(E143="","",VLOOKUP(E143,[1]FM!$C$3:$J$1000,7,FALSE))</f>
        <v>RAGAZZI</v>
      </c>
      <c r="C143" s="9" t="str">
        <f>IF(E143="","",VLOOKUP(E143,[1]FM!$C$3:$J$1000,8,FALSE))</f>
        <v>F</v>
      </c>
      <c r="D143" s="10">
        <v>6</v>
      </c>
      <c r="E143" s="11">
        <v>808</v>
      </c>
      <c r="F143" s="3" t="str">
        <f>IF(E143="","",VLOOKUP(E143,[1]FM!$C$3:$J$1000,2,FALSE))</f>
        <v>PICCOLIORI</v>
      </c>
      <c r="G143" s="12" t="str">
        <f>IF(E143="","",VLOOKUP(E143,[1]FM!$C$3:$J$1000,3,FALSE))</f>
        <v>GIULIA</v>
      </c>
      <c r="H143" s="13" t="str">
        <f>IF(E143="","",VLOOKUP(E143,[1]FM!$C$3:$J$1000,4,FALSE))</f>
        <v>SCI CLUB CORTINA</v>
      </c>
      <c r="I143" s="14">
        <f>IF(E143="","",VLOOKUP(E143,[1]FM!$C$3:$J$1000,5,FALSE))</f>
        <v>2011</v>
      </c>
      <c r="J143" s="4">
        <v>2.8900462962962968E-3</v>
      </c>
    </row>
    <row r="144" spans="2:10" x14ac:dyDescent="0.25">
      <c r="B144" s="3" t="str">
        <f>IF(E144="","",VLOOKUP(E144,[1]FM!$C$3:$J$1000,7,FALSE))</f>
        <v>RAGAZZI</v>
      </c>
      <c r="C144" s="9" t="str">
        <f>IF(E144="","",VLOOKUP(E144,[1]FM!$C$3:$J$1000,8,FALSE))</f>
        <v>F</v>
      </c>
      <c r="D144" s="10">
        <v>7</v>
      </c>
      <c r="E144" s="11">
        <v>478</v>
      </c>
      <c r="F144" s="3" t="str">
        <f>IF(E144="","",VLOOKUP(E144,[1]FM!$C$3:$J$1000,2,FALSE))</f>
        <v>REA</v>
      </c>
      <c r="G144" s="12" t="str">
        <f>IF(E144="","",VLOOKUP(E144,[1]FM!$C$3:$J$1000,3,FALSE))</f>
        <v>RACHELE</v>
      </c>
      <c r="H144" s="13" t="str">
        <f>IF(E144="","",VLOOKUP(E144,[1]FM!$C$3:$J$1000,4,FALSE))</f>
        <v>ATLETICA CORTINA</v>
      </c>
      <c r="I144" s="14">
        <f>IF(E144="","",VLOOKUP(E144,[1]FM!$C$3:$J$1000,5,FALSE))</f>
        <v>2011</v>
      </c>
      <c r="J144" s="4">
        <v>2.8969907407407412E-3</v>
      </c>
    </row>
    <row r="145" spans="2:10" x14ac:dyDescent="0.25">
      <c r="B145" s="3" t="str">
        <f>IF(E145="","",VLOOKUP(E145,[1]FM!$C$3:$J$1000,7,FALSE))</f>
        <v>RAGAZZI</v>
      </c>
      <c r="C145" s="9" t="str">
        <f>IF(E145="","",VLOOKUP(E145,[1]FM!$C$3:$J$1000,8,FALSE))</f>
        <v>F</v>
      </c>
      <c r="D145" s="10">
        <v>8</v>
      </c>
      <c r="E145" s="11">
        <v>456</v>
      </c>
      <c r="F145" s="3" t="str">
        <f>IF(E145="","",VLOOKUP(E145,[1]FM!$C$3:$J$1000,2,FALSE))</f>
        <v>COLLI</v>
      </c>
      <c r="G145" s="12" t="str">
        <f>IF(E145="","",VLOOKUP(E145,[1]FM!$C$3:$J$1000,3,FALSE))</f>
        <v>SILVIA</v>
      </c>
      <c r="H145" s="13" t="str">
        <f>IF(E145="","",VLOOKUP(E145,[1]FM!$C$3:$J$1000,4,FALSE))</f>
        <v>A.S. SESTIERE ZUEL</v>
      </c>
      <c r="I145" s="14">
        <f>IF(E145="","",VLOOKUP(E145,[1]FM!$C$3:$J$1000,5,FALSE))</f>
        <v>2010</v>
      </c>
      <c r="J145" s="4">
        <v>3.0000000000000005E-3</v>
      </c>
    </row>
    <row r="146" spans="2:10" x14ac:dyDescent="0.25">
      <c r="B146" s="3" t="str">
        <f>IF(E146="","",VLOOKUP(E146,[1]FM!$C$3:$J$1000,7,FALSE))</f>
        <v>RAGAZZI</v>
      </c>
      <c r="C146" s="9" t="str">
        <f>IF(E146="","",VLOOKUP(E146,[1]FM!$C$3:$J$1000,8,FALSE))</f>
        <v>F</v>
      </c>
      <c r="D146" s="10">
        <v>9</v>
      </c>
      <c r="E146" s="11">
        <v>887</v>
      </c>
      <c r="F146" s="3" t="str">
        <f>IF(E146="","",VLOOKUP(E146,[1]FM!$C$3:$J$1000,2,FALSE))</f>
        <v>PREMOLI</v>
      </c>
      <c r="G146" s="12" t="str">
        <f>IF(E146="","",VLOOKUP(E146,[1]FM!$C$3:$J$1000,3,FALSE))</f>
        <v>DELIA</v>
      </c>
      <c r="H146" s="13" t="str">
        <f>IF(E146="","",VLOOKUP(E146,[1]FM!$C$3:$J$1000,4,FALSE))</f>
        <v>BRESCIA</v>
      </c>
      <c r="I146" s="14">
        <f>IF(E146="","",VLOOKUP(E146,[1]FM!$C$3:$J$1000,5,FALSE))</f>
        <v>2011</v>
      </c>
      <c r="J146" s="4">
        <v>3.0590277777777781E-3</v>
      </c>
    </row>
    <row r="147" spans="2:10" x14ac:dyDescent="0.25">
      <c r="B147" s="15"/>
      <c r="C147" s="16"/>
      <c r="D147" s="17"/>
      <c r="E147" s="18"/>
      <c r="F147" s="15"/>
      <c r="G147" s="19"/>
      <c r="H147" s="20"/>
      <c r="I147" s="21"/>
      <c r="J147" s="22"/>
    </row>
    <row r="148" spans="2:10" x14ac:dyDescent="0.25">
      <c r="C148"/>
      <c r="D148" s="5" t="s">
        <v>93</v>
      </c>
      <c r="E148" s="5"/>
      <c r="F148" s="5"/>
      <c r="G148" s="5"/>
      <c r="H148" s="5"/>
      <c r="I148" s="5"/>
      <c r="J148" s="5"/>
    </row>
    <row r="149" spans="2:10" x14ac:dyDescent="0.25">
      <c r="C149"/>
      <c r="D149"/>
      <c r="H149"/>
    </row>
    <row r="150" spans="2:10" x14ac:dyDescent="0.25">
      <c r="B150" s="6" t="s">
        <v>1</v>
      </c>
      <c r="C150" s="6" t="s">
        <v>2</v>
      </c>
      <c r="D150" s="7" t="s">
        <v>3</v>
      </c>
      <c r="E150" s="7" t="s">
        <v>4</v>
      </c>
      <c r="F150" s="8" t="s">
        <v>5</v>
      </c>
      <c r="G150" s="8" t="s">
        <v>6</v>
      </c>
      <c r="H150" s="8" t="s">
        <v>7</v>
      </c>
      <c r="I150" s="7" t="s">
        <v>8</v>
      </c>
      <c r="J150" s="8" t="s">
        <v>9</v>
      </c>
    </row>
    <row r="151" spans="2:10" x14ac:dyDescent="0.25">
      <c r="B151" s="3" t="str">
        <f>IF(E151="","",VLOOKUP(E151,[1]FM!$C$3:$J$1000,7,FALSE))</f>
        <v>RAGAZZI</v>
      </c>
      <c r="C151" s="9" t="str">
        <f>IF(E151="","",VLOOKUP(E151,[1]FM!$C$3:$J$1000,8,FALSE))</f>
        <v>M</v>
      </c>
      <c r="D151" s="10">
        <v>1</v>
      </c>
      <c r="E151" s="11">
        <v>465</v>
      </c>
      <c r="F151" s="3" t="str">
        <f>IF(E151="","",VLOOKUP(E151,[1]FM!$C$3:$J$1000,2,FALSE))</f>
        <v>DADIE'</v>
      </c>
      <c r="G151" s="12" t="str">
        <f>IF(E151="","",VLOOKUP(E151,[1]FM!$C$3:$J$1000,3,FALSE))</f>
        <v>ALBERTO</v>
      </c>
      <c r="H151" s="13" t="str">
        <f>IF(E151="","",VLOOKUP(E151,[1]FM!$C$3:$J$1000,4,FALSE))</f>
        <v>ATLETICA CORTINA</v>
      </c>
      <c r="I151" s="14">
        <f>IF(E151="","",VLOOKUP(E151,[1]FM!$C$3:$J$1000,5,FALSE))</f>
        <v>2010</v>
      </c>
      <c r="J151" s="4">
        <v>2.1180555555555553E-3</v>
      </c>
    </row>
    <row r="152" spans="2:10" x14ac:dyDescent="0.25">
      <c r="B152" s="3" t="str">
        <f>IF(E152="","",VLOOKUP(E152,[1]FM!$C$3:$J$1000,7,FALSE))</f>
        <v>RAGAZZI</v>
      </c>
      <c r="C152" s="9" t="str">
        <f>IF(E152="","",VLOOKUP(E152,[1]FM!$C$3:$J$1000,8,FALSE))</f>
        <v>M</v>
      </c>
      <c r="D152" s="10">
        <v>2</v>
      </c>
      <c r="E152" s="11">
        <v>464</v>
      </c>
      <c r="F152" s="3" t="str">
        <f>IF(E152="","",VLOOKUP(E152,[1]FM!$C$3:$J$1000,2,FALSE))</f>
        <v>DA POZZO</v>
      </c>
      <c r="G152" s="12" t="str">
        <f>IF(E152="","",VLOOKUP(E152,[1]FM!$C$3:$J$1000,3,FALSE))</f>
        <v>ALBERTO</v>
      </c>
      <c r="H152" s="13" t="str">
        <f>IF(E152="","",VLOOKUP(E152,[1]FM!$C$3:$J$1000,4,FALSE))</f>
        <v>ATLETICA CORTINA</v>
      </c>
      <c r="I152" s="14">
        <f>IF(E152="","",VLOOKUP(E152,[1]FM!$C$3:$J$1000,5,FALSE))</f>
        <v>2010</v>
      </c>
      <c r="J152" s="4">
        <v>2.1226851851851854E-3</v>
      </c>
    </row>
    <row r="153" spans="2:10" x14ac:dyDescent="0.25">
      <c r="B153" s="3" t="str">
        <f>IF(E153="","",VLOOKUP(E153,[1]FM!$C$3:$J$1000,7,FALSE))</f>
        <v>RAGAZZI</v>
      </c>
      <c r="C153" s="9" t="str">
        <f>IF(E153="","",VLOOKUP(E153,[1]FM!$C$3:$J$1000,8,FALSE))</f>
        <v>M</v>
      </c>
      <c r="D153" s="10">
        <v>3</v>
      </c>
      <c r="E153" s="11">
        <v>477</v>
      </c>
      <c r="F153" s="3" t="str">
        <f>IF(E153="","",VLOOKUP(E153,[1]FM!$C$3:$J$1000,2,FALSE))</f>
        <v>ZANOL</v>
      </c>
      <c r="G153" s="12" t="str">
        <f>IF(E153="","",VLOOKUP(E153,[1]FM!$C$3:$J$1000,3,FALSE))</f>
        <v>MARCO</v>
      </c>
      <c r="H153" s="13" t="str">
        <f>IF(E153="","",VLOOKUP(E153,[1]FM!$C$3:$J$1000,4,FALSE))</f>
        <v>ATLETICA CORTINA</v>
      </c>
      <c r="I153" s="14">
        <f>IF(E153="","",VLOOKUP(E153,[1]FM!$C$3:$J$1000,5,FALSE))</f>
        <v>2010</v>
      </c>
      <c r="J153" s="4">
        <v>2.150462962962963E-3</v>
      </c>
    </row>
    <row r="154" spans="2:10" x14ac:dyDescent="0.25">
      <c r="B154" s="3" t="str">
        <f>IF(E154="","",VLOOKUP(E154,[1]FM!$C$3:$J$1000,7,FALSE))</f>
        <v>RAGAZZI</v>
      </c>
      <c r="C154" s="9" t="str">
        <f>IF(E154="","",VLOOKUP(E154,[1]FM!$C$3:$J$1000,8,FALSE))</f>
        <v>M</v>
      </c>
      <c r="D154" s="10">
        <v>4</v>
      </c>
      <c r="E154" s="11">
        <v>475</v>
      </c>
      <c r="F154" s="3" t="str">
        <f>IF(E154="","",VLOOKUP(E154,[1]FM!$C$3:$J$1000,2,FALSE))</f>
        <v>POMPANIN</v>
      </c>
      <c r="G154" s="12" t="str">
        <f>IF(E154="","",VLOOKUP(E154,[1]FM!$C$3:$J$1000,3,FALSE))</f>
        <v>ROBERTO</v>
      </c>
      <c r="H154" s="13" t="str">
        <f>IF(E154="","",VLOOKUP(E154,[1]FM!$C$3:$J$1000,4,FALSE))</f>
        <v>ATLETICA CORTINA</v>
      </c>
      <c r="I154" s="14">
        <f>IF(E154="","",VLOOKUP(E154,[1]FM!$C$3:$J$1000,5,FALSE))</f>
        <v>2010</v>
      </c>
      <c r="J154" s="4">
        <v>2.3923611111111112E-3</v>
      </c>
    </row>
    <row r="155" spans="2:10" x14ac:dyDescent="0.25">
      <c r="B155" s="3" t="str">
        <f>IF(E155="","",VLOOKUP(E155,[1]FM!$C$3:$J$1000,7,FALSE))</f>
        <v>RAGAZZI</v>
      </c>
      <c r="C155" s="9" t="str">
        <f>IF(E155="","",VLOOKUP(E155,[1]FM!$C$3:$J$1000,8,FALSE))</f>
        <v>M</v>
      </c>
      <c r="D155" s="10">
        <v>5</v>
      </c>
      <c r="E155" s="11">
        <v>814</v>
      </c>
      <c r="F155" s="3" t="str">
        <f>IF(E155="","",VLOOKUP(E155,[1]FM!$C$3:$J$1000,2,FALSE))</f>
        <v>CATTANEO</v>
      </c>
      <c r="G155" s="12" t="str">
        <f>IF(E155="","",VLOOKUP(E155,[1]FM!$C$3:$J$1000,3,FALSE))</f>
        <v>GIULIO</v>
      </c>
      <c r="H155" s="13">
        <f>IF(E155="","",VLOOKUP(E155,[1]FM!$C$3:$J$1000,4,FALSE))</f>
        <v>0</v>
      </c>
      <c r="I155" s="14">
        <f>IF(E155="","",VLOOKUP(E155,[1]FM!$C$3:$J$1000,5,FALSE))</f>
        <v>2010</v>
      </c>
      <c r="J155" s="4">
        <v>2.5312500000000001E-3</v>
      </c>
    </row>
    <row r="156" spans="2:10" x14ac:dyDescent="0.25">
      <c r="B156" s="3" t="str">
        <f>IF(E156="","",VLOOKUP(E156,[1]FM!$C$3:$J$1000,7,FALSE))</f>
        <v>RAGAZZI</v>
      </c>
      <c r="C156" s="9" t="str">
        <f>IF(E156="","",VLOOKUP(E156,[1]FM!$C$3:$J$1000,8,FALSE))</f>
        <v>M</v>
      </c>
      <c r="D156" s="10">
        <v>6</v>
      </c>
      <c r="E156" s="11">
        <v>844</v>
      </c>
      <c r="F156" s="3" t="str">
        <f>IF(E156="","",VLOOKUP(E156,[1]FM!$C$3:$J$1000,2,FALSE))</f>
        <v>DE LAZZER</v>
      </c>
      <c r="G156" s="12" t="str">
        <f>IF(E156="","",VLOOKUP(E156,[1]FM!$C$3:$J$1000,3,FALSE))</f>
        <v>ALEX</v>
      </c>
      <c r="H156" s="13" t="str">
        <f>IF(E156="","",VLOOKUP(E156,[1]FM!$C$3:$J$1000,4,FALSE))</f>
        <v>SCI CLUB CORTINA</v>
      </c>
      <c r="I156" s="14">
        <f>IF(E156="","",VLOOKUP(E156,[1]FM!$C$3:$J$1000,5,FALSE))</f>
        <v>2010</v>
      </c>
      <c r="J156" s="4">
        <v>2.6331018518518517E-3</v>
      </c>
    </row>
    <row r="157" spans="2:10" x14ac:dyDescent="0.25">
      <c r="B157" s="3" t="str">
        <f>IF(E157="","",VLOOKUP(E157,[1]FM!$C$3:$J$1000,7,FALSE))</f>
        <v>RAGAZZI</v>
      </c>
      <c r="C157" s="9" t="str">
        <f>IF(E157="","",VLOOKUP(E157,[1]FM!$C$3:$J$1000,8,FALSE))</f>
        <v>M</v>
      </c>
      <c r="D157" s="10">
        <v>7</v>
      </c>
      <c r="E157" s="11">
        <v>476</v>
      </c>
      <c r="F157" s="3" t="str">
        <f>IF(E157="","",VLOOKUP(E157,[1]FM!$C$3:$J$1000,2,FALSE))</f>
        <v>ZARDINI</v>
      </c>
      <c r="G157" s="12" t="str">
        <f>IF(E157="","",VLOOKUP(E157,[1]FM!$C$3:$J$1000,3,FALSE))</f>
        <v>ANDREA</v>
      </c>
      <c r="H157" s="13" t="str">
        <f>IF(E157="","",VLOOKUP(E157,[1]FM!$C$3:$J$1000,4,FALSE))</f>
        <v>ATLETICA CORTINA</v>
      </c>
      <c r="I157" s="14">
        <f>IF(E157="","",VLOOKUP(E157,[1]FM!$C$3:$J$1000,5,FALSE))</f>
        <v>2010</v>
      </c>
      <c r="J157" s="4">
        <v>2.670138888888889E-3</v>
      </c>
    </row>
    <row r="158" spans="2:10" x14ac:dyDescent="0.25">
      <c r="B158" s="3" t="str">
        <f>IF(E158="","",VLOOKUP(E158,[1]FM!$C$3:$J$1000,7,FALSE))</f>
        <v>RAGAZZI</v>
      </c>
      <c r="C158" s="9" t="str">
        <f>IF(E158="","",VLOOKUP(E158,[1]FM!$C$3:$J$1000,8,FALSE))</f>
        <v>M</v>
      </c>
      <c r="D158" s="10">
        <v>8</v>
      </c>
      <c r="E158" s="11">
        <v>718</v>
      </c>
      <c r="F158" s="3" t="str">
        <f>IF(E158="","",VLOOKUP(E158,[1]FM!$C$3:$J$1000,2,FALSE))</f>
        <v>MIGLIETTA</v>
      </c>
      <c r="G158" s="12" t="str">
        <f>IF(E158="","",VLOOKUP(E158,[1]FM!$C$3:$J$1000,3,FALSE))</f>
        <v>DAVIDE</v>
      </c>
      <c r="H158" s="13" t="str">
        <f>IF(E158="","",VLOOKUP(E158,[1]FM!$C$3:$J$1000,4,FALSE))</f>
        <v>US AQUILOTTI PELOS</v>
      </c>
      <c r="I158" s="14">
        <f>IF(E158="","",VLOOKUP(E158,[1]FM!$C$3:$J$1000,5,FALSE))</f>
        <v>2010</v>
      </c>
      <c r="J158" s="4">
        <v>2.6898148148148146E-3</v>
      </c>
    </row>
    <row r="159" spans="2:10" x14ac:dyDescent="0.25">
      <c r="B159" s="3" t="str">
        <f>IF(E159="","",VLOOKUP(E159,[1]FM!$C$3:$J$1000,7,FALSE))</f>
        <v>RAGAZZI</v>
      </c>
      <c r="C159" s="9" t="str">
        <f>IF(E159="","",VLOOKUP(E159,[1]FM!$C$3:$J$1000,8,FALSE))</f>
        <v>M</v>
      </c>
      <c r="D159" s="10">
        <v>9</v>
      </c>
      <c r="E159" s="11">
        <v>708</v>
      </c>
      <c r="F159" s="3" t="str">
        <f>IF(E159="","",VLOOKUP(E159,[1]FM!$C$3:$J$1000,2,FALSE))</f>
        <v>TRAVAGLI</v>
      </c>
      <c r="G159" s="12" t="str">
        <f>IF(E159="","",VLOOKUP(E159,[1]FM!$C$3:$J$1000,3,FALSE))</f>
        <v>COSTANTINO</v>
      </c>
      <c r="H159" s="13" t="str">
        <f>IF(E159="","",VLOOKUP(E159,[1]FM!$C$3:$J$1000,4,FALSE))</f>
        <v>SCI CLUB CORTINA</v>
      </c>
      <c r="I159" s="14">
        <f>IF(E159="","",VLOOKUP(E159,[1]FM!$C$3:$J$1000,5,FALSE))</f>
        <v>2011</v>
      </c>
      <c r="J159" s="4">
        <v>2.7418981481481478E-3</v>
      </c>
    </row>
    <row r="160" spans="2:10" x14ac:dyDescent="0.25">
      <c r="B160" s="3" t="str">
        <f>IF(E160="","",VLOOKUP(E160,[1]FM!$C$3:$J$1000,7,FALSE))</f>
        <v>RAGAZZI</v>
      </c>
      <c r="C160" s="9" t="str">
        <f>IF(E160="","",VLOOKUP(E160,[1]FM!$C$3:$J$1000,8,FALSE))</f>
        <v>M</v>
      </c>
      <c r="D160" s="10">
        <v>10</v>
      </c>
      <c r="E160" s="11">
        <v>469</v>
      </c>
      <c r="F160" s="3" t="str">
        <f>IF(E160="","",VLOOKUP(E160,[1]FM!$C$3:$J$1000,2,FALSE))</f>
        <v>ONGARO</v>
      </c>
      <c r="G160" s="12" t="str">
        <f>IF(E160="","",VLOOKUP(E160,[1]FM!$C$3:$J$1000,3,FALSE))</f>
        <v>THOMAS</v>
      </c>
      <c r="H160" s="13">
        <f>IF(E160="","",VLOOKUP(E160,[1]FM!$C$3:$J$1000,4,FALSE))</f>
        <v>0</v>
      </c>
      <c r="I160" s="14">
        <f>IF(E160="","",VLOOKUP(E160,[1]FM!$C$3:$J$1000,5,FALSE))</f>
        <v>2010</v>
      </c>
      <c r="J160" s="4">
        <v>2.8090277777777779E-3</v>
      </c>
    </row>
    <row r="161" spans="1:10" x14ac:dyDescent="0.25">
      <c r="B161" s="3" t="str">
        <f>IF(E161="","",VLOOKUP(E161,[1]FM!$C$3:$J$1000,7,FALSE))</f>
        <v>RAGAZZI</v>
      </c>
      <c r="C161" s="9" t="str">
        <f>IF(E161="","",VLOOKUP(E161,[1]FM!$C$3:$J$1000,8,FALSE))</f>
        <v>M</v>
      </c>
      <c r="D161" s="10">
        <v>11</v>
      </c>
      <c r="E161" s="11">
        <v>469</v>
      </c>
      <c r="F161" s="3" t="str">
        <f>IF(E161="","",VLOOKUP(E161,[1]FM!$C$3:$J$1000,2,FALSE))</f>
        <v>ONGARO</v>
      </c>
      <c r="G161" s="12" t="str">
        <f>IF(E161="","",VLOOKUP(E161,[1]FM!$C$3:$J$1000,3,FALSE))</f>
        <v>THOMAS</v>
      </c>
      <c r="H161" s="13">
        <f>IF(E161="","",VLOOKUP(E161,[1]FM!$C$3:$J$1000,4,FALSE))</f>
        <v>0</v>
      </c>
      <c r="I161" s="14">
        <f>IF(E161="","",VLOOKUP(E161,[1]FM!$C$3:$J$1000,5,FALSE))</f>
        <v>2010</v>
      </c>
      <c r="J161" s="4">
        <v>2.8136574074074075E-3</v>
      </c>
    </row>
    <row r="162" spans="1:10" x14ac:dyDescent="0.25">
      <c r="B162" s="3" t="str">
        <f>IF(E162="","",VLOOKUP(E162,[1]FM!$C$3:$J$1000,7,FALSE))</f>
        <v>RAGAZZI</v>
      </c>
      <c r="C162" s="9" t="str">
        <f>IF(E162="","",VLOOKUP(E162,[1]FM!$C$3:$J$1000,8,FALSE))</f>
        <v>M</v>
      </c>
      <c r="D162" s="10">
        <v>12</v>
      </c>
      <c r="E162" s="11">
        <v>817</v>
      </c>
      <c r="F162" s="3" t="str">
        <f>IF(E162="","",VLOOKUP(E162,[1]FM!$C$3:$J$1000,2,FALSE))</f>
        <v>ZARRILLI A.</v>
      </c>
      <c r="G162" s="12" t="str">
        <f>IF(E162="","",VLOOKUP(E162,[1]FM!$C$3:$J$1000,3,FALSE))</f>
        <v>FERDINANDO</v>
      </c>
      <c r="H162" s="13">
        <f>IF(E162="","",VLOOKUP(E162,[1]FM!$C$3:$J$1000,4,FALSE))</f>
        <v>0</v>
      </c>
      <c r="I162" s="14">
        <f>IF(E162="","",VLOOKUP(E162,[1]FM!$C$3:$J$1000,5,FALSE))</f>
        <v>2010</v>
      </c>
      <c r="J162" s="4">
        <v>3.0833333333333338E-3</v>
      </c>
    </row>
    <row r="163" spans="1:10" x14ac:dyDescent="0.25">
      <c r="B163" s="3" t="str">
        <f>IF(E163="","",VLOOKUP(E163,[1]FM!$C$3:$J$1000,7,FALSE))</f>
        <v>RAGAZZI</v>
      </c>
      <c r="C163" s="9" t="str">
        <f>IF(E163="","",VLOOKUP(E163,[1]FM!$C$3:$J$1000,8,FALSE))</f>
        <v>M</v>
      </c>
      <c r="D163" s="10">
        <v>13</v>
      </c>
      <c r="E163" s="11">
        <v>886</v>
      </c>
      <c r="F163" s="3" t="str">
        <f>IF(E163="","",VLOOKUP(E163,[1]FM!$C$3:$J$1000,2,FALSE))</f>
        <v>PREMOLI</v>
      </c>
      <c r="G163" s="12" t="str">
        <f>IF(E163="","",VLOOKUP(E163,[1]FM!$C$3:$J$1000,3,FALSE))</f>
        <v>MARIO</v>
      </c>
      <c r="H163" s="13" t="str">
        <f>IF(E163="","",VLOOKUP(E163,[1]FM!$C$3:$J$1000,4,FALSE))</f>
        <v>BRESCIA</v>
      </c>
      <c r="I163" s="14">
        <f>IF(E163="","",VLOOKUP(E163,[1]FM!$C$3:$J$1000,5,FALSE))</f>
        <v>2011</v>
      </c>
      <c r="J163" s="4">
        <v>3.2175925925925926E-3</v>
      </c>
    </row>
    <row r="164" spans="1:10" x14ac:dyDescent="0.25">
      <c r="B164" s="3" t="str">
        <f>IF(E164="","",VLOOKUP(E164,[1]FM!$C$3:$J$1000,7,FALSE))</f>
        <v>RAGAZZI</v>
      </c>
      <c r="C164" s="9" t="str">
        <f>IF(E164="","",VLOOKUP(E164,[1]FM!$C$3:$J$1000,8,FALSE))</f>
        <v>M</v>
      </c>
      <c r="D164" s="10">
        <v>14</v>
      </c>
      <c r="E164" s="11">
        <v>859</v>
      </c>
      <c r="F164" s="3" t="str">
        <f>IF(E164="","",VLOOKUP(E164,[1]FM!$C$3:$J$1000,2,FALSE))</f>
        <v>DUSO</v>
      </c>
      <c r="G164" s="12" t="str">
        <f>IF(E164="","",VLOOKUP(E164,[1]FM!$C$3:$J$1000,3,FALSE))</f>
        <v>GIOVANNI</v>
      </c>
      <c r="H164" s="13">
        <f>IF(E164="","",VLOOKUP(E164,[1]FM!$C$3:$J$1000,4,FALSE))</f>
        <v>0</v>
      </c>
      <c r="I164" s="14">
        <f>IF(E164="","",VLOOKUP(E164,[1]FM!$C$3:$J$1000,5,FALSE))</f>
        <v>2011</v>
      </c>
      <c r="J164" s="4">
        <v>4.4444444444444444E-3</v>
      </c>
    </row>
    <row r="166" spans="1:10" x14ac:dyDescent="0.25">
      <c r="C166"/>
      <c r="D166"/>
      <c r="H166"/>
    </row>
    <row r="167" spans="1:10" x14ac:dyDescent="0.25">
      <c r="C167" s="5" t="s">
        <v>94</v>
      </c>
      <c r="D167" s="5"/>
      <c r="E167" s="5"/>
      <c r="F167" s="5"/>
      <c r="G167" s="5"/>
      <c r="H167" s="5"/>
      <c r="I167" s="5"/>
    </row>
    <row r="168" spans="1:10" x14ac:dyDescent="0.25">
      <c r="C168"/>
      <c r="D168"/>
      <c r="H168"/>
    </row>
    <row r="169" spans="1:10" x14ac:dyDescent="0.25">
      <c r="A169" s="23" t="s">
        <v>1</v>
      </c>
      <c r="B169" s="24" t="s">
        <v>2</v>
      </c>
      <c r="C169" s="24" t="s">
        <v>3</v>
      </c>
      <c r="D169" s="25" t="s">
        <v>4</v>
      </c>
      <c r="E169" s="24" t="s">
        <v>5</v>
      </c>
      <c r="F169" s="24" t="s">
        <v>6</v>
      </c>
      <c r="G169" s="24" t="s">
        <v>7</v>
      </c>
      <c r="H169" s="26" t="s">
        <v>8</v>
      </c>
      <c r="I169" s="27" t="s">
        <v>9</v>
      </c>
    </row>
    <row r="170" spans="1:10" x14ac:dyDescent="0.25">
      <c r="A170" s="3" t="str">
        <f>IF(D170="","",VLOOKUP(D170,[1]FM!$C$3:$J$1000,7,FALSE))</f>
        <v>SENIOR</v>
      </c>
      <c r="B170" s="9" t="str">
        <f>IF(D170="","",VLOOKUP(D170,[1]FM!$C$3:$J$1000,8,FALSE))</f>
        <v>F</v>
      </c>
      <c r="C170" s="10">
        <v>1</v>
      </c>
      <c r="D170" s="11">
        <v>805</v>
      </c>
      <c r="E170" s="3" t="str">
        <f>IF(D170="","",VLOOKUP(D170,[1]FM!$C$3:$J$1000,2,FALSE))</f>
        <v>GIOTTO</v>
      </c>
      <c r="F170" s="12" t="str">
        <f>IF(D170="","",VLOOKUP(D170,[1]FM!$C$3:$J$1000,3,FALSE))</f>
        <v>MARINA</v>
      </c>
      <c r="G170" s="13" t="str">
        <f>IF(D170="","",VLOOKUP(D170,[1]FM!$C$3:$J$1000,4,FALSE))</f>
        <v>ATLETICA BRUGNERA</v>
      </c>
      <c r="H170" s="14">
        <f>IF(D170="","",VLOOKUP(D170,[1]FM!$C$3:$J$1000,5,FALSE))</f>
        <v>1996</v>
      </c>
      <c r="I170" s="4">
        <v>1.7678240740740741E-2</v>
      </c>
    </row>
    <row r="171" spans="1:10" x14ac:dyDescent="0.25">
      <c r="A171" s="3" t="str">
        <f>IF(D171="","",VLOOKUP(D171,[1]FM!$C$3:$J$1000,7,FALSE))</f>
        <v>ADULTI</v>
      </c>
      <c r="B171" s="9" t="str">
        <f>IF(D171="","",VLOOKUP(D171,[1]FM!$C$3:$J$1000,8,FALSE))</f>
        <v>F</v>
      </c>
      <c r="C171" s="10">
        <v>2</v>
      </c>
      <c r="D171" s="11">
        <v>747</v>
      </c>
      <c r="E171" s="3" t="str">
        <f>IF(D171="","",VLOOKUP(D171,[1]FM!$C$3:$J$1000,2,FALSE))</f>
        <v>BOLDRIN</v>
      </c>
      <c r="F171" s="12" t="str">
        <f>IF(D171="","",VLOOKUP(D171,[1]FM!$C$3:$J$1000,3,FALSE))</f>
        <v>SABRINA</v>
      </c>
      <c r="G171" s="13" t="str">
        <f>IF(D171="","",VLOOKUP(D171,[1]FM!$C$3:$J$1000,4,FALSE))</f>
        <v>A.S. SESTIERE DI ZUEL</v>
      </c>
      <c r="H171" s="14">
        <f>IF(D171="","",VLOOKUP(D171,[1]FM!$C$3:$J$1000,5,FALSE))</f>
        <v>1979</v>
      </c>
      <c r="I171" s="4">
        <v>1.9439814814814816E-2</v>
      </c>
    </row>
    <row r="172" spans="1:10" x14ac:dyDescent="0.25">
      <c r="A172" s="3" t="str">
        <f>IF(D172="","",VLOOKUP(D172,[1]FM!$C$3:$J$1000,7,FALSE))</f>
        <v>ADULTI</v>
      </c>
      <c r="B172" s="9" t="str">
        <f>IF(D172="","",VLOOKUP(D172,[1]FM!$C$3:$J$1000,8,FALSE))</f>
        <v>F</v>
      </c>
      <c r="C172" s="10">
        <v>3</v>
      </c>
      <c r="D172" s="11">
        <v>751</v>
      </c>
      <c r="E172" s="3" t="str">
        <f>IF(D172="","",VLOOKUP(D172,[1]FM!$C$3:$J$1000,2,FALSE))</f>
        <v>COMISSO</v>
      </c>
      <c r="F172" s="12" t="str">
        <f>IF(D172="","",VLOOKUP(D172,[1]FM!$C$3:$J$1000,3,FALSE))</f>
        <v>ELISA</v>
      </c>
      <c r="G172" s="13" t="str">
        <f>IF(D172="","",VLOOKUP(D172,[1]FM!$C$3:$J$1000,4,FALSE))</f>
        <v>VITTORIO ATLETICA</v>
      </c>
      <c r="H172" s="14">
        <f>IF(D172="","",VLOOKUP(D172,[1]FM!$C$3:$J$1000,5,FALSE))</f>
        <v>1977</v>
      </c>
      <c r="I172" s="4">
        <v>1.9762731481481482E-2</v>
      </c>
    </row>
    <row r="173" spans="1:10" x14ac:dyDescent="0.25">
      <c r="A173" s="3" t="str">
        <f>IF(D173="","",VLOOKUP(D173,[1]FM!$C$3:$J$1000,7,FALSE))</f>
        <v>GIOVANI</v>
      </c>
      <c r="B173" s="9" t="str">
        <f>IF(D173="","",VLOOKUP(D173,[1]FM!$C$3:$J$1000,8,FALSE))</f>
        <v>F</v>
      </c>
      <c r="C173" s="10">
        <v>4</v>
      </c>
      <c r="D173" s="11">
        <v>777</v>
      </c>
      <c r="E173" s="3" t="str">
        <f>IF(D173="","",VLOOKUP(D173,[1]FM!$C$3:$J$1000,2,FALSE))</f>
        <v>PRANOVI</v>
      </c>
      <c r="F173" s="12" t="str">
        <f>IF(D173="","",VLOOKUP(D173,[1]FM!$C$3:$J$1000,3,FALSE))</f>
        <v>FEDERICA</v>
      </c>
      <c r="G173" s="13" t="str">
        <f>IF(D173="","",VLOOKUP(D173,[1]FM!$C$3:$J$1000,4,FALSE))</f>
        <v>VILLA CLEMENTINA</v>
      </c>
      <c r="H173" s="14">
        <f>IF(D173="","",VLOOKUP(D173,[1]FM!$C$3:$J$1000,5,FALSE))</f>
        <v>2005</v>
      </c>
      <c r="I173" s="4">
        <v>2.0196759259259258E-2</v>
      </c>
    </row>
    <row r="174" spans="1:10" x14ac:dyDescent="0.25">
      <c r="A174" s="3" t="str">
        <f>IF(D174="","",VLOOKUP(D174,[1]FM!$C$3:$J$1000,7,FALSE))</f>
        <v>ADULTI</v>
      </c>
      <c r="B174" s="9" t="str">
        <f>IF(D174="","",VLOOKUP(D174,[1]FM!$C$3:$J$1000,8,FALSE))</f>
        <v>F</v>
      </c>
      <c r="C174" s="10">
        <v>5</v>
      </c>
      <c r="D174" s="11">
        <v>749</v>
      </c>
      <c r="E174" s="3" t="str">
        <f>IF(D174="","",VLOOKUP(D174,[1]FM!$C$3:$J$1000,2,FALSE))</f>
        <v>GIACOMUZZI</v>
      </c>
      <c r="F174" s="12" t="str">
        <f>IF(D174="","",VLOOKUP(D174,[1]FM!$C$3:$J$1000,3,FALSE))</f>
        <v>BARBARA</v>
      </c>
      <c r="G174" s="13" t="str">
        <f>IF(D174="","",VLOOKUP(D174,[1]FM!$C$3:$J$1000,4,FALSE))</f>
        <v>ATLETICA CORTINA</v>
      </c>
      <c r="H174" s="14">
        <f>IF(D174="","",VLOOKUP(D174,[1]FM!$C$3:$J$1000,5,FALSE))</f>
        <v>1974</v>
      </c>
      <c r="I174" s="4">
        <v>2.0464120370370372E-2</v>
      </c>
    </row>
    <row r="175" spans="1:10" x14ac:dyDescent="0.25">
      <c r="A175" s="3" t="str">
        <f>IF(D175="","",VLOOKUP(D175,[1]FM!$C$3:$J$1000,7,FALSE))</f>
        <v>ADULTI</v>
      </c>
      <c r="B175" s="9" t="str">
        <f>IF(D175="","",VLOOKUP(D175,[1]FM!$C$3:$J$1000,8,FALSE))</f>
        <v>F</v>
      </c>
      <c r="C175" s="10">
        <v>6</v>
      </c>
      <c r="D175" s="11">
        <v>802</v>
      </c>
      <c r="E175" s="3" t="str">
        <f>IF(D175="","",VLOOKUP(D175,[1]FM!$C$3:$J$1000,2,FALSE))</f>
        <v>VECELLIO</v>
      </c>
      <c r="F175" s="12" t="str">
        <f>IF(D175="","",VLOOKUP(D175,[1]FM!$C$3:$J$1000,3,FALSE))</f>
        <v>SILVIA</v>
      </c>
      <c r="G175" s="13" t="str">
        <f>IF(D175="","",VLOOKUP(D175,[1]FM!$C$3:$J$1000,4,FALSE))</f>
        <v>ATLETICADORE GIOCALLENA</v>
      </c>
      <c r="H175" s="14">
        <f>IF(D175="","",VLOOKUP(D175,[1]FM!$C$3:$J$1000,5,FALSE))</f>
        <v>1975</v>
      </c>
      <c r="I175" s="4">
        <v>2.0818287037037034E-2</v>
      </c>
    </row>
    <row r="176" spans="1:10" x14ac:dyDescent="0.25">
      <c r="A176" s="3" t="str">
        <f>IF(D176="","",VLOOKUP(D176,[1]FM!$C$3:$J$1000,7,FALSE))</f>
        <v>ADULTI</v>
      </c>
      <c r="B176" s="9" t="str">
        <f>IF(D176="","",VLOOKUP(D176,[1]FM!$C$3:$J$1000,8,FALSE))</f>
        <v>F</v>
      </c>
      <c r="C176" s="10">
        <v>7</v>
      </c>
      <c r="D176" s="11">
        <v>895</v>
      </c>
      <c r="E176" s="3" t="str">
        <f>IF(D176="","",VLOOKUP(D176,[1]FM!$C$3:$J$1000,2,FALSE))</f>
        <v>TALELLI</v>
      </c>
      <c r="F176" s="12" t="str">
        <f>IF(D176="","",VLOOKUP(D176,[1]FM!$C$3:$J$1000,3,FALSE))</f>
        <v>LIA</v>
      </c>
      <c r="G176" s="13" t="str">
        <f>IF(D176="","",VLOOKUP(D176,[1]FM!$C$3:$J$1000,4,FALSE))</f>
        <v>ATL. LOVATO</v>
      </c>
      <c r="H176" s="14">
        <f>IF(D176="","",VLOOKUP(D176,[1]FM!$C$3:$J$1000,5,FALSE))</f>
        <v>1982</v>
      </c>
      <c r="I176" s="4">
        <v>2.1193287037037035E-2</v>
      </c>
    </row>
    <row r="177" spans="1:9" x14ac:dyDescent="0.25">
      <c r="A177" s="3" t="str">
        <f>IF(D177="","",VLOOKUP(D177,[1]FM!$C$3:$J$1000,7,FALSE))</f>
        <v>SENIOR</v>
      </c>
      <c r="B177" s="9" t="str">
        <f>IF(D177="","",VLOOKUP(D177,[1]FM!$C$3:$J$1000,8,FALSE))</f>
        <v>F</v>
      </c>
      <c r="C177" s="10">
        <v>8</v>
      </c>
      <c r="D177" s="11">
        <v>760</v>
      </c>
      <c r="E177" s="3" t="str">
        <f>IF(D177="","",VLOOKUP(D177,[1]FM!$C$3:$J$1000,2,FALSE))</f>
        <v>ANDRIGO</v>
      </c>
      <c r="F177" s="12" t="str">
        <f>IF(D177="","",VLOOKUP(D177,[1]FM!$C$3:$J$1000,3,FALSE))</f>
        <v>ANGELA</v>
      </c>
      <c r="G177" s="13" t="str">
        <f>IF(D177="","",VLOOKUP(D177,[1]FM!$C$3:$J$1000,4,FALSE))</f>
        <v>VILLA CLEMENTINA</v>
      </c>
      <c r="H177" s="14">
        <f>IF(D177="","",VLOOKUP(D177,[1]FM!$C$3:$J$1000,5,FALSE))</f>
        <v>1997</v>
      </c>
      <c r="I177" s="4">
        <v>2.1407407407407406E-2</v>
      </c>
    </row>
    <row r="178" spans="1:9" x14ac:dyDescent="0.25">
      <c r="A178" s="3" t="str">
        <f>IF(D178="","",VLOOKUP(D178,[1]FM!$C$3:$J$1000,7,FALSE))</f>
        <v>ADULTI</v>
      </c>
      <c r="B178" s="9" t="str">
        <f>IF(D178="","",VLOOKUP(D178,[1]FM!$C$3:$J$1000,8,FALSE))</f>
        <v>F</v>
      </c>
      <c r="C178" s="10">
        <v>9</v>
      </c>
      <c r="D178" s="11">
        <v>801</v>
      </c>
      <c r="E178" s="3" t="str">
        <f>IF(D178="","",VLOOKUP(D178,[1]FM!$C$3:$J$1000,2,FALSE))</f>
        <v>ZANELLA</v>
      </c>
      <c r="F178" s="12" t="str">
        <f>IF(D178="","",VLOOKUP(D178,[1]FM!$C$3:$J$1000,3,FALSE))</f>
        <v>GINA</v>
      </c>
      <c r="G178" s="13" t="str">
        <f>IF(D178="","",VLOOKUP(D178,[1]FM!$C$3:$J$1000,4,FALSE))</f>
        <v>ATLETICADORE GIOCALLENA</v>
      </c>
      <c r="H178" s="14">
        <f>IF(D178="","",VLOOKUP(D178,[1]FM!$C$3:$J$1000,5,FALSE))</f>
        <v>1973</v>
      </c>
      <c r="I178" s="4">
        <v>2.143865740740741E-2</v>
      </c>
    </row>
    <row r="179" spans="1:9" x14ac:dyDescent="0.25">
      <c r="A179" s="3" t="str">
        <f>IF(D179="","",VLOOKUP(D179,[1]FM!$C$3:$J$1000,7,FALSE))</f>
        <v>GIOVANI</v>
      </c>
      <c r="B179" s="9" t="str">
        <f>IF(D179="","",VLOOKUP(D179,[1]FM!$C$3:$J$1000,8,FALSE))</f>
        <v>F</v>
      </c>
      <c r="C179" s="10">
        <v>10</v>
      </c>
      <c r="D179" s="11">
        <v>761</v>
      </c>
      <c r="E179" s="3" t="str">
        <f>IF(D179="","",VLOOKUP(D179,[1]FM!$C$3:$J$1000,2,FALSE))</f>
        <v>PAVAN</v>
      </c>
      <c r="F179" s="12" t="str">
        <f>IF(D179="","",VLOOKUP(D179,[1]FM!$C$3:$J$1000,3,FALSE))</f>
        <v>MARGHERITA</v>
      </c>
      <c r="G179" s="13" t="str">
        <f>IF(D179="","",VLOOKUP(D179,[1]FM!$C$3:$J$1000,4,FALSE))</f>
        <v>VILLA CLEMENTINA</v>
      </c>
      <c r="H179" s="14">
        <f>IF(D179="","",VLOOKUP(D179,[1]FM!$C$3:$J$1000,5,FALSE))</f>
        <v>2004</v>
      </c>
      <c r="I179" s="4">
        <v>2.168287037037037E-2</v>
      </c>
    </row>
    <row r="180" spans="1:9" x14ac:dyDescent="0.25">
      <c r="A180" s="3" t="str">
        <f>IF(D180="","",VLOOKUP(D180,[1]FM!$C$3:$J$1000,7,FALSE))</f>
        <v>ADULTI</v>
      </c>
      <c r="B180" s="9" t="str">
        <f>IF(D180="","",VLOOKUP(D180,[1]FM!$C$3:$J$1000,8,FALSE))</f>
        <v>F</v>
      </c>
      <c r="C180" s="10">
        <v>11</v>
      </c>
      <c r="D180" s="11">
        <v>893</v>
      </c>
      <c r="E180" s="3" t="str">
        <f>IF(D180="","",VLOOKUP(D180,[1]FM!$C$3:$J$1000,2,FALSE))</f>
        <v>ZALTIERI</v>
      </c>
      <c r="F180" s="12" t="str">
        <f>IF(D180="","",VLOOKUP(D180,[1]FM!$C$3:$J$1000,3,FALSE))</f>
        <v>ANNA</v>
      </c>
      <c r="G180" s="13" t="str">
        <f>IF(D180="","",VLOOKUP(D180,[1]FM!$C$3:$J$1000,4,FALSE))</f>
        <v>ATL. FAL. GUERRINI</v>
      </c>
      <c r="H180" s="14">
        <f>IF(D180="","",VLOOKUP(D180,[1]FM!$C$3:$J$1000,5,FALSE))</f>
        <v>1976</v>
      </c>
      <c r="I180" s="4">
        <v>2.3065972222222227E-2</v>
      </c>
    </row>
    <row r="181" spans="1:9" x14ac:dyDescent="0.25">
      <c r="A181" s="3" t="str">
        <f>IF(D181="","",VLOOKUP(D181,[1]FM!$C$3:$J$1000,7,FALSE))</f>
        <v>SENIOR</v>
      </c>
      <c r="B181" s="9" t="str">
        <f>IF(D181="","",VLOOKUP(D181,[1]FM!$C$3:$J$1000,8,FALSE))</f>
        <v>F</v>
      </c>
      <c r="C181" s="10">
        <v>12</v>
      </c>
      <c r="D181" s="11">
        <v>850</v>
      </c>
      <c r="E181" s="3" t="str">
        <f>IF(D181="","",VLOOKUP(D181,[1]FM!$C$3:$J$1000,2,FALSE))</f>
        <v>ANGARAN</v>
      </c>
      <c r="F181" s="12" t="str">
        <f>IF(D181="","",VLOOKUP(D181,[1]FM!$C$3:$J$1000,3,FALSE))</f>
        <v>ADRIANA</v>
      </c>
      <c r="G181" s="13" t="str">
        <f>IF(D181="","",VLOOKUP(D181,[1]FM!$C$3:$J$1000,4,FALSE))</f>
        <v>BOB CLUB CORTINA</v>
      </c>
      <c r="H181" s="14">
        <f>IF(D181="","",VLOOKUP(D181,[1]FM!$C$3:$J$1000,5,FALSE))</f>
        <v>2001</v>
      </c>
      <c r="I181" s="4">
        <v>2.3210648148148147E-2</v>
      </c>
    </row>
    <row r="182" spans="1:9" x14ac:dyDescent="0.25">
      <c r="A182" s="3" t="str">
        <f>IF(D182="","",VLOOKUP(D182,[1]FM!$C$3:$J$1000,7,FALSE))</f>
        <v>SENIOR</v>
      </c>
      <c r="B182" s="9" t="str">
        <f>IF(D182="","",VLOOKUP(D182,[1]FM!$C$3:$J$1000,8,FALSE))</f>
        <v>F</v>
      </c>
      <c r="C182" s="10">
        <v>13</v>
      </c>
      <c r="D182" s="11">
        <v>825</v>
      </c>
      <c r="E182" s="3" t="str">
        <f>IF(D182="","",VLOOKUP(D182,[1]FM!$C$3:$J$1000,2,FALSE))</f>
        <v>LANZA</v>
      </c>
      <c r="F182" s="12" t="str">
        <f>IF(D182="","",VLOOKUP(D182,[1]FM!$C$3:$J$1000,3,FALSE))</f>
        <v>VALENTINA</v>
      </c>
      <c r="G182" s="13" t="str">
        <f>IF(D182="","",VLOOKUP(D182,[1]FM!$C$3:$J$1000,4,FALSE))</f>
        <v>VILLA CLEMENTINA</v>
      </c>
      <c r="H182" s="14">
        <f>IF(D182="","",VLOOKUP(D182,[1]FM!$C$3:$J$1000,5,FALSE))</f>
        <v>1992</v>
      </c>
      <c r="I182" s="4">
        <v>2.3641203703703706E-2</v>
      </c>
    </row>
    <row r="183" spans="1:9" x14ac:dyDescent="0.25">
      <c r="A183" s="3" t="str">
        <f>IF(D183="","",VLOOKUP(D183,[1]FM!$C$3:$J$1000,7,FALSE))</f>
        <v>GIOVANI</v>
      </c>
      <c r="B183" s="9" t="str">
        <f>IF(D183="","",VLOOKUP(D183,[1]FM!$C$3:$J$1000,8,FALSE))</f>
        <v>F</v>
      </c>
      <c r="C183" s="10">
        <v>14</v>
      </c>
      <c r="D183" s="11">
        <v>737</v>
      </c>
      <c r="E183" s="3" t="str">
        <f>IF(D183="","",VLOOKUP(D183,[1]FM!$C$3:$J$1000,2,FALSE))</f>
        <v>DE ZANNA</v>
      </c>
      <c r="F183" s="12" t="str">
        <f>IF(D183="","",VLOOKUP(D183,[1]FM!$C$3:$J$1000,3,FALSE))</f>
        <v>SILVIA</v>
      </c>
      <c r="G183" s="13" t="str">
        <f>IF(D183="","",VLOOKUP(D183,[1]FM!$C$3:$J$1000,4,FALSE))</f>
        <v>ATLETICA CORTINA</v>
      </c>
      <c r="H183" s="14">
        <f>IF(D183="","",VLOOKUP(D183,[1]FM!$C$3:$J$1000,5,FALSE))</f>
        <v>2006</v>
      </c>
      <c r="I183" s="4">
        <v>2.4209490740740736E-2</v>
      </c>
    </row>
    <row r="184" spans="1:9" x14ac:dyDescent="0.25">
      <c r="A184" s="3" t="str">
        <f>IF(D184="","",VLOOKUP(D184,[1]FM!$C$3:$J$1000,7,FALSE))</f>
        <v>GIOVANI</v>
      </c>
      <c r="B184" s="9" t="str">
        <f>IF(D184="","",VLOOKUP(D184,[1]FM!$C$3:$J$1000,8,FALSE))</f>
        <v>F</v>
      </c>
      <c r="C184" s="10">
        <v>15</v>
      </c>
      <c r="D184" s="11">
        <v>790</v>
      </c>
      <c r="E184" s="3" t="str">
        <f>IF(D184="","",VLOOKUP(D184,[1]FM!$C$3:$J$1000,2,FALSE))</f>
        <v>PRANOVI</v>
      </c>
      <c r="F184" s="12" t="str">
        <f>IF(D184="","",VLOOKUP(D184,[1]FM!$C$3:$J$1000,3,FALSE))</f>
        <v>ELENA</v>
      </c>
      <c r="G184" s="13" t="str">
        <f>IF(D184="","",VLOOKUP(D184,[1]FM!$C$3:$J$1000,4,FALSE))</f>
        <v>VILLA CLEMENTINA</v>
      </c>
      <c r="H184" s="14">
        <f>IF(D184="","",VLOOKUP(D184,[1]FM!$C$3:$J$1000,5,FALSE))</f>
        <v>2005</v>
      </c>
      <c r="I184" s="4">
        <v>2.4392361111111111E-2</v>
      </c>
    </row>
    <row r="185" spans="1:9" x14ac:dyDescent="0.25">
      <c r="A185" s="3" t="str">
        <f>IF(D185="","",VLOOKUP(D185,[1]FM!$C$3:$J$1000,7,FALSE))</f>
        <v>GIOVANI</v>
      </c>
      <c r="B185" s="9" t="str">
        <f>IF(D185="","",VLOOKUP(D185,[1]FM!$C$3:$J$1000,8,FALSE))</f>
        <v>F</v>
      </c>
      <c r="C185" s="10">
        <v>16</v>
      </c>
      <c r="D185" s="11">
        <v>762</v>
      </c>
      <c r="E185" s="3" t="str">
        <f>IF(D185="","",VLOOKUP(D185,[1]FM!$C$3:$J$1000,2,FALSE))</f>
        <v>ZAMBON</v>
      </c>
      <c r="F185" s="12" t="str">
        <f>IF(D185="","",VLOOKUP(D185,[1]FM!$C$3:$J$1000,3,FALSE))</f>
        <v>BENEDETTA</v>
      </c>
      <c r="G185" s="13" t="str">
        <f>IF(D185="","",VLOOKUP(D185,[1]FM!$C$3:$J$1000,4,FALSE))</f>
        <v>VILLA CLEMENTINA</v>
      </c>
      <c r="H185" s="14">
        <f>IF(D185="","",VLOOKUP(D185,[1]FM!$C$3:$J$1000,5,FALSE))</f>
        <v>2007</v>
      </c>
      <c r="I185" s="4">
        <v>2.4557870370370372E-2</v>
      </c>
    </row>
    <row r="186" spans="1:9" x14ac:dyDescent="0.25">
      <c r="A186" s="3" t="str">
        <f>IF(D186="","",VLOOKUP(D186,[1]FM!$C$3:$J$1000,7,FALSE))</f>
        <v>ADULTI</v>
      </c>
      <c r="B186" s="9" t="str">
        <f>IF(D186="","",VLOOKUP(D186,[1]FM!$C$3:$J$1000,8,FALSE))</f>
        <v>F</v>
      </c>
      <c r="C186" s="10">
        <v>17</v>
      </c>
      <c r="D186" s="11">
        <v>904</v>
      </c>
      <c r="E186" s="3" t="str">
        <f>IF(D186="","",VLOOKUP(D186,[1]FM!$C$3:$J$1000,2,FALSE))</f>
        <v>DE NARDI</v>
      </c>
      <c r="F186" s="12" t="str">
        <f>IF(D186="","",VLOOKUP(D186,[1]FM!$C$3:$J$1000,3,FALSE))</f>
        <v>ERICA</v>
      </c>
      <c r="G186" s="13" t="str">
        <f>IF(D186="","",VLOOKUP(D186,[1]FM!$C$3:$J$1000,4,FALSE))</f>
        <v>ATLETICA CORTINA</v>
      </c>
      <c r="H186" s="14">
        <f>IF(D186="","",VLOOKUP(D186,[1]FM!$C$3:$J$1000,5,FALSE))</f>
        <v>1975</v>
      </c>
      <c r="I186" s="4">
        <v>2.4581018518518519E-2</v>
      </c>
    </row>
    <row r="187" spans="1:9" x14ac:dyDescent="0.25">
      <c r="A187" s="3" t="str">
        <f>IF(D187="","",VLOOKUP(D187,[1]FM!$C$3:$J$1000,7,FALSE))</f>
        <v>GIOVANI</v>
      </c>
      <c r="B187" s="9" t="str">
        <f>IF(D187="","",VLOOKUP(D187,[1]FM!$C$3:$J$1000,8,FALSE))</f>
        <v>F</v>
      </c>
      <c r="C187" s="10">
        <v>18</v>
      </c>
      <c r="D187" s="11">
        <v>738</v>
      </c>
      <c r="E187" s="3" t="str">
        <f>IF(D187="","",VLOOKUP(D187,[1]FM!$C$3:$J$1000,2,FALSE))</f>
        <v>SCAPINELLO</v>
      </c>
      <c r="F187" s="12" t="str">
        <f>IF(D187="","",VLOOKUP(D187,[1]FM!$C$3:$J$1000,3,FALSE))</f>
        <v>CHIARA</v>
      </c>
      <c r="G187" s="13" t="str">
        <f>IF(D187="","",VLOOKUP(D187,[1]FM!$C$3:$J$1000,4,FALSE))</f>
        <v>ATLETICA CORTINA</v>
      </c>
      <c r="H187" s="14">
        <f>IF(D187="","",VLOOKUP(D187,[1]FM!$C$3:$J$1000,5,FALSE))</f>
        <v>2007</v>
      </c>
      <c r="I187" s="4">
        <v>2.4840277777777781E-2</v>
      </c>
    </row>
    <row r="188" spans="1:9" x14ac:dyDescent="0.25">
      <c r="A188" s="3" t="str">
        <f>IF(D188="","",VLOOKUP(D188,[1]FM!$C$3:$J$1000,7,FALSE))</f>
        <v>SENIOR</v>
      </c>
      <c r="B188" s="9" t="str">
        <f>IF(D188="","",VLOOKUP(D188,[1]FM!$C$3:$J$1000,8,FALSE))</f>
        <v>F</v>
      </c>
      <c r="C188" s="10">
        <v>19</v>
      </c>
      <c r="D188" s="11">
        <v>901</v>
      </c>
      <c r="E188" s="3" t="str">
        <f>IF(D188="","",VLOOKUP(D188,[1]FM!$C$3:$J$1000,2,FALSE))</f>
        <v>CRESTANI</v>
      </c>
      <c r="F188" s="12" t="str">
        <f>IF(D188="","",VLOOKUP(D188,[1]FM!$C$3:$J$1000,3,FALSE))</f>
        <v>LINDA</v>
      </c>
      <c r="G188" s="13" t="str">
        <f>IF(D188="","",VLOOKUP(D188,[1]FM!$C$3:$J$1000,4,FALSE))</f>
        <v>FUEL TO RUN</v>
      </c>
      <c r="H188" s="14">
        <f>IF(D188="","",VLOOKUP(D188,[1]FM!$C$3:$J$1000,5,FALSE))</f>
        <v>1994</v>
      </c>
      <c r="I188" s="4">
        <v>2.5493055555555557E-2</v>
      </c>
    </row>
    <row r="189" spans="1:9" x14ac:dyDescent="0.25">
      <c r="A189" s="3" t="str">
        <f>IF(D189="","",VLOOKUP(D189,[1]FM!$C$3:$J$1000,7,FALSE))</f>
        <v>GIOVANI</v>
      </c>
      <c r="B189" s="9" t="str">
        <f>IF(D189="","",VLOOKUP(D189,[1]FM!$C$3:$J$1000,8,FALSE))</f>
        <v>F</v>
      </c>
      <c r="C189" s="10">
        <v>20</v>
      </c>
      <c r="D189" s="11">
        <v>823</v>
      </c>
      <c r="E189" s="3" t="str">
        <f>IF(D189="","",VLOOKUP(D189,[1]FM!$C$3:$J$1000,2,FALSE))</f>
        <v>DIAMI</v>
      </c>
      <c r="F189" s="12" t="str">
        <f>IF(D189="","",VLOOKUP(D189,[1]FM!$C$3:$J$1000,3,FALSE))</f>
        <v>ELIDE</v>
      </c>
      <c r="G189" s="13" t="str">
        <f>IF(D189="","",VLOOKUP(D189,[1]FM!$C$3:$J$1000,4,FALSE))</f>
        <v>ATLETICA CORTINA</v>
      </c>
      <c r="H189" s="14">
        <f>IF(D189="","",VLOOKUP(D189,[1]FM!$C$3:$J$1000,5,FALSE))</f>
        <v>2005</v>
      </c>
      <c r="I189" s="4">
        <v>2.5729166666666664E-2</v>
      </c>
    </row>
    <row r="190" spans="1:9" x14ac:dyDescent="0.25">
      <c r="A190" s="3" t="str">
        <f>IF(D190="","",VLOOKUP(D190,[1]FM!$C$3:$J$1000,7,FALSE))</f>
        <v>SENIOR</v>
      </c>
      <c r="B190" s="9" t="str">
        <f>IF(D190="","",VLOOKUP(D190,[1]FM!$C$3:$J$1000,8,FALSE))</f>
        <v>F</v>
      </c>
      <c r="C190" s="10">
        <v>21</v>
      </c>
      <c r="D190" s="11">
        <v>907</v>
      </c>
      <c r="E190" s="3" t="str">
        <f>IF(D190="","",VLOOKUP(D190,[1]FM!$C$3:$J$1000,2,FALSE))</f>
        <v>BELLODIS</v>
      </c>
      <c r="F190" s="12" t="str">
        <f>IF(D190="","",VLOOKUP(D190,[1]FM!$C$3:$J$1000,3,FALSE))</f>
        <v>DEBORAH</v>
      </c>
      <c r="G190" s="13">
        <f>IF(D190="","",VLOOKUP(D190,[1]FM!$C$3:$J$1000,4,FALSE))</f>
        <v>0</v>
      </c>
      <c r="H190" s="14">
        <f>IF(D190="","",VLOOKUP(D190,[1]FM!$C$3:$J$1000,5,FALSE))</f>
        <v>1994</v>
      </c>
      <c r="I190" s="4">
        <v>2.590162037037037E-2</v>
      </c>
    </row>
    <row r="191" spans="1:9" x14ac:dyDescent="0.25">
      <c r="A191" s="3" t="str">
        <f>IF(D191="","",VLOOKUP(D191,[1]FM!$C$3:$J$1000,7,FALSE))</f>
        <v>ADULTI</v>
      </c>
      <c r="B191" s="9" t="str">
        <f>IF(D191="","",VLOOKUP(D191,[1]FM!$C$3:$J$1000,8,FALSE))</f>
        <v>F</v>
      </c>
      <c r="C191" s="10">
        <v>22</v>
      </c>
      <c r="D191" s="11">
        <v>744</v>
      </c>
      <c r="E191" s="3" t="str">
        <f>IF(D191="","",VLOOKUP(D191,[1]FM!$C$3:$J$1000,2,FALSE))</f>
        <v>DONAZZOLO</v>
      </c>
      <c r="F191" s="12" t="str">
        <f>IF(D191="","",VLOOKUP(D191,[1]FM!$C$3:$J$1000,3,FALSE))</f>
        <v>GIORGIA</v>
      </c>
      <c r="G191" s="13" t="str">
        <f>IF(D191="","",VLOOKUP(D191,[1]FM!$C$3:$J$1000,4,FALSE))</f>
        <v>ZUEL</v>
      </c>
      <c r="H191" s="14">
        <f>IF(D191="","",VLOOKUP(D191,[1]FM!$C$3:$J$1000,5,FALSE))</f>
        <v>1982</v>
      </c>
      <c r="I191" s="4">
        <v>2.6055555555555557E-2</v>
      </c>
    </row>
    <row r="192" spans="1:9" x14ac:dyDescent="0.25">
      <c r="A192" s="3" t="str">
        <f>IF(D192="","",VLOOKUP(D192,[1]FM!$C$3:$J$1000,7,FALSE))</f>
        <v>GIOVANI</v>
      </c>
      <c r="B192" s="9" t="str">
        <f>IF(D192="","",VLOOKUP(D192,[1]FM!$C$3:$J$1000,8,FALSE))</f>
        <v>F</v>
      </c>
      <c r="C192" s="10">
        <v>23</v>
      </c>
      <c r="D192" s="11">
        <v>807</v>
      </c>
      <c r="E192" s="3" t="str">
        <f>IF(D192="","",VLOOKUP(D192,[1]FM!$C$3:$J$1000,2,FALSE))</f>
        <v xml:space="preserve">ALVERA' </v>
      </c>
      <c r="F192" s="12" t="str">
        <f>IF(D192="","",VLOOKUP(D192,[1]FM!$C$3:$J$1000,3,FALSE))</f>
        <v>ELENA</v>
      </c>
      <c r="G192" s="13" t="str">
        <f>IF(D192="","",VLOOKUP(D192,[1]FM!$C$3:$J$1000,4,FALSE))</f>
        <v>SCI CLUB CORTINA</v>
      </c>
      <c r="H192" s="14">
        <f>IF(D192="","",VLOOKUP(D192,[1]FM!$C$3:$J$1000,5,FALSE))</f>
        <v>2006</v>
      </c>
      <c r="I192" s="4">
        <v>2.6166666666666668E-2</v>
      </c>
    </row>
    <row r="193" spans="1:9" x14ac:dyDescent="0.25">
      <c r="A193" s="3" t="str">
        <f>IF(D193="","",VLOOKUP(D193,[1]FM!$C$3:$J$1000,7,FALSE))</f>
        <v>ADULTI</v>
      </c>
      <c r="B193" s="9" t="str">
        <f>IF(D193="","",VLOOKUP(D193,[1]FM!$C$3:$J$1000,8,FALSE))</f>
        <v>F</v>
      </c>
      <c r="C193" s="10">
        <v>24</v>
      </c>
      <c r="D193" s="11">
        <v>879</v>
      </c>
      <c r="E193" s="3" t="str">
        <f>IF(D193="","",VLOOKUP(D193,[1]FM!$C$3:$J$1000,2,FALSE))</f>
        <v>POCLENER</v>
      </c>
      <c r="F193" s="12" t="str">
        <f>IF(D193="","",VLOOKUP(D193,[1]FM!$C$3:$J$1000,3,FALSE))</f>
        <v>MARIA CATERINA</v>
      </c>
      <c r="G193" s="13" t="str">
        <f>IF(D193="","",VLOOKUP(D193,[1]FM!$C$3:$J$1000,4,FALSE))</f>
        <v>MARCIATORI CALALZO</v>
      </c>
      <c r="H193" s="14">
        <f>IF(D193="","",VLOOKUP(D193,[1]FM!$C$3:$J$1000,5,FALSE))</f>
        <v>1975</v>
      </c>
      <c r="I193" s="4">
        <v>2.6733796296296297E-2</v>
      </c>
    </row>
    <row r="194" spans="1:9" x14ac:dyDescent="0.25">
      <c r="A194" s="3" t="str">
        <f>IF(D194="","",VLOOKUP(D194,[1]FM!$C$3:$J$1000,7,FALSE))</f>
        <v>SENIOR</v>
      </c>
      <c r="B194" s="9" t="str">
        <f>IF(D194="","",VLOOKUP(D194,[1]FM!$C$3:$J$1000,8,FALSE))</f>
        <v>F</v>
      </c>
      <c r="C194" s="10">
        <v>25</v>
      </c>
      <c r="D194" s="11">
        <v>791</v>
      </c>
      <c r="E194" s="3" t="str">
        <f>IF(D194="","",VLOOKUP(D194,[1]FM!$C$3:$J$1000,2,FALSE))</f>
        <v>LUBIANA</v>
      </c>
      <c r="F194" s="12" t="str">
        <f>IF(D194="","",VLOOKUP(D194,[1]FM!$C$3:$J$1000,3,FALSE))</f>
        <v>ALICE</v>
      </c>
      <c r="G194" s="13" t="str">
        <f>IF(D194="","",VLOOKUP(D194,[1]FM!$C$3:$J$1000,4,FALSE))</f>
        <v>VILLA CLEMENTINA</v>
      </c>
      <c r="H194" s="14">
        <f>IF(D194="","",VLOOKUP(D194,[1]FM!$C$3:$J$1000,5,FALSE))</f>
        <v>2003</v>
      </c>
      <c r="I194" s="4">
        <v>2.8460648148148148E-2</v>
      </c>
    </row>
    <row r="195" spans="1:9" x14ac:dyDescent="0.25">
      <c r="A195" s="3" t="str">
        <f>IF(D195="","",VLOOKUP(D195,[1]FM!$C$3:$J$1000,7,FALSE))</f>
        <v>ADULTI</v>
      </c>
      <c r="B195" s="9" t="str">
        <f>IF(D195="","",VLOOKUP(D195,[1]FM!$C$3:$J$1000,8,FALSE))</f>
        <v>F</v>
      </c>
      <c r="C195" s="10">
        <v>26</v>
      </c>
      <c r="D195" s="11">
        <v>816</v>
      </c>
      <c r="E195" s="3" t="str">
        <f>IF(D195="","",VLOOKUP(D195,[1]FM!$C$3:$J$1000,2,FALSE))</f>
        <v>BUZZI</v>
      </c>
      <c r="F195" s="12" t="str">
        <f>IF(D195="","",VLOOKUP(D195,[1]FM!$C$3:$J$1000,3,FALSE))</f>
        <v>VALENTINA</v>
      </c>
      <c r="G195" s="13">
        <f>IF(D195="","",VLOOKUP(D195,[1]FM!$C$3:$J$1000,4,FALSE))</f>
        <v>0</v>
      </c>
      <c r="H195" s="14">
        <f>IF(D195="","",VLOOKUP(D195,[1]FM!$C$3:$J$1000,5,FALSE))</f>
        <v>1979</v>
      </c>
      <c r="I195" s="4">
        <v>2.8662037037037038E-2</v>
      </c>
    </row>
    <row r="196" spans="1:9" x14ac:dyDescent="0.25">
      <c r="A196" s="3" t="str">
        <f>IF(D196="","",VLOOKUP(D196,[1]FM!$C$3:$J$1000,7,FALSE))</f>
        <v>GIOVANI</v>
      </c>
      <c r="B196" s="9" t="str">
        <f>IF(D196="","",VLOOKUP(D196,[1]FM!$C$3:$J$1000,8,FALSE))</f>
        <v>F</v>
      </c>
      <c r="C196" s="10">
        <v>27</v>
      </c>
      <c r="D196" s="11">
        <v>776</v>
      </c>
      <c r="E196" s="3" t="str">
        <f>IF(D196="","",VLOOKUP(D196,[1]FM!$C$3:$J$1000,2,FALSE))</f>
        <v>D'ESTE</v>
      </c>
      <c r="F196" s="12" t="str">
        <f>IF(D196="","",VLOOKUP(D196,[1]FM!$C$3:$J$1000,3,FALSE))</f>
        <v>BEATRICE</v>
      </c>
      <c r="G196" s="13" t="str">
        <f>IF(D196="","",VLOOKUP(D196,[1]FM!$C$3:$J$1000,4,FALSE))</f>
        <v>VILLA CLEMENTINA</v>
      </c>
      <c r="H196" s="14">
        <f>IF(D196="","",VLOOKUP(D196,[1]FM!$C$3:$J$1000,5,FALSE))</f>
        <v>2006</v>
      </c>
      <c r="I196" s="4">
        <v>2.8913194444444443E-2</v>
      </c>
    </row>
    <row r="197" spans="1:9" x14ac:dyDescent="0.25">
      <c r="A197" s="3" t="str">
        <f>IF(D197="","",VLOOKUP(D197,[1]FM!$C$3:$J$1000,7,FALSE))</f>
        <v>ADULTI</v>
      </c>
      <c r="B197" s="9" t="str">
        <f>IF(D197="","",VLOOKUP(D197,[1]FM!$C$3:$J$1000,8,FALSE))</f>
        <v>F</v>
      </c>
      <c r="C197" s="10">
        <v>28</v>
      </c>
      <c r="D197" s="11">
        <v>905</v>
      </c>
      <c r="E197" s="3" t="str">
        <f>IF(D197="","",VLOOKUP(D197,[1]FM!$C$3:$J$1000,2,FALSE))</f>
        <v>ZANCANARA</v>
      </c>
      <c r="F197" s="12" t="str">
        <f>IF(D197="","",VLOOKUP(D197,[1]FM!$C$3:$J$1000,3,FALSE))</f>
        <v>ROBERTA</v>
      </c>
      <c r="G197" s="13">
        <f>IF(D197="","",VLOOKUP(D197,[1]FM!$C$3:$J$1000,4,FALSE))</f>
        <v>0</v>
      </c>
      <c r="H197" s="14">
        <f>IF(D197="","",VLOOKUP(D197,[1]FM!$C$3:$J$1000,5,FALSE))</f>
        <v>1969</v>
      </c>
      <c r="I197" s="4">
        <v>2.8972222222222222E-2</v>
      </c>
    </row>
    <row r="198" spans="1:9" x14ac:dyDescent="0.25">
      <c r="A198" s="3" t="str">
        <f>IF(D198="","",VLOOKUP(D198,[1]FM!$C$3:$J$1000,7,FALSE))</f>
        <v>ADULTI</v>
      </c>
      <c r="B198" s="9" t="str">
        <f>IF(D198="","",VLOOKUP(D198,[1]FM!$C$3:$J$1000,8,FALSE))</f>
        <v>F</v>
      </c>
      <c r="C198" s="10">
        <v>29</v>
      </c>
      <c r="D198" s="11">
        <v>800</v>
      </c>
      <c r="E198" s="3" t="str">
        <f>IF(D198="","",VLOOKUP(D198,[1]FM!$C$3:$J$1000,2,FALSE))</f>
        <v>FEICHTER</v>
      </c>
      <c r="F198" s="12" t="str">
        <f>IF(D198="","",VLOOKUP(D198,[1]FM!$C$3:$J$1000,3,FALSE))</f>
        <v>ANNELIES</v>
      </c>
      <c r="G198" s="13" t="str">
        <f>IF(D198="","",VLOOKUP(D198,[1]FM!$C$3:$J$1000,4,FALSE))</f>
        <v>ATLETICA CORTINA</v>
      </c>
      <c r="H198" s="14">
        <f>IF(D198="","",VLOOKUP(D198,[1]FM!$C$3:$J$1000,5,FALSE))</f>
        <v>1981</v>
      </c>
      <c r="I198" s="4">
        <v>2.8998842592592593E-2</v>
      </c>
    </row>
    <row r="199" spans="1:9" x14ac:dyDescent="0.25">
      <c r="A199" s="3" t="str">
        <f>IF(D199="","",VLOOKUP(D199,[1]FM!$C$3:$J$1000,7,FALSE))</f>
        <v>ADULTI</v>
      </c>
      <c r="B199" s="9" t="str">
        <f>IF(D199="","",VLOOKUP(D199,[1]FM!$C$3:$J$1000,8,FALSE))</f>
        <v>F</v>
      </c>
      <c r="C199" s="10">
        <v>30</v>
      </c>
      <c r="D199" s="11">
        <v>753</v>
      </c>
      <c r="E199" s="3" t="str">
        <f>IF(D199="","",VLOOKUP(D199,[1]FM!$C$3:$J$1000,2,FALSE))</f>
        <v>TOMMASELLA</v>
      </c>
      <c r="F199" s="12" t="str">
        <f>IF(D199="","",VLOOKUP(D199,[1]FM!$C$3:$J$1000,3,FALSE))</f>
        <v>MARA</v>
      </c>
      <c r="G199" s="13" t="str">
        <f>IF(D199="","",VLOOKUP(D199,[1]FM!$C$3:$J$1000,4,FALSE))</f>
        <v>FTR JOY</v>
      </c>
      <c r="H199" s="14">
        <f>IF(D199="","",VLOOKUP(D199,[1]FM!$C$3:$J$1000,5,FALSE))</f>
        <v>1978</v>
      </c>
      <c r="I199" s="4">
        <v>2.90162037037037E-2</v>
      </c>
    </row>
    <row r="200" spans="1:9" x14ac:dyDescent="0.25">
      <c r="A200" s="3" t="str">
        <f>IF(D200="","",VLOOKUP(D200,[1]FM!$C$3:$J$1000,7,FALSE))</f>
        <v>ADULTI</v>
      </c>
      <c r="B200" s="9" t="str">
        <f>IF(D200="","",VLOOKUP(D200,[1]FM!$C$3:$J$1000,8,FALSE))</f>
        <v>F</v>
      </c>
      <c r="C200" s="10">
        <v>31</v>
      </c>
      <c r="D200" s="11">
        <v>883</v>
      </c>
      <c r="E200" s="3" t="str">
        <f>IF(D200="","",VLOOKUP(D200,[1]FM!$C$3:$J$1000,2,FALSE))</f>
        <v xml:space="preserve">LAMPARELLI </v>
      </c>
      <c r="F200" s="12" t="str">
        <f>IF(D200="","",VLOOKUP(D200,[1]FM!$C$3:$J$1000,3,FALSE))</f>
        <v>SILVIA</v>
      </c>
      <c r="G200" s="13" t="str">
        <f>IF(D200="","",VLOOKUP(D200,[1]FM!$C$3:$J$1000,4,FALSE))</f>
        <v>PADOVA</v>
      </c>
      <c r="H200" s="14">
        <f>IF(D200="","",VLOOKUP(D200,[1]FM!$C$3:$J$1000,5,FALSE))</f>
        <v>1968</v>
      </c>
      <c r="I200" s="4">
        <v>2.9115740740740744E-2</v>
      </c>
    </row>
    <row r="201" spans="1:9" x14ac:dyDescent="0.25">
      <c r="A201" s="3" t="str">
        <f>IF(D201="","",VLOOKUP(D201,[1]FM!$C$3:$J$1000,7,FALSE))</f>
        <v>SENIOR</v>
      </c>
      <c r="B201" s="9" t="str">
        <f>IF(D201="","",VLOOKUP(D201,[1]FM!$C$3:$J$1000,8,FALSE))</f>
        <v>F</v>
      </c>
      <c r="C201" s="10">
        <v>32</v>
      </c>
      <c r="D201" s="11">
        <v>900</v>
      </c>
      <c r="E201" s="3" t="str">
        <f>IF(D201="","",VLOOKUP(D201,[1]FM!$C$3:$J$1000,2,FALSE))</f>
        <v>TESSER</v>
      </c>
      <c r="F201" s="12" t="str">
        <f>IF(D201="","",VLOOKUP(D201,[1]FM!$C$3:$J$1000,3,FALSE))</f>
        <v>SENIA</v>
      </c>
      <c r="G201" s="13" t="str">
        <f>IF(D201="","",VLOOKUP(D201,[1]FM!$C$3:$J$1000,4,FALSE))</f>
        <v>CONEGLIANO</v>
      </c>
      <c r="H201" s="14">
        <f>IF(D201="","",VLOOKUP(D201,[1]FM!$C$3:$J$1000,5,FALSE))</f>
        <v>1991</v>
      </c>
      <c r="I201" s="4">
        <v>2.9635416666666664E-2</v>
      </c>
    </row>
    <row r="202" spans="1:9" x14ac:dyDescent="0.25">
      <c r="A202" s="3" t="str">
        <f>IF(D202="","",VLOOKUP(D202,[1]FM!$C$3:$J$1000,7,FALSE))</f>
        <v>VETERANI</v>
      </c>
      <c r="B202" s="9" t="str">
        <f>IF(D202="","",VLOOKUP(D202,[1]FM!$C$3:$J$1000,8,FALSE))</f>
        <v>F</v>
      </c>
      <c r="C202" s="10">
        <v>33</v>
      </c>
      <c r="D202" s="11">
        <v>867</v>
      </c>
      <c r="E202" s="3" t="str">
        <f>IF(D202="","",VLOOKUP(D202,[1]FM!$C$3:$J$1000,2,FALSE))</f>
        <v>CASAGRANDE</v>
      </c>
      <c r="F202" s="12" t="str">
        <f>IF(D202="","",VLOOKUP(D202,[1]FM!$C$3:$J$1000,3,FALSE))</f>
        <v>LUISA</v>
      </c>
      <c r="G202" s="13" t="str">
        <f>IF(D202="","",VLOOKUP(D202,[1]FM!$C$3:$J$1000,4,FALSE))</f>
        <v>SOC. BARIZZA</v>
      </c>
      <c r="H202" s="14">
        <f>IF(D202="","",VLOOKUP(D202,[1]FM!$C$3:$J$1000,5,FALSE))</f>
        <v>1952</v>
      </c>
      <c r="I202" s="4">
        <v>2.9957175925925925E-2</v>
      </c>
    </row>
    <row r="203" spans="1:9" x14ac:dyDescent="0.25">
      <c r="A203" s="3" t="str">
        <f>IF(D203="","",VLOOKUP(D203,[1]FM!$C$3:$J$1000,7,FALSE))</f>
        <v>VETERANI</v>
      </c>
      <c r="B203" s="9" t="str">
        <f>IF(D203="","",VLOOKUP(D203,[1]FM!$C$3:$J$1000,8,FALSE))</f>
        <v>F</v>
      </c>
      <c r="C203" s="10">
        <v>34</v>
      </c>
      <c r="D203" s="11">
        <v>743</v>
      </c>
      <c r="E203" s="3" t="str">
        <f>IF(D203="","",VLOOKUP(D203,[1]FM!$C$3:$J$1000,2,FALSE))</f>
        <v>SBOARINA</v>
      </c>
      <c r="F203" s="12" t="str">
        <f>IF(D203="","",VLOOKUP(D203,[1]FM!$C$3:$J$1000,3,FALSE))</f>
        <v>MARGHERITA</v>
      </c>
      <c r="G203" s="13" t="str">
        <f>IF(D203="","",VLOOKUP(D203,[1]FM!$C$3:$J$1000,4,FALSE))</f>
        <v>ATL. INSIEME VERONA</v>
      </c>
      <c r="H203" s="14">
        <f>IF(D203="","",VLOOKUP(D203,[1]FM!$C$3:$J$1000,5,FALSE))</f>
        <v>1960</v>
      </c>
      <c r="I203" s="4">
        <v>3.0762731481481481E-2</v>
      </c>
    </row>
    <row r="204" spans="1:9" x14ac:dyDescent="0.25">
      <c r="A204" s="3" t="str">
        <f>IF(D204="","",VLOOKUP(D204,[1]FM!$C$3:$J$1000,7,FALSE))</f>
        <v>GIOVANI</v>
      </c>
      <c r="B204" s="9" t="str">
        <f>IF(D204="","",VLOOKUP(D204,[1]FM!$C$3:$J$1000,8,FALSE))</f>
        <v>F</v>
      </c>
      <c r="C204" s="10">
        <v>35</v>
      </c>
      <c r="D204" s="11">
        <v>755</v>
      </c>
      <c r="E204" s="3" t="str">
        <f>IF(D204="","",VLOOKUP(D204,[1]FM!$C$3:$J$1000,2,FALSE))</f>
        <v>SOMMACAL</v>
      </c>
      <c r="F204" s="12" t="str">
        <f>IF(D204="","",VLOOKUP(D204,[1]FM!$C$3:$J$1000,3,FALSE))</f>
        <v>LARA</v>
      </c>
      <c r="G204" s="13" t="str">
        <f>IF(D204="","",VLOOKUP(D204,[1]FM!$C$3:$J$1000,4,FALSE))</f>
        <v>SCI CLUB DOLOMITI CADORE</v>
      </c>
      <c r="H204" s="14">
        <f>IF(D204="","",VLOOKUP(D204,[1]FM!$C$3:$J$1000,5,FALSE))</f>
        <v>2009</v>
      </c>
      <c r="I204" s="4">
        <v>3.163888888888889E-2</v>
      </c>
    </row>
    <row r="205" spans="1:9" x14ac:dyDescent="0.25">
      <c r="A205" s="3" t="str">
        <f>IF(D205="","",VLOOKUP(D205,[1]FM!$C$3:$J$1000,7,FALSE))</f>
        <v>GIOVANI</v>
      </c>
      <c r="B205" s="9" t="str">
        <f>IF(D205="","",VLOOKUP(D205,[1]FM!$C$3:$J$1000,8,FALSE))</f>
        <v>F</v>
      </c>
      <c r="C205" s="10">
        <v>36</v>
      </c>
      <c r="D205" s="11">
        <v>764</v>
      </c>
      <c r="E205" s="3" t="str">
        <f>IF(D205="","",VLOOKUP(D205,[1]FM!$C$3:$J$1000,2,FALSE))</f>
        <v>NADALETTO</v>
      </c>
      <c r="F205" s="12" t="str">
        <f>IF(D205="","",VLOOKUP(D205,[1]FM!$C$3:$J$1000,3,FALSE))</f>
        <v>GIULIA</v>
      </c>
      <c r="G205" s="13" t="str">
        <f>IF(D205="","",VLOOKUP(D205,[1]FM!$C$3:$J$1000,4,FALSE))</f>
        <v>VILLA CLEMENTINA</v>
      </c>
      <c r="H205" s="14">
        <f>IF(D205="","",VLOOKUP(D205,[1]FM!$C$3:$J$1000,5,FALSE))</f>
        <v>2006</v>
      </c>
      <c r="I205" s="4">
        <v>3.2428240740740737E-2</v>
      </c>
    </row>
    <row r="206" spans="1:9" x14ac:dyDescent="0.25">
      <c r="A206" s="3" t="str">
        <f>IF(D206="","",VLOOKUP(D206,[1]FM!$C$3:$J$1000,7,FALSE))</f>
        <v>SENIOR</v>
      </c>
      <c r="B206" s="9" t="str">
        <f>IF(D206="","",VLOOKUP(D206,[1]FM!$C$3:$J$1000,8,FALSE))</f>
        <v>F</v>
      </c>
      <c r="C206" s="10">
        <v>37</v>
      </c>
      <c r="D206" s="11">
        <v>891</v>
      </c>
      <c r="E206" s="3" t="str">
        <f>IF(D206="","",VLOOKUP(D206,[1]FM!$C$3:$J$1000,2,FALSE))</f>
        <v>PRATI</v>
      </c>
      <c r="F206" s="12" t="str">
        <f>IF(D206="","",VLOOKUP(D206,[1]FM!$C$3:$J$1000,3,FALSE))</f>
        <v>CAROLINA</v>
      </c>
      <c r="G206" s="13" t="str">
        <f>IF(D206="","",VLOOKUP(D206,[1]FM!$C$3:$J$1000,4,FALSE))</f>
        <v>BRESCIA</v>
      </c>
      <c r="H206" s="14">
        <f>IF(D206="","",VLOOKUP(D206,[1]FM!$C$3:$J$1000,5,FALSE))</f>
        <v>1996</v>
      </c>
      <c r="I206" s="4">
        <v>3.3019675925925925E-2</v>
      </c>
    </row>
    <row r="207" spans="1:9" x14ac:dyDescent="0.25">
      <c r="A207" s="3" t="str">
        <f>IF(D207="","",VLOOKUP(D207,[1]FM!$C$3:$J$1000,7,FALSE))</f>
        <v>VETERANI</v>
      </c>
      <c r="B207" s="9" t="str">
        <f>IF(D207="","",VLOOKUP(D207,[1]FM!$C$3:$J$1000,8,FALSE))</f>
        <v>F</v>
      </c>
      <c r="C207" s="10">
        <v>38</v>
      </c>
      <c r="D207" s="11">
        <v>788</v>
      </c>
      <c r="E207" s="3" t="str">
        <f>IF(D207="","",VLOOKUP(D207,[1]FM!$C$3:$J$1000,2,FALSE))</f>
        <v>TOMMASI</v>
      </c>
      <c r="F207" s="12" t="str">
        <f>IF(D207="","",VLOOKUP(D207,[1]FM!$C$3:$J$1000,3,FALSE))</f>
        <v>ANNAMARIA</v>
      </c>
      <c r="G207" s="13" t="str">
        <f>IF(D207="","",VLOOKUP(D207,[1]FM!$C$3:$J$1000,4,FALSE))</f>
        <v>VILLA CLEMENTINA</v>
      </c>
      <c r="H207" s="14">
        <f>IF(D207="","",VLOOKUP(D207,[1]FM!$C$3:$J$1000,5,FALSE))</f>
        <v>1965</v>
      </c>
      <c r="I207" s="4">
        <v>3.523263888888889E-2</v>
      </c>
    </row>
    <row r="208" spans="1:9" x14ac:dyDescent="0.25">
      <c r="A208" s="3" t="str">
        <f>IF(D208="","",VLOOKUP(D208,[1]FM!$C$3:$J$1000,7,FALSE))</f>
        <v>ADULTI</v>
      </c>
      <c r="B208" s="9" t="str">
        <f>IF(D208="","",VLOOKUP(D208,[1]FM!$C$3:$J$1000,8,FALSE))</f>
        <v>F</v>
      </c>
      <c r="C208" s="10">
        <v>39</v>
      </c>
      <c r="D208" s="11">
        <v>882</v>
      </c>
      <c r="E208" s="3" t="str">
        <f>IF(D208="","",VLOOKUP(D208,[1]FM!$C$3:$J$1000,2,FALSE))</f>
        <v>MAGNABOSCO</v>
      </c>
      <c r="F208" s="12" t="str">
        <f>IF(D208="","",VLOOKUP(D208,[1]FM!$C$3:$J$1000,3,FALSE))</f>
        <v>ALICE</v>
      </c>
      <c r="G208" s="13" t="str">
        <f>IF(D208="","",VLOOKUP(D208,[1]FM!$C$3:$J$1000,4,FALSE))</f>
        <v>CONEGLIANO</v>
      </c>
      <c r="H208" s="14">
        <f>IF(D208="","",VLOOKUP(D208,[1]FM!$C$3:$J$1000,5,FALSE))</f>
        <v>1982</v>
      </c>
      <c r="I208" s="4">
        <v>3.8033564814814812E-2</v>
      </c>
    </row>
    <row r="209" spans="1:9" x14ac:dyDescent="0.25">
      <c r="A209" s="3" t="str">
        <f>IF(D209="","",VLOOKUP(D209,[1]FM!$C$3:$J$1000,7,FALSE))</f>
        <v>ADULTI</v>
      </c>
      <c r="B209" s="9" t="str">
        <f>IF(D209="","",VLOOKUP(D209,[1]FM!$C$3:$J$1000,8,FALSE))</f>
        <v>F</v>
      </c>
      <c r="C209" s="10">
        <v>40</v>
      </c>
      <c r="D209" s="11">
        <v>758</v>
      </c>
      <c r="E209" s="3" t="str">
        <f>IF(D209="","",VLOOKUP(D209,[1]FM!$C$3:$J$1000,2,FALSE))</f>
        <v>MANZOLI</v>
      </c>
      <c r="F209" s="12" t="str">
        <f>IF(D209="","",VLOOKUP(D209,[1]FM!$C$3:$J$1000,3,FALSE))</f>
        <v>FABIANA</v>
      </c>
      <c r="G209" s="13" t="str">
        <f>IF(D209="","",VLOOKUP(D209,[1]FM!$C$3:$J$1000,4,FALSE))</f>
        <v>SCI CLUB DOLOMITI CADORE</v>
      </c>
      <c r="H209" s="14">
        <f>IF(D209="","",VLOOKUP(D209,[1]FM!$C$3:$J$1000,5,FALSE))</f>
        <v>1981</v>
      </c>
      <c r="I209" s="4">
        <v>3.9038194444444445E-2</v>
      </c>
    </row>
    <row r="210" spans="1:9" x14ac:dyDescent="0.25">
      <c r="A210" s="3" t="str">
        <f>IF(D210="","",VLOOKUP(D210,[1]FM!$C$3:$J$1000,7,FALSE))</f>
        <v>ADULTI</v>
      </c>
      <c r="B210" s="9" t="str">
        <f>IF(D210="","",VLOOKUP(D210,[1]FM!$C$3:$J$1000,8,FALSE))</f>
        <v>F</v>
      </c>
      <c r="C210" s="10" t="s">
        <v>87</v>
      </c>
      <c r="D210" s="11">
        <v>748</v>
      </c>
      <c r="E210" s="3" t="str">
        <f>IF(D210="","",VLOOKUP(D210,[1]FM!$C$3:$J$1000,2,FALSE))</f>
        <v>POMPANIN</v>
      </c>
      <c r="F210" s="12" t="str">
        <f>IF(D210="","",VLOOKUP(D210,[1]FM!$C$3:$J$1000,3,FALSE))</f>
        <v>GIORGIA</v>
      </c>
      <c r="G210" s="13" t="str">
        <f>IF(D210="","",VLOOKUP(D210,[1]FM!$C$3:$J$1000,4,FALSE))</f>
        <v>A.S. SESTIERE DI ZUEL</v>
      </c>
      <c r="H210" s="14">
        <f>IF(D210="","",VLOOKUP(D210,[1]FM!$C$3:$J$1000,5,FALSE))</f>
        <v>1975</v>
      </c>
      <c r="I210" s="4"/>
    </row>
    <row r="211" spans="1:9" x14ac:dyDescent="0.25">
      <c r="A211" s="3" t="str">
        <f>IF(D211="","",VLOOKUP(D211,[1]FM!$C$3:$J$1000,7,FALSE))</f>
        <v>VETERANI</v>
      </c>
      <c r="B211" s="9" t="str">
        <f>IF(D211="","",VLOOKUP(D211,[1]FM!$C$3:$J$1000,8,FALSE))</f>
        <v>F</v>
      </c>
      <c r="C211" s="10" t="s">
        <v>87</v>
      </c>
      <c r="D211" s="11">
        <v>810</v>
      </c>
      <c r="E211" s="3" t="str">
        <f>IF(D211="","",VLOOKUP(D211,[1]FM!$C$3:$J$1000,2,FALSE))</f>
        <v>ZAMPIERI</v>
      </c>
      <c r="F211" s="12" t="str">
        <f>IF(D211="","",VLOOKUP(D211,[1]FM!$C$3:$J$1000,3,FALSE))</f>
        <v>LEOPOLDA</v>
      </c>
      <c r="G211" s="13">
        <f>IF(D211="","",VLOOKUP(D211,[1]FM!$C$3:$J$1000,4,FALSE))</f>
        <v>0</v>
      </c>
      <c r="H211" s="14">
        <f>IF(D211="","",VLOOKUP(D211,[1]FM!$C$3:$J$1000,5,FALSE))</f>
        <v>1954</v>
      </c>
      <c r="I211" s="4"/>
    </row>
    <row r="212" spans="1:9" x14ac:dyDescent="0.25">
      <c r="A212" s="3" t="str">
        <f>IF(D212="","",VLOOKUP(D212,[1]FM!$C$3:$J$1000,7,FALSE))</f>
        <v>ADULTI</v>
      </c>
      <c r="B212" s="9" t="str">
        <f>IF(D212="","",VLOOKUP(D212,[1]FM!$C$3:$J$1000,8,FALSE))</f>
        <v>F</v>
      </c>
      <c r="C212" s="10" t="s">
        <v>87</v>
      </c>
      <c r="D212" s="11">
        <v>864</v>
      </c>
      <c r="E212" s="3" t="str">
        <f>IF(D212="","",VLOOKUP(D212,[1]FM!$C$3:$J$1000,2,FALSE))</f>
        <v>BULF</v>
      </c>
      <c r="F212" s="12" t="str">
        <f>IF(D212="","",VLOOKUP(D212,[1]FM!$C$3:$J$1000,3,FALSE))</f>
        <v>MANUELA</v>
      </c>
      <c r="G212" s="13" t="str">
        <f>IF(D212="","",VLOOKUP(D212,[1]FM!$C$3:$J$1000,4,FALSE))</f>
        <v>ATLETICA AGORDINA</v>
      </c>
      <c r="H212" s="14">
        <f>IF(D212="","",VLOOKUP(D212,[1]FM!$C$3:$J$1000,5,FALSE))</f>
        <v>1985</v>
      </c>
      <c r="I212" s="4"/>
    </row>
    <row r="213" spans="1:9" x14ac:dyDescent="0.25">
      <c r="A213" s="3" t="str">
        <f>IF(D213="","",VLOOKUP(D213,[1]FM!$C$3:$J$1000,7,FALSE))</f>
        <v>ADULTI</v>
      </c>
      <c r="B213" s="9" t="str">
        <f>IF(D213="","",VLOOKUP(D213,[1]FM!$C$3:$J$1000,8,FALSE))</f>
        <v>F</v>
      </c>
      <c r="C213" s="10" t="s">
        <v>95</v>
      </c>
      <c r="D213" s="11">
        <v>745</v>
      </c>
      <c r="E213" s="3" t="str">
        <f>IF(D213="","",VLOOKUP(D213,[1]FM!$C$3:$J$1000,2,FALSE))</f>
        <v>MORANDI</v>
      </c>
      <c r="F213" s="12" t="str">
        <f>IF(D213="","",VLOOKUP(D213,[1]FM!$C$3:$J$1000,3,FALSE))</f>
        <v>MONICA</v>
      </c>
      <c r="G213" s="13" t="str">
        <f>IF(D213="","",VLOOKUP(D213,[1]FM!$C$3:$J$1000,4,FALSE))</f>
        <v>G.M. TEENAGER</v>
      </c>
      <c r="H213" s="14">
        <f>IF(D213="","",VLOOKUP(D213,[1]FM!$C$3:$J$1000,5,FALSE))</f>
        <v>1975</v>
      </c>
      <c r="I213" s="4"/>
    </row>
    <row r="214" spans="1:9" x14ac:dyDescent="0.25">
      <c r="A214" s="3"/>
      <c r="B214" s="9"/>
      <c r="C214" s="10"/>
      <c r="D214" s="11"/>
      <c r="E214" s="3"/>
      <c r="F214" s="12"/>
      <c r="G214" s="13"/>
      <c r="H214" s="14"/>
      <c r="I214" s="4"/>
    </row>
    <row r="215" spans="1:9" x14ac:dyDescent="0.25">
      <c r="C215"/>
      <c r="D215"/>
      <c r="H215"/>
    </row>
    <row r="216" spans="1:9" x14ac:dyDescent="0.25">
      <c r="C216" s="5" t="s">
        <v>96</v>
      </c>
      <c r="D216" s="5"/>
      <c r="E216" s="5"/>
      <c r="F216" s="5"/>
      <c r="G216" s="5"/>
      <c r="H216" s="5"/>
      <c r="I216" s="5"/>
    </row>
    <row r="217" spans="1:9" x14ac:dyDescent="0.25">
      <c r="C217"/>
      <c r="D217"/>
      <c r="H217"/>
    </row>
    <row r="218" spans="1:9" x14ac:dyDescent="0.25">
      <c r="A218" s="23" t="s">
        <v>1</v>
      </c>
      <c r="B218" s="24" t="s">
        <v>2</v>
      </c>
      <c r="C218" s="24" t="s">
        <v>3</v>
      </c>
      <c r="D218" s="25" t="s">
        <v>4</v>
      </c>
      <c r="E218" s="24" t="s">
        <v>5</v>
      </c>
      <c r="F218" s="24" t="s">
        <v>6</v>
      </c>
      <c r="G218" s="24" t="s">
        <v>7</v>
      </c>
      <c r="H218" s="26" t="s">
        <v>8</v>
      </c>
      <c r="I218" s="27" t="s">
        <v>9</v>
      </c>
    </row>
    <row r="219" spans="1:9" x14ac:dyDescent="0.25">
      <c r="A219" s="3" t="str">
        <f>IF(D219="","",VLOOKUP(D219,[1]FM!$C$3:$J$1000,7,FALSE))</f>
        <v>SENIOR</v>
      </c>
      <c r="B219" s="9" t="str">
        <f>IF(D219="","",VLOOKUP(D219,[1]FM!$C$3:$J$1000,8,FALSE))</f>
        <v>M</v>
      </c>
      <c r="C219" s="10">
        <v>1</v>
      </c>
      <c r="D219" s="11">
        <v>739</v>
      </c>
      <c r="E219" s="3" t="str">
        <f>IF(D219="","",VLOOKUP(D219,[1]FM!$C$3:$J$1000,2,FALSE))</f>
        <v>FONTANA GRANOTTO</v>
      </c>
      <c r="F219" s="12" t="str">
        <f>IF(D219="","",VLOOKUP(D219,[1]FM!$C$3:$J$1000,3,FALSE))</f>
        <v>MARCO</v>
      </c>
      <c r="G219" s="13" t="str">
        <f>IF(D219="","",VLOOKUP(D219,[1]FM!$C$3:$J$1000,4,FALSE))</f>
        <v>ATL. INSIEME VERONA</v>
      </c>
      <c r="H219" s="14">
        <f>IF(D219="","",VLOOKUP(D219,[1]FM!$C$3:$J$1000,5,FALSE))</f>
        <v>2000</v>
      </c>
      <c r="I219" s="4">
        <v>1.5025462962962963E-2</v>
      </c>
    </row>
    <row r="220" spans="1:9" x14ac:dyDescent="0.25">
      <c r="A220" s="3" t="str">
        <f>IF(D220="","",VLOOKUP(D220,[1]FM!$C$3:$J$1000,7,FALSE))</f>
        <v>SENIOR</v>
      </c>
      <c r="B220" s="9" t="str">
        <f>IF(D220="","",VLOOKUP(D220,[1]FM!$C$3:$J$1000,8,FALSE))</f>
        <v>M</v>
      </c>
      <c r="C220" s="10">
        <v>2</v>
      </c>
      <c r="D220" s="11">
        <v>835</v>
      </c>
      <c r="E220" s="3" t="str">
        <f>IF(D220="","",VLOOKUP(D220,[1]FM!$C$3:$J$1000,2,FALSE))</f>
        <v>DA VIA'</v>
      </c>
      <c r="F220" s="12" t="str">
        <f>IF(D220="","",VLOOKUP(D220,[1]FM!$C$3:$J$1000,3,FALSE))</f>
        <v>FRANCESCO</v>
      </c>
      <c r="G220" s="13" t="str">
        <f>IF(D220="","",VLOOKUP(D220,[1]FM!$C$3:$J$1000,4,FALSE))</f>
        <v>G.S. LA PIAVE 2000</v>
      </c>
      <c r="H220" s="14">
        <f>IF(D220="","",VLOOKUP(D220,[1]FM!$C$3:$J$1000,5,FALSE))</f>
        <v>2001</v>
      </c>
      <c r="I220" s="4">
        <v>1.5211805555555557E-2</v>
      </c>
    </row>
    <row r="221" spans="1:9" x14ac:dyDescent="0.25">
      <c r="A221" s="3" t="str">
        <f>IF(D221="","",VLOOKUP(D221,[1]FM!$C$3:$J$1000,7,FALSE))</f>
        <v>SENIOR</v>
      </c>
      <c r="B221" s="9" t="str">
        <f>IF(D221="","",VLOOKUP(D221,[1]FM!$C$3:$J$1000,8,FALSE))</f>
        <v>M</v>
      </c>
      <c r="C221" s="10">
        <v>3</v>
      </c>
      <c r="D221" s="11">
        <v>806</v>
      </c>
      <c r="E221" s="3" t="str">
        <f>IF(D221="","",VLOOKUP(D221,[1]FM!$C$3:$J$1000,2,FALSE))</f>
        <v>ZANELLA</v>
      </c>
      <c r="F221" s="12" t="str">
        <f>IF(D221="","",VLOOKUP(D221,[1]FM!$C$3:$J$1000,3,FALSE))</f>
        <v>OSVALDO</v>
      </c>
      <c r="G221" s="13" t="str">
        <f>IF(D221="","",VLOOKUP(D221,[1]FM!$C$3:$J$1000,4,FALSE))</f>
        <v>ATLETICA BRUGNERA</v>
      </c>
      <c r="H221" s="14">
        <f>IF(D221="","",VLOOKUP(D221,[1]FM!$C$3:$J$1000,5,FALSE))</f>
        <v>1993</v>
      </c>
      <c r="I221" s="4">
        <v>1.5525462962962963E-2</v>
      </c>
    </row>
    <row r="222" spans="1:9" x14ac:dyDescent="0.25">
      <c r="A222" s="3" t="str">
        <f>IF(D222="","",VLOOKUP(D222,[1]FM!$C$3:$J$1000,7,FALSE))</f>
        <v>ADULTI</v>
      </c>
      <c r="B222" s="9" t="str">
        <f>IF(D222="","",VLOOKUP(D222,[1]FM!$C$3:$J$1000,8,FALSE))</f>
        <v>M</v>
      </c>
      <c r="C222" s="10">
        <v>4</v>
      </c>
      <c r="D222" s="11">
        <v>862</v>
      </c>
      <c r="E222" s="3" t="str">
        <f>IF(D222="","",VLOOKUP(D222,[1]FM!$C$3:$J$1000,2,FALSE))</f>
        <v>BARIZZA</v>
      </c>
      <c r="F222" s="12" t="str">
        <f>IF(D222="","",VLOOKUP(D222,[1]FM!$C$3:$J$1000,3,FALSE))</f>
        <v>FILIPPO</v>
      </c>
      <c r="G222" s="13" t="str">
        <f>IF(D222="","",VLOOKUP(D222,[1]FM!$C$3:$J$1000,4,FALSE))</f>
        <v>SOC. BARIZZA</v>
      </c>
      <c r="H222" s="14">
        <f>IF(D222="","",VLOOKUP(D222,[1]FM!$C$3:$J$1000,5,FALSE))</f>
        <v>1981</v>
      </c>
      <c r="I222" s="4">
        <v>1.6089120370370368E-2</v>
      </c>
    </row>
    <row r="223" spans="1:9" x14ac:dyDescent="0.25">
      <c r="A223" s="3" t="str">
        <f>IF(D223="","",VLOOKUP(D223,[1]FM!$C$3:$J$1000,7,FALSE))</f>
        <v>ADULTI</v>
      </c>
      <c r="B223" s="9" t="str">
        <f>IF(D223="","",VLOOKUP(D223,[1]FM!$C$3:$J$1000,8,FALSE))</f>
        <v>M</v>
      </c>
      <c r="C223" s="10">
        <v>5</v>
      </c>
      <c r="D223" s="11">
        <v>824</v>
      </c>
      <c r="E223" s="3" t="str">
        <f>IF(D223="","",VLOOKUP(D223,[1]FM!$C$3:$J$1000,2,FALSE))</f>
        <v>AVON</v>
      </c>
      <c r="F223" s="12" t="str">
        <f>IF(D223="","",VLOOKUP(D223,[1]FM!$C$3:$J$1000,3,FALSE))</f>
        <v>DIEGO</v>
      </c>
      <c r="G223" s="13" t="str">
        <f>IF(D223="","",VLOOKUP(D223,[1]FM!$C$3:$J$1000,4,FALSE))</f>
        <v>VILLA CLEMENTINA</v>
      </c>
      <c r="H223" s="14">
        <f>IF(D223="","",VLOOKUP(D223,[1]FM!$C$3:$J$1000,5,FALSE))</f>
        <v>1985</v>
      </c>
      <c r="I223" s="4">
        <v>1.6133101851851853E-2</v>
      </c>
    </row>
    <row r="224" spans="1:9" x14ac:dyDescent="0.25">
      <c r="A224" s="3" t="str">
        <f>IF(D224="","",VLOOKUP(D224,[1]FM!$C$3:$J$1000,7,FALSE))</f>
        <v>SENIOR</v>
      </c>
      <c r="B224" s="9" t="str">
        <f>IF(D224="","",VLOOKUP(D224,[1]FM!$C$3:$J$1000,8,FALSE))</f>
        <v>M</v>
      </c>
      <c r="C224" s="10">
        <v>6</v>
      </c>
      <c r="D224" s="11">
        <v>875</v>
      </c>
      <c r="E224" s="3" t="str">
        <f>IF(D224="","",VLOOKUP(D224,[1]FM!$C$3:$J$1000,2,FALSE))</f>
        <v>BOTTER</v>
      </c>
      <c r="F224" s="12" t="str">
        <f>IF(D224="","",VLOOKUP(D224,[1]FM!$C$3:$J$1000,3,FALSE))</f>
        <v>LORENZO</v>
      </c>
      <c r="G224" s="13" t="str">
        <f>IF(D224="","",VLOOKUP(D224,[1]FM!$C$3:$J$1000,4,FALSE))</f>
        <v>ATL. PONZANO</v>
      </c>
      <c r="H224" s="14">
        <f>IF(D224="","",VLOOKUP(D224,[1]FM!$C$3:$J$1000,5,FALSE))</f>
        <v>2000</v>
      </c>
      <c r="I224" s="4">
        <v>1.6249999999999997E-2</v>
      </c>
    </row>
    <row r="225" spans="1:9" x14ac:dyDescent="0.25">
      <c r="A225" s="3" t="str">
        <f>IF(D225="","",VLOOKUP(D225,[1]FM!$C$3:$J$1000,7,FALSE))</f>
        <v>ADULTI</v>
      </c>
      <c r="B225" s="9" t="str">
        <f>IF(D225="","",VLOOKUP(D225,[1]FM!$C$3:$J$1000,8,FALSE))</f>
        <v>M</v>
      </c>
      <c r="C225" s="10">
        <v>7</v>
      </c>
      <c r="D225" s="11">
        <v>803</v>
      </c>
      <c r="E225" s="3" t="str">
        <f>IF(D225="","",VLOOKUP(D225,[1]FM!$C$3:$J$1000,2,FALSE))</f>
        <v>ZANON</v>
      </c>
      <c r="F225" s="12" t="str">
        <f>IF(D225="","",VLOOKUP(D225,[1]FM!$C$3:$J$1000,3,FALSE))</f>
        <v>SIMONE</v>
      </c>
      <c r="G225" s="13" t="str">
        <f>IF(D225="","",VLOOKUP(D225,[1]FM!$C$3:$J$1000,4,FALSE))</f>
        <v>VILLA CLEMENTINA</v>
      </c>
      <c r="H225" s="14">
        <f>IF(D225="","",VLOOKUP(D225,[1]FM!$C$3:$J$1000,5,FALSE))</f>
        <v>1975</v>
      </c>
      <c r="I225" s="4">
        <v>1.6729166666666666E-2</v>
      </c>
    </row>
    <row r="226" spans="1:9" x14ac:dyDescent="0.25">
      <c r="A226" s="3" t="str">
        <f>IF(D226="","",VLOOKUP(D226,[1]FM!$C$3:$J$1000,7,FALSE))</f>
        <v>SENIOR</v>
      </c>
      <c r="B226" s="9" t="str">
        <f>IF(D226="","",VLOOKUP(D226,[1]FM!$C$3:$J$1000,8,FALSE))</f>
        <v>M</v>
      </c>
      <c r="C226" s="10">
        <v>8</v>
      </c>
      <c r="D226" s="11">
        <v>861</v>
      </c>
      <c r="E226" s="3" t="str">
        <f>IF(D226="","",VLOOKUP(D226,[1]FM!$C$3:$J$1000,2,FALSE))</f>
        <v>ZANGIACOMI</v>
      </c>
      <c r="F226" s="12" t="str">
        <f>IF(D226="","",VLOOKUP(D226,[1]FM!$C$3:$J$1000,3,FALSE))</f>
        <v>FILIPPO</v>
      </c>
      <c r="G226" s="13" t="str">
        <f>IF(D226="","",VLOOKUP(D226,[1]FM!$C$3:$J$1000,4,FALSE))</f>
        <v>ATLETICA CORTINA</v>
      </c>
      <c r="H226" s="14">
        <f>IF(D226="","",VLOOKUP(D226,[1]FM!$C$3:$J$1000,5,FALSE))</f>
        <v>2000</v>
      </c>
      <c r="I226" s="4">
        <v>1.7195601851851851E-2</v>
      </c>
    </row>
    <row r="227" spans="1:9" x14ac:dyDescent="0.25">
      <c r="A227" s="3" t="str">
        <f>IF(D227="","",VLOOKUP(D227,[1]FM!$C$3:$J$1000,7,FALSE))</f>
        <v>SENIOR</v>
      </c>
      <c r="B227" s="9" t="str">
        <f>IF(D227="","",VLOOKUP(D227,[1]FM!$C$3:$J$1000,8,FALSE))</f>
        <v>M</v>
      </c>
      <c r="C227" s="10">
        <v>9</v>
      </c>
      <c r="D227" s="11">
        <v>759</v>
      </c>
      <c r="E227" s="3" t="str">
        <f>IF(D227="","",VLOOKUP(D227,[1]FM!$C$3:$J$1000,2,FALSE))</f>
        <v>LAZZARO</v>
      </c>
      <c r="F227" s="12" t="str">
        <f>IF(D227="","",VLOOKUP(D227,[1]FM!$C$3:$J$1000,3,FALSE))</f>
        <v>GIOVANNI</v>
      </c>
      <c r="G227" s="13" t="str">
        <f>IF(D227="","",VLOOKUP(D227,[1]FM!$C$3:$J$1000,4,FALSE))</f>
        <v>VILLA CLEMENTINA</v>
      </c>
      <c r="H227" s="14">
        <f>IF(D227="","",VLOOKUP(D227,[1]FM!$C$3:$J$1000,5,FALSE))</f>
        <v>1992</v>
      </c>
      <c r="I227" s="4">
        <v>1.7348379629629627E-2</v>
      </c>
    </row>
    <row r="228" spans="1:9" x14ac:dyDescent="0.25">
      <c r="A228" s="3" t="str">
        <f>IF(D228="","",VLOOKUP(D228,[1]FM!$C$3:$J$1000,7,FALSE))</f>
        <v>SENIOR</v>
      </c>
      <c r="B228" s="9" t="str">
        <f>IF(D228="","",VLOOKUP(D228,[1]FM!$C$3:$J$1000,8,FALSE))</f>
        <v>M</v>
      </c>
      <c r="C228" s="10">
        <v>10</v>
      </c>
      <c r="D228" s="11">
        <v>789</v>
      </c>
      <c r="E228" s="3" t="str">
        <f>IF(D228="","",VLOOKUP(D228,[1]FM!$C$3:$J$1000,2,FALSE))</f>
        <v>D'ESTE</v>
      </c>
      <c r="F228" s="12" t="str">
        <f>IF(D228="","",VLOOKUP(D228,[1]FM!$C$3:$J$1000,3,FALSE))</f>
        <v>THOMAS</v>
      </c>
      <c r="G228" s="13" t="str">
        <f>IF(D228="","",VLOOKUP(D228,[1]FM!$C$3:$J$1000,4,FALSE))</f>
        <v>VILLA CLEMENTINA</v>
      </c>
      <c r="H228" s="14">
        <f>IF(D228="","",VLOOKUP(D228,[1]FM!$C$3:$J$1000,5,FALSE))</f>
        <v>2003</v>
      </c>
      <c r="I228" s="4">
        <v>1.7415509259259259E-2</v>
      </c>
    </row>
    <row r="229" spans="1:9" x14ac:dyDescent="0.25">
      <c r="A229" s="3" t="str">
        <f>IF(D229="","",VLOOKUP(D229,[1]FM!$C$3:$J$1000,7,FALSE))</f>
        <v>GIOVANI</v>
      </c>
      <c r="B229" s="9" t="str">
        <f>IF(D229="","",VLOOKUP(D229,[1]FM!$C$3:$J$1000,8,FALSE))</f>
        <v>M</v>
      </c>
      <c r="C229" s="10">
        <v>11</v>
      </c>
      <c r="D229" s="11">
        <v>781</v>
      </c>
      <c r="E229" s="3" t="str">
        <f>IF(D229="","",VLOOKUP(D229,[1]FM!$C$3:$J$1000,2,FALSE))</f>
        <v>FAVARO</v>
      </c>
      <c r="F229" s="12" t="str">
        <f>IF(D229="","",VLOOKUP(D229,[1]FM!$C$3:$J$1000,3,FALSE))</f>
        <v>TOMMASO</v>
      </c>
      <c r="G229" s="13" t="str">
        <f>IF(D229="","",VLOOKUP(D229,[1]FM!$C$3:$J$1000,4,FALSE))</f>
        <v>VILLA CLEMENTINA</v>
      </c>
      <c r="H229" s="14">
        <f>IF(D229="","",VLOOKUP(D229,[1]FM!$C$3:$J$1000,5,FALSE))</f>
        <v>2004</v>
      </c>
      <c r="I229" s="4">
        <v>1.7568287037037035E-2</v>
      </c>
    </row>
    <row r="230" spans="1:9" x14ac:dyDescent="0.25">
      <c r="A230" s="3" t="str">
        <f>IF(D230="","",VLOOKUP(D230,[1]FM!$C$3:$J$1000,7,FALSE))</f>
        <v>ADULTI</v>
      </c>
      <c r="B230" s="9" t="str">
        <f>IF(D230="","",VLOOKUP(D230,[1]FM!$C$3:$J$1000,8,FALSE))</f>
        <v>M</v>
      </c>
      <c r="C230" s="10">
        <v>12</v>
      </c>
      <c r="D230" s="11">
        <v>871</v>
      </c>
      <c r="E230" s="3" t="str">
        <f>IF(D230="","",VLOOKUP(D230,[1]FM!$C$3:$J$1000,2,FALSE))</f>
        <v>DA VIA'</v>
      </c>
      <c r="F230" s="12" t="str">
        <f>IF(D230="","",VLOOKUP(D230,[1]FM!$C$3:$J$1000,3,FALSE))</f>
        <v>MIRKO</v>
      </c>
      <c r="G230" s="13" t="str">
        <f>IF(D230="","",VLOOKUP(D230,[1]FM!$C$3:$J$1000,4,FALSE))</f>
        <v>MARCIATORI CALALZO</v>
      </c>
      <c r="H230" s="14">
        <f>IF(D230="","",VLOOKUP(D230,[1]FM!$C$3:$J$1000,5,FALSE))</f>
        <v>1986</v>
      </c>
      <c r="I230" s="4">
        <v>1.7826388888888888E-2</v>
      </c>
    </row>
    <row r="231" spans="1:9" x14ac:dyDescent="0.25">
      <c r="A231" s="3" t="str">
        <f>IF(D231="","",VLOOKUP(D231,[1]FM!$C$3:$J$1000,7,FALSE))</f>
        <v>ADULTI</v>
      </c>
      <c r="B231" s="9" t="str">
        <f>IF(D231="","",VLOOKUP(D231,[1]FM!$C$3:$J$1000,8,FALSE))</f>
        <v>M</v>
      </c>
      <c r="C231" s="10">
        <v>13</v>
      </c>
      <c r="D231" s="11">
        <v>804</v>
      </c>
      <c r="E231" s="3" t="str">
        <f>IF(D231="","",VLOOKUP(D231,[1]FM!$C$3:$J$1000,2,FALSE))</f>
        <v>PIANON</v>
      </c>
      <c r="F231" s="12" t="str">
        <f>IF(D231="","",VLOOKUP(D231,[1]FM!$C$3:$J$1000,3,FALSE))</f>
        <v>FIORELLO</v>
      </c>
      <c r="G231" s="13" t="str">
        <f>IF(D231="","",VLOOKUP(D231,[1]FM!$C$3:$J$1000,4,FALSE))</f>
        <v>ALPAGO TORNADO RUN</v>
      </c>
      <c r="H231" s="14">
        <f>IF(D231="","",VLOOKUP(D231,[1]FM!$C$3:$J$1000,5,FALSE))</f>
        <v>1971</v>
      </c>
      <c r="I231" s="4">
        <v>1.7885416666666664E-2</v>
      </c>
    </row>
    <row r="232" spans="1:9" x14ac:dyDescent="0.25">
      <c r="A232" s="3" t="str">
        <f>IF(D232="","",VLOOKUP(D232,[1]FM!$C$3:$J$1000,7,FALSE))</f>
        <v>SENIOR</v>
      </c>
      <c r="B232" s="9" t="str">
        <f>IF(D232="","",VLOOKUP(D232,[1]FM!$C$3:$J$1000,8,FALSE))</f>
        <v>M</v>
      </c>
      <c r="C232" s="10">
        <v>14</v>
      </c>
      <c r="D232" s="11">
        <v>830</v>
      </c>
      <c r="E232" s="3" t="str">
        <f>IF(D232="","",VLOOKUP(D232,[1]FM!$C$3:$J$1000,2,FALSE))</f>
        <v>POMPANIN</v>
      </c>
      <c r="F232" s="12" t="str">
        <f>IF(D232="","",VLOOKUP(D232,[1]FM!$C$3:$J$1000,3,FALSE))</f>
        <v>ALBERTO</v>
      </c>
      <c r="G232" s="13" t="str">
        <f>IF(D232="","",VLOOKUP(D232,[1]FM!$C$3:$J$1000,4,FALSE))</f>
        <v>A.S. SESTIERE DI ZUEL</v>
      </c>
      <c r="H232" s="14">
        <f>IF(D232="","",VLOOKUP(D232,[1]FM!$C$3:$J$1000,5,FALSE))</f>
        <v>2000</v>
      </c>
      <c r="I232" s="4">
        <v>1.7967592592592594E-2</v>
      </c>
    </row>
    <row r="233" spans="1:9" x14ac:dyDescent="0.25">
      <c r="A233" s="3" t="str">
        <f>IF(D233="","",VLOOKUP(D233,[1]FM!$C$3:$J$1000,7,FALSE))</f>
        <v>SENIOR</v>
      </c>
      <c r="B233" s="9" t="str">
        <f>IF(D233="","",VLOOKUP(D233,[1]FM!$C$3:$J$1000,8,FALSE))</f>
        <v>M</v>
      </c>
      <c r="C233" s="10">
        <v>15</v>
      </c>
      <c r="D233" s="11">
        <v>741</v>
      </c>
      <c r="E233" s="3" t="str">
        <f>IF(D233="","",VLOOKUP(D233,[1]FM!$C$3:$J$1000,2,FALSE))</f>
        <v>FONTANA GRANOTTO</v>
      </c>
      <c r="F233" s="12" t="str">
        <f>IF(D233="","",VLOOKUP(D233,[1]FM!$C$3:$J$1000,3,FALSE))</f>
        <v>ALESSANDRO</v>
      </c>
      <c r="G233" s="13" t="str">
        <f>IF(D233="","",VLOOKUP(D233,[1]FM!$C$3:$J$1000,4,FALSE))</f>
        <v>ATL. INSIEME VERONA</v>
      </c>
      <c r="H233" s="14">
        <f>IF(D233="","",VLOOKUP(D233,[1]FM!$C$3:$J$1000,5,FALSE))</f>
        <v>1996</v>
      </c>
      <c r="I233" s="4">
        <v>1.8023148148148146E-2</v>
      </c>
    </row>
    <row r="234" spans="1:9" x14ac:dyDescent="0.25">
      <c r="A234" s="3" t="str">
        <f>IF(D234="","",VLOOKUP(D234,[1]FM!$C$3:$J$1000,7,FALSE))</f>
        <v>GIOVANI</v>
      </c>
      <c r="B234" s="9" t="str">
        <f>IF(D234="","",VLOOKUP(D234,[1]FM!$C$3:$J$1000,8,FALSE))</f>
        <v>M</v>
      </c>
      <c r="C234" s="10">
        <v>16</v>
      </c>
      <c r="D234" s="11">
        <v>854</v>
      </c>
      <c r="E234" s="3" t="str">
        <f>IF(D234="","",VLOOKUP(D234,[1]FM!$C$3:$J$1000,2,FALSE))</f>
        <v>SIORPAES</v>
      </c>
      <c r="F234" s="12" t="str">
        <f>IF(D234="","",VLOOKUP(D234,[1]FM!$C$3:$J$1000,3,FALSE))</f>
        <v>MATTEO</v>
      </c>
      <c r="G234" s="13" t="str">
        <f>IF(D234="","",VLOOKUP(D234,[1]FM!$C$3:$J$1000,4,FALSE))</f>
        <v>SCI CLUB CORTINA</v>
      </c>
      <c r="H234" s="14">
        <f>IF(D234="","",VLOOKUP(D234,[1]FM!$C$3:$J$1000,5,FALSE))</f>
        <v>2004</v>
      </c>
      <c r="I234" s="4">
        <v>1.8223379629629631E-2</v>
      </c>
    </row>
    <row r="235" spans="1:9" x14ac:dyDescent="0.25">
      <c r="A235" s="3" t="str">
        <f>IF(D235="","",VLOOKUP(D235,[1]FM!$C$3:$J$1000,7,FALSE))</f>
        <v>GIOVANI</v>
      </c>
      <c r="B235" s="9" t="str">
        <f>IF(D235="","",VLOOKUP(D235,[1]FM!$C$3:$J$1000,8,FALSE))</f>
        <v>M</v>
      </c>
      <c r="C235" s="10">
        <v>17</v>
      </c>
      <c r="D235" s="11">
        <v>774</v>
      </c>
      <c r="E235" s="3" t="str">
        <f>IF(D235="","",VLOOKUP(D235,[1]FM!$C$3:$J$1000,2,FALSE))</f>
        <v>DESIDERA</v>
      </c>
      <c r="F235" s="12" t="str">
        <f>IF(D235="","",VLOOKUP(D235,[1]FM!$C$3:$J$1000,3,FALSE))</f>
        <v>NICODEMO</v>
      </c>
      <c r="G235" s="13" t="str">
        <f>IF(D235="","",VLOOKUP(D235,[1]FM!$C$3:$J$1000,4,FALSE))</f>
        <v>VILLA CLEMENTINA</v>
      </c>
      <c r="H235" s="14">
        <f>IF(D235="","",VLOOKUP(D235,[1]FM!$C$3:$J$1000,5,FALSE))</f>
        <v>2006</v>
      </c>
      <c r="I235" s="4">
        <v>1.828472222222222E-2</v>
      </c>
    </row>
    <row r="236" spans="1:9" x14ac:dyDescent="0.25">
      <c r="A236" s="3" t="str">
        <f>IF(D236="","",VLOOKUP(D236,[1]FM!$C$3:$J$1000,7,FALSE))</f>
        <v>GIOVANI</v>
      </c>
      <c r="B236" s="9" t="str">
        <f>IF(D236="","",VLOOKUP(D236,[1]FM!$C$3:$J$1000,8,FALSE))</f>
        <v>M</v>
      </c>
      <c r="C236" s="10">
        <v>18</v>
      </c>
      <c r="D236" s="11">
        <v>775</v>
      </c>
      <c r="E236" s="3" t="str">
        <f>IF(D236="","",VLOOKUP(D236,[1]FM!$C$3:$J$1000,2,FALSE))</f>
        <v>MAGNATO</v>
      </c>
      <c r="F236" s="12" t="str">
        <f>IF(D236="","",VLOOKUP(D236,[1]FM!$C$3:$J$1000,3,FALSE))</f>
        <v>SIMONE</v>
      </c>
      <c r="G236" s="13" t="str">
        <f>IF(D236="","",VLOOKUP(D236,[1]FM!$C$3:$J$1000,4,FALSE))</f>
        <v>VILLA CLEMENTINA</v>
      </c>
      <c r="H236" s="14">
        <f>IF(D236="","",VLOOKUP(D236,[1]FM!$C$3:$J$1000,5,FALSE))</f>
        <v>2007</v>
      </c>
      <c r="I236" s="4">
        <v>1.8288194444444444E-2</v>
      </c>
    </row>
    <row r="237" spans="1:9" x14ac:dyDescent="0.25">
      <c r="A237" s="3" t="str">
        <f>IF(D237="","",VLOOKUP(D237,[1]FM!$C$3:$J$1000,7,FALSE))</f>
        <v>GIOVANI</v>
      </c>
      <c r="B237" s="9" t="str">
        <f>IF(D237="","",VLOOKUP(D237,[1]FM!$C$3:$J$1000,8,FALSE))</f>
        <v>M</v>
      </c>
      <c r="C237" s="10">
        <v>19</v>
      </c>
      <c r="D237" s="11">
        <v>778</v>
      </c>
      <c r="E237" s="3" t="str">
        <f>IF(D237="","",VLOOKUP(D237,[1]FM!$C$3:$J$1000,2,FALSE))</f>
        <v>SANTORO</v>
      </c>
      <c r="F237" s="12" t="str">
        <f>IF(D237="","",VLOOKUP(D237,[1]FM!$C$3:$J$1000,3,FALSE))</f>
        <v>RICCARDO</v>
      </c>
      <c r="G237" s="13" t="str">
        <f>IF(D237="","",VLOOKUP(D237,[1]FM!$C$3:$J$1000,4,FALSE))</f>
        <v>VILLA CLEMENTINA</v>
      </c>
      <c r="H237" s="14">
        <f>IF(D237="","",VLOOKUP(D237,[1]FM!$C$3:$J$1000,5,FALSE))</f>
        <v>2005</v>
      </c>
      <c r="I237" s="4">
        <v>1.8489583333333334E-2</v>
      </c>
    </row>
    <row r="238" spans="1:9" x14ac:dyDescent="0.25">
      <c r="A238" s="3" t="str">
        <f>IF(D238="","",VLOOKUP(D238,[1]FM!$C$3:$J$1000,7,FALSE))</f>
        <v>SENIOR</v>
      </c>
      <c r="B238" s="9" t="str">
        <f>IF(D238="","",VLOOKUP(D238,[1]FM!$C$3:$J$1000,8,FALSE))</f>
        <v>M</v>
      </c>
      <c r="C238" s="10">
        <v>20</v>
      </c>
      <c r="D238" s="11">
        <v>876</v>
      </c>
      <c r="E238" s="3" t="str">
        <f>IF(D238="","",VLOOKUP(D238,[1]FM!$C$3:$J$1000,2,FALSE))</f>
        <v>STIVARIOL</v>
      </c>
      <c r="F238" s="12" t="str">
        <f>IF(D238="","",VLOOKUP(D238,[1]FM!$C$3:$J$1000,3,FALSE))</f>
        <v>FILIPPO</v>
      </c>
      <c r="G238" s="13" t="str">
        <f>IF(D238="","",VLOOKUP(D238,[1]FM!$C$3:$J$1000,4,FALSE))</f>
        <v>ATL. PONZANO</v>
      </c>
      <c r="H238" s="14">
        <f>IF(D238="","",VLOOKUP(D238,[1]FM!$C$3:$J$1000,5,FALSE))</f>
        <v>2002</v>
      </c>
      <c r="I238" s="4">
        <v>1.8517361111111109E-2</v>
      </c>
    </row>
    <row r="239" spans="1:9" x14ac:dyDescent="0.25">
      <c r="A239" s="3" t="str">
        <f>IF(D239="","",VLOOKUP(D239,[1]FM!$C$3:$J$1000,7,FALSE))</f>
        <v>ADULTI</v>
      </c>
      <c r="B239" s="9" t="str">
        <f>IF(D239="","",VLOOKUP(D239,[1]FM!$C$3:$J$1000,8,FALSE))</f>
        <v>M</v>
      </c>
      <c r="C239" s="10">
        <v>21</v>
      </c>
      <c r="D239" s="11">
        <v>838</v>
      </c>
      <c r="E239" s="3" t="str">
        <f>IF(D239="","",VLOOKUP(D239,[1]FM!$C$3:$J$1000,2,FALSE))</f>
        <v>CAGNATI</v>
      </c>
      <c r="F239" s="12" t="str">
        <f>IF(D239="","",VLOOKUP(D239,[1]FM!$C$3:$J$1000,3,FALSE))</f>
        <v>EMANUELE</v>
      </c>
      <c r="G239" s="13" t="str">
        <f>IF(D239="","",VLOOKUP(D239,[1]FM!$C$3:$J$1000,4,FALSE))</f>
        <v>ATLETICA CORTINA</v>
      </c>
      <c r="H239" s="14">
        <f>IF(D239="","",VLOOKUP(D239,[1]FM!$C$3:$J$1000,5,FALSE))</f>
        <v>1983</v>
      </c>
      <c r="I239" s="4">
        <v>1.8636574074074073E-2</v>
      </c>
    </row>
    <row r="240" spans="1:9" x14ac:dyDescent="0.25">
      <c r="A240" s="3" t="str">
        <f>IF(D240="","",VLOOKUP(D240,[1]FM!$C$3:$J$1000,7,FALSE))</f>
        <v>ADULTI</v>
      </c>
      <c r="B240" s="9" t="str">
        <f>IF(D240="","",VLOOKUP(D240,[1]FM!$C$3:$J$1000,8,FALSE))</f>
        <v>M</v>
      </c>
      <c r="C240" s="10">
        <v>22</v>
      </c>
      <c r="D240" s="11">
        <v>787</v>
      </c>
      <c r="E240" s="3" t="str">
        <f>IF(D240="","",VLOOKUP(D240,[1]FM!$C$3:$J$1000,2,FALSE))</f>
        <v>PRANOVI</v>
      </c>
      <c r="F240" s="12" t="str">
        <f>IF(D240="","",VLOOKUP(D240,[1]FM!$C$3:$J$1000,3,FALSE))</f>
        <v>MARCO</v>
      </c>
      <c r="G240" s="13" t="str">
        <f>IF(D240="","",VLOOKUP(D240,[1]FM!$C$3:$J$1000,4,FALSE))</f>
        <v>VILLA CLEMENTINA</v>
      </c>
      <c r="H240" s="14">
        <f>IF(D240="","",VLOOKUP(D240,[1]FM!$C$3:$J$1000,5,FALSE))</f>
        <v>1985</v>
      </c>
      <c r="I240" s="4">
        <v>1.8746527777777779E-2</v>
      </c>
    </row>
    <row r="241" spans="1:9" x14ac:dyDescent="0.25">
      <c r="A241" s="3" t="str">
        <f>IF(D241="","",VLOOKUP(D241,[1]FM!$C$3:$J$1000,7,FALSE))</f>
        <v>SENIOR</v>
      </c>
      <c r="B241" s="9" t="str">
        <f>IF(D241="","",VLOOKUP(D241,[1]FM!$C$3:$J$1000,8,FALSE))</f>
        <v>M</v>
      </c>
      <c r="C241" s="10">
        <v>23</v>
      </c>
      <c r="D241" s="11">
        <v>740</v>
      </c>
      <c r="E241" s="3" t="str">
        <f>IF(D241="","",VLOOKUP(D241,[1]FM!$C$3:$J$1000,2,FALSE))</f>
        <v>FONTANA GRANOTTO</v>
      </c>
      <c r="F241" s="12" t="str">
        <f>IF(D241="","",VLOOKUP(D241,[1]FM!$C$3:$J$1000,3,FALSE))</f>
        <v>PIETRO</v>
      </c>
      <c r="G241" s="13" t="str">
        <f>IF(D241="","",VLOOKUP(D241,[1]FM!$C$3:$J$1000,4,FALSE))</f>
        <v>ATL. INSIEME VERONA</v>
      </c>
      <c r="H241" s="14">
        <f>IF(D241="","",VLOOKUP(D241,[1]FM!$C$3:$J$1000,5,FALSE))</f>
        <v>1997</v>
      </c>
      <c r="I241" s="4">
        <v>1.8781250000000003E-2</v>
      </c>
    </row>
    <row r="242" spans="1:9" x14ac:dyDescent="0.25">
      <c r="A242" s="3" t="str">
        <f>IF(D242="","",VLOOKUP(D242,[1]FM!$C$3:$J$1000,7,FALSE))</f>
        <v>SENIOR</v>
      </c>
      <c r="B242" s="9" t="str">
        <f>IF(D242="","",VLOOKUP(D242,[1]FM!$C$3:$J$1000,8,FALSE))</f>
        <v>M</v>
      </c>
      <c r="C242" s="10">
        <v>24</v>
      </c>
      <c r="D242" s="11">
        <v>872</v>
      </c>
      <c r="E242" s="3" t="str">
        <f>IF(D242="","",VLOOKUP(D242,[1]FM!$C$3:$J$1000,2,FALSE))</f>
        <v>VASCELLARI</v>
      </c>
      <c r="F242" s="12" t="str">
        <f>IF(D242="","",VLOOKUP(D242,[1]FM!$C$3:$J$1000,3,FALSE))</f>
        <v>GIOVANNI</v>
      </c>
      <c r="G242" s="13" t="str">
        <f>IF(D242="","",VLOOKUP(D242,[1]FM!$C$3:$J$1000,4,FALSE))</f>
        <v>MARCIATORI CALALZO</v>
      </c>
      <c r="H242" s="14">
        <f>IF(D242="","",VLOOKUP(D242,[1]FM!$C$3:$J$1000,5,FALSE))</f>
        <v>1992</v>
      </c>
      <c r="I242" s="4">
        <v>1.8822916666666665E-2</v>
      </c>
    </row>
    <row r="243" spans="1:9" x14ac:dyDescent="0.25">
      <c r="A243" s="3" t="str">
        <f>IF(D243="","",VLOOKUP(D243,[1]FM!$C$3:$J$1000,7,FALSE))</f>
        <v>ADULTI</v>
      </c>
      <c r="B243" s="9" t="str">
        <f>IF(D243="","",VLOOKUP(D243,[1]FM!$C$3:$J$1000,8,FALSE))</f>
        <v>M</v>
      </c>
      <c r="C243" s="10">
        <v>25</v>
      </c>
      <c r="D243" s="11">
        <v>786</v>
      </c>
      <c r="E243" s="3" t="str">
        <f>IF(D243="","",VLOOKUP(D243,[1]FM!$C$3:$J$1000,2,FALSE))</f>
        <v>DEL CORSO</v>
      </c>
      <c r="F243" s="12" t="str">
        <f>IF(D243="","",VLOOKUP(D243,[1]FM!$C$3:$J$1000,3,FALSE))</f>
        <v>CHRISTIAN</v>
      </c>
      <c r="G243" s="13" t="str">
        <f>IF(D243="","",VLOOKUP(D243,[1]FM!$C$3:$J$1000,4,FALSE))</f>
        <v>VILLA CLEMENTINA</v>
      </c>
      <c r="H243" s="14">
        <f>IF(D243="","",VLOOKUP(D243,[1]FM!$C$3:$J$1000,5,FALSE))</f>
        <v>1982</v>
      </c>
      <c r="I243" s="4">
        <v>1.8870370370370367E-2</v>
      </c>
    </row>
    <row r="244" spans="1:9" x14ac:dyDescent="0.25">
      <c r="A244" s="3" t="str">
        <f>IF(D244="","",VLOOKUP(D244,[1]FM!$C$3:$J$1000,7,FALSE))</f>
        <v>GIOVANI</v>
      </c>
      <c r="B244" s="9" t="str">
        <f>IF(D244="","",VLOOKUP(D244,[1]FM!$C$3:$J$1000,8,FALSE))</f>
        <v>M</v>
      </c>
      <c r="C244" s="10">
        <v>26</v>
      </c>
      <c r="D244" s="11">
        <v>752</v>
      </c>
      <c r="E244" s="3" t="str">
        <f>IF(D244="","",VLOOKUP(D244,[1]FM!$C$3:$J$1000,2,FALSE))</f>
        <v>DAVARE</v>
      </c>
      <c r="F244" s="12" t="str">
        <f>IF(D244="","",VLOOKUP(D244,[1]FM!$C$3:$J$1000,3,FALSE))</f>
        <v>SEBASTIAN</v>
      </c>
      <c r="G244" s="13" t="str">
        <f>IF(D244="","",VLOOKUP(D244,[1]FM!$C$3:$J$1000,4,FALSE))</f>
        <v>SSV BRUNECK</v>
      </c>
      <c r="H244" s="14">
        <f>IF(D244="","",VLOOKUP(D244,[1]FM!$C$3:$J$1000,5,FALSE))</f>
        <v>2004</v>
      </c>
      <c r="I244" s="4">
        <v>1.8952546296296297E-2</v>
      </c>
    </row>
    <row r="245" spans="1:9" x14ac:dyDescent="0.25">
      <c r="A245" s="3" t="str">
        <f>IF(D245="","",VLOOKUP(D245,[1]FM!$C$3:$J$1000,7,FALSE))</f>
        <v>GIOVANI</v>
      </c>
      <c r="B245" s="9" t="str">
        <f>IF(D245="","",VLOOKUP(D245,[1]FM!$C$3:$J$1000,8,FALSE))</f>
        <v>M</v>
      </c>
      <c r="C245" s="10">
        <v>27</v>
      </c>
      <c r="D245" s="11">
        <v>821</v>
      </c>
      <c r="E245" s="3" t="str">
        <f>IF(D245="","",VLOOKUP(D245,[1]FM!$C$3:$J$1000,2,FALSE))</f>
        <v xml:space="preserve">ALVERA' </v>
      </c>
      <c r="F245" s="12" t="str">
        <f>IF(D245="","",VLOOKUP(D245,[1]FM!$C$3:$J$1000,3,FALSE))</f>
        <v>MATTEO</v>
      </c>
      <c r="G245" s="13" t="str">
        <f>IF(D245="","",VLOOKUP(D245,[1]FM!$C$3:$J$1000,4,FALSE))</f>
        <v>SCI CLUB CORTINA</v>
      </c>
      <c r="H245" s="14">
        <f>IF(D245="","",VLOOKUP(D245,[1]FM!$C$3:$J$1000,5,FALSE))</f>
        <v>2005</v>
      </c>
      <c r="I245" s="4">
        <v>1.9008101851851852E-2</v>
      </c>
    </row>
    <row r="246" spans="1:9" x14ac:dyDescent="0.25">
      <c r="A246" s="3" t="str">
        <f>IF(D246="","",VLOOKUP(D246,[1]FM!$C$3:$J$1000,7,FALSE))</f>
        <v>SENIOR</v>
      </c>
      <c r="B246" s="9" t="str">
        <f>IF(D246="","",VLOOKUP(D246,[1]FM!$C$3:$J$1000,8,FALSE))</f>
        <v>M</v>
      </c>
      <c r="C246" s="10">
        <v>28</v>
      </c>
      <c r="D246" s="11">
        <v>766</v>
      </c>
      <c r="E246" s="3" t="str">
        <f>IF(D246="","",VLOOKUP(D246,[1]FM!$C$3:$J$1000,2,FALSE))</f>
        <v>BUSETTO</v>
      </c>
      <c r="F246" s="12" t="str">
        <f>IF(D246="","",VLOOKUP(D246,[1]FM!$C$3:$J$1000,3,FALSE))</f>
        <v>RICCARDO</v>
      </c>
      <c r="G246" s="13" t="str">
        <f>IF(D246="","",VLOOKUP(D246,[1]FM!$C$3:$J$1000,4,FALSE))</f>
        <v>VILLA CLEMENTINA</v>
      </c>
      <c r="H246" s="14">
        <f>IF(D246="","",VLOOKUP(D246,[1]FM!$C$3:$J$1000,5,FALSE))</f>
        <v>2002</v>
      </c>
      <c r="I246" s="4">
        <v>1.9012731481481481E-2</v>
      </c>
    </row>
    <row r="247" spans="1:9" x14ac:dyDescent="0.25">
      <c r="A247" s="3" t="str">
        <f>IF(D247="","",VLOOKUP(D247,[1]FM!$C$3:$J$1000,7,FALSE))</f>
        <v>SENIOR</v>
      </c>
      <c r="B247" s="9" t="str">
        <f>IF(D247="","",VLOOKUP(D247,[1]FM!$C$3:$J$1000,8,FALSE))</f>
        <v>M</v>
      </c>
      <c r="C247" s="10">
        <v>29</v>
      </c>
      <c r="D247" s="11">
        <v>769</v>
      </c>
      <c r="E247" s="3" t="str">
        <f>IF(D247="","",VLOOKUP(D247,[1]FM!$C$3:$J$1000,2,FALSE))</f>
        <v>BARON</v>
      </c>
      <c r="F247" s="12" t="str">
        <f>IF(D247="","",VLOOKUP(D247,[1]FM!$C$3:$J$1000,3,FALSE))</f>
        <v>ENRICO</v>
      </c>
      <c r="G247" s="13" t="str">
        <f>IF(D247="","",VLOOKUP(D247,[1]FM!$C$3:$J$1000,4,FALSE))</f>
        <v>VILLA CLEMENTINA</v>
      </c>
      <c r="H247" s="14">
        <f>IF(D247="","",VLOOKUP(D247,[1]FM!$C$3:$J$1000,5,FALSE))</f>
        <v>1988</v>
      </c>
      <c r="I247" s="4">
        <v>1.9039351851851852E-2</v>
      </c>
    </row>
    <row r="248" spans="1:9" x14ac:dyDescent="0.25">
      <c r="A248" s="3" t="str">
        <f>IF(D248="","",VLOOKUP(D248,[1]FM!$C$3:$J$1000,7,FALSE))</f>
        <v>ADULTI</v>
      </c>
      <c r="B248" s="9" t="str">
        <f>IF(D248="","",VLOOKUP(D248,[1]FM!$C$3:$J$1000,8,FALSE))</f>
        <v>M</v>
      </c>
      <c r="C248" s="10">
        <v>30</v>
      </c>
      <c r="D248" s="11">
        <v>874</v>
      </c>
      <c r="E248" s="3" t="str">
        <f>IF(D248="","",VLOOKUP(D248,[1]FM!$C$3:$J$1000,2,FALSE))</f>
        <v>DALLA SANTA</v>
      </c>
      <c r="F248" s="12" t="str">
        <f>IF(D248="","",VLOOKUP(D248,[1]FM!$C$3:$J$1000,3,FALSE))</f>
        <v>ENRICO</v>
      </c>
      <c r="G248" s="13" t="str">
        <f>IF(D248="","",VLOOKUP(D248,[1]FM!$C$3:$J$1000,4,FALSE))</f>
        <v>CADIN</v>
      </c>
      <c r="H248" s="14">
        <f>IF(D248="","",VLOOKUP(D248,[1]FM!$C$3:$J$1000,5,FALSE))</f>
        <v>1979</v>
      </c>
      <c r="I248" s="4">
        <v>1.9109953703703705E-2</v>
      </c>
    </row>
    <row r="249" spans="1:9" x14ac:dyDescent="0.25">
      <c r="A249" s="3" t="str">
        <f>IF(D249="","",VLOOKUP(D249,[1]FM!$C$3:$J$1000,7,FALSE))</f>
        <v>GIOVANI</v>
      </c>
      <c r="B249" s="9" t="str">
        <f>IF(D249="","",VLOOKUP(D249,[1]FM!$C$3:$J$1000,8,FALSE))</f>
        <v>M</v>
      </c>
      <c r="C249" s="10">
        <v>31</v>
      </c>
      <c r="D249" s="11">
        <v>780</v>
      </c>
      <c r="E249" s="3" t="str">
        <f>IF(D249="","",VLOOKUP(D249,[1]FM!$C$3:$J$1000,2,FALSE))</f>
        <v>MARZARO</v>
      </c>
      <c r="F249" s="12" t="str">
        <f>IF(D249="","",VLOOKUP(D249,[1]FM!$C$3:$J$1000,3,FALSE))</f>
        <v>FILIPPO</v>
      </c>
      <c r="G249" s="13" t="str">
        <f>IF(D249="","",VLOOKUP(D249,[1]FM!$C$3:$J$1000,4,FALSE))</f>
        <v>VILLA CLEMENTINA</v>
      </c>
      <c r="H249" s="14">
        <f>IF(D249="","",VLOOKUP(D249,[1]FM!$C$3:$J$1000,5,FALSE))</f>
        <v>2005</v>
      </c>
      <c r="I249" s="4">
        <v>1.9160879629629628E-2</v>
      </c>
    </row>
    <row r="250" spans="1:9" x14ac:dyDescent="0.25">
      <c r="A250" s="3" t="str">
        <f>IF(D250="","",VLOOKUP(D250,[1]FM!$C$3:$J$1000,7,FALSE))</f>
        <v>GIOVANI</v>
      </c>
      <c r="B250" s="9" t="str">
        <f>IF(D250="","",VLOOKUP(D250,[1]FM!$C$3:$J$1000,8,FALSE))</f>
        <v>M</v>
      </c>
      <c r="C250" s="10">
        <v>32</v>
      </c>
      <c r="D250" s="11">
        <v>841</v>
      </c>
      <c r="E250" s="3" t="str">
        <f>IF(D250="","",VLOOKUP(D250,[1]FM!$C$3:$J$1000,2,FALSE))</f>
        <v>ZAVARINI</v>
      </c>
      <c r="F250" s="12" t="str">
        <f>IF(D250="","",VLOOKUP(D250,[1]FM!$C$3:$J$1000,3,FALSE))</f>
        <v>OSCAR</v>
      </c>
      <c r="G250" s="13" t="str">
        <f>IF(D250="","",VLOOKUP(D250,[1]FM!$C$3:$J$1000,4,FALSE))</f>
        <v>RAVENNA</v>
      </c>
      <c r="H250" s="14">
        <f>IF(D250="","",VLOOKUP(D250,[1]FM!$C$3:$J$1000,5,FALSE))</f>
        <v>2005</v>
      </c>
      <c r="I250" s="4">
        <v>1.9181712962962963E-2</v>
      </c>
    </row>
    <row r="251" spans="1:9" x14ac:dyDescent="0.25">
      <c r="A251" s="3" t="str">
        <f>IF(D251="","",VLOOKUP(D251,[1]FM!$C$3:$J$1000,7,FALSE))</f>
        <v>SENIOR</v>
      </c>
      <c r="B251" s="9" t="str">
        <f>IF(D251="","",VLOOKUP(D251,[1]FM!$C$3:$J$1000,8,FALSE))</f>
        <v>M</v>
      </c>
      <c r="C251" s="10">
        <v>33</v>
      </c>
      <c r="D251" s="11">
        <v>768</v>
      </c>
      <c r="E251" s="3" t="str">
        <f>IF(D251="","",VLOOKUP(D251,[1]FM!$C$3:$J$1000,2,FALSE))</f>
        <v>PANIZZI</v>
      </c>
      <c r="F251" s="12" t="str">
        <f>IF(D251="","",VLOOKUP(D251,[1]FM!$C$3:$J$1000,3,FALSE))</f>
        <v>ELIA</v>
      </c>
      <c r="G251" s="13" t="str">
        <f>IF(D251="","",VLOOKUP(D251,[1]FM!$C$3:$J$1000,4,FALSE))</f>
        <v>VILLA CLEMENTINA</v>
      </c>
      <c r="H251" s="14">
        <f>IF(D251="","",VLOOKUP(D251,[1]FM!$C$3:$J$1000,5,FALSE))</f>
        <v>1998</v>
      </c>
      <c r="I251" s="4">
        <v>1.922222222222222E-2</v>
      </c>
    </row>
    <row r="252" spans="1:9" x14ac:dyDescent="0.25">
      <c r="A252" s="3" t="str">
        <f>IF(D252="","",VLOOKUP(D252,[1]FM!$C$3:$J$1000,7,FALSE))</f>
        <v>GIOVANI</v>
      </c>
      <c r="B252" s="9" t="str">
        <f>IF(D252="","",VLOOKUP(D252,[1]FM!$C$3:$J$1000,8,FALSE))</f>
        <v>M</v>
      </c>
      <c r="C252" s="10">
        <v>34</v>
      </c>
      <c r="D252" s="11">
        <v>763</v>
      </c>
      <c r="E252" s="3" t="str">
        <f>IF(D252="","",VLOOKUP(D252,[1]FM!$C$3:$J$1000,2,FALSE))</f>
        <v>CAVALLI</v>
      </c>
      <c r="F252" s="12" t="str">
        <f>IF(D252="","",VLOOKUP(D252,[1]FM!$C$3:$J$1000,3,FALSE))</f>
        <v>KRISTIAN</v>
      </c>
      <c r="G252" s="13" t="str">
        <f>IF(D252="","",VLOOKUP(D252,[1]FM!$C$3:$J$1000,4,FALSE))</f>
        <v>VILLA CLEMENTINA</v>
      </c>
      <c r="H252" s="14">
        <f>IF(D252="","",VLOOKUP(D252,[1]FM!$C$3:$J$1000,5,FALSE))</f>
        <v>2007</v>
      </c>
      <c r="I252" s="4">
        <v>1.9226851851851853E-2</v>
      </c>
    </row>
    <row r="253" spans="1:9" x14ac:dyDescent="0.25">
      <c r="A253" s="3" t="str">
        <f>IF(D253="","",VLOOKUP(D253,[1]FM!$C$3:$J$1000,7,FALSE))</f>
        <v>GIOVANI</v>
      </c>
      <c r="B253" s="9" t="str">
        <f>IF(D253="","",VLOOKUP(D253,[1]FM!$C$3:$J$1000,8,FALSE))</f>
        <v>M</v>
      </c>
      <c r="C253" s="10">
        <v>35</v>
      </c>
      <c r="D253" s="11">
        <v>783</v>
      </c>
      <c r="E253" s="3" t="str">
        <f>IF(D253="","",VLOOKUP(D253,[1]FM!$C$3:$J$1000,2,FALSE))</f>
        <v>MICHIELETTO</v>
      </c>
      <c r="F253" s="12" t="str">
        <f>IF(D253="","",VLOOKUP(D253,[1]FM!$C$3:$J$1000,3,FALSE))</f>
        <v>ALESSANDRO</v>
      </c>
      <c r="G253" s="13" t="str">
        <f>IF(D253="","",VLOOKUP(D253,[1]FM!$C$3:$J$1000,4,FALSE))</f>
        <v>VILLA CLEMENTINA</v>
      </c>
      <c r="H253" s="14">
        <f>IF(D253="","",VLOOKUP(D253,[1]FM!$C$3:$J$1000,5,FALSE))</f>
        <v>2008</v>
      </c>
      <c r="I253" s="4">
        <v>1.9238425925925926E-2</v>
      </c>
    </row>
    <row r="254" spans="1:9" x14ac:dyDescent="0.25">
      <c r="A254" s="3" t="str">
        <f>IF(D254="","",VLOOKUP(D254,[1]FM!$C$3:$J$1000,7,FALSE))</f>
        <v>ADULTI</v>
      </c>
      <c r="B254" s="9" t="str">
        <f>IF(D254="","",VLOOKUP(D254,[1]FM!$C$3:$J$1000,8,FALSE))</f>
        <v>M</v>
      </c>
      <c r="C254" s="10">
        <v>36</v>
      </c>
      <c r="D254" s="11">
        <v>837</v>
      </c>
      <c r="E254" s="3" t="str">
        <f>IF(D254="","",VLOOKUP(D254,[1]FM!$C$3:$J$1000,2,FALSE))</f>
        <v>CAGNATI</v>
      </c>
      <c r="F254" s="12" t="str">
        <f>IF(D254="","",VLOOKUP(D254,[1]FM!$C$3:$J$1000,3,FALSE))</f>
        <v>FILIPPO</v>
      </c>
      <c r="G254" s="13" t="str">
        <f>IF(D254="","",VLOOKUP(D254,[1]FM!$C$3:$J$1000,4,FALSE))</f>
        <v>ATLETICA CORTINA</v>
      </c>
      <c r="H254" s="14">
        <f>IF(D254="","",VLOOKUP(D254,[1]FM!$C$3:$J$1000,5,FALSE))</f>
        <v>1978</v>
      </c>
      <c r="I254" s="4">
        <v>1.928472222222222E-2</v>
      </c>
    </row>
    <row r="255" spans="1:9" x14ac:dyDescent="0.25">
      <c r="A255" s="3" t="str">
        <f>IF(D255="","",VLOOKUP(D255,[1]FM!$C$3:$J$1000,7,FALSE))</f>
        <v>ADULTI</v>
      </c>
      <c r="B255" s="9" t="str">
        <f>IF(D255="","",VLOOKUP(D255,[1]FM!$C$3:$J$1000,8,FALSE))</f>
        <v>M</v>
      </c>
      <c r="C255" s="10">
        <v>37</v>
      </c>
      <c r="D255" s="11">
        <v>796</v>
      </c>
      <c r="E255" s="3" t="str">
        <f>IF(D255="","",VLOOKUP(D255,[1]FM!$C$3:$J$1000,2,FALSE))</f>
        <v>CAVALLI</v>
      </c>
      <c r="F255" s="12" t="str">
        <f>IF(D255="","",VLOOKUP(D255,[1]FM!$C$3:$J$1000,3,FALSE))</f>
        <v>CLAUDIO</v>
      </c>
      <c r="G255" s="13" t="str">
        <f>IF(D255="","",VLOOKUP(D255,[1]FM!$C$3:$J$1000,4,FALSE))</f>
        <v>VILLA CLEMENTINA</v>
      </c>
      <c r="H255" s="14">
        <f>IF(D255="","",VLOOKUP(D255,[1]FM!$C$3:$J$1000,5,FALSE))</f>
        <v>1974</v>
      </c>
      <c r="I255" s="4">
        <v>1.9353009259259261E-2</v>
      </c>
    </row>
    <row r="256" spans="1:9" x14ac:dyDescent="0.25">
      <c r="A256" s="3" t="str">
        <f>IF(D256="","",VLOOKUP(D256,[1]FM!$C$3:$J$1000,7,FALSE))</f>
        <v>ADULTI</v>
      </c>
      <c r="B256" s="9" t="str">
        <f>IF(D256="","",VLOOKUP(D256,[1]FM!$C$3:$J$1000,8,FALSE))</f>
        <v>M</v>
      </c>
      <c r="C256" s="10">
        <v>38</v>
      </c>
      <c r="D256" s="11">
        <v>785</v>
      </c>
      <c r="E256" s="3" t="str">
        <f>IF(D256="","",VLOOKUP(D256,[1]FM!$C$3:$J$1000,2,FALSE))</f>
        <v>TEMPORIN</v>
      </c>
      <c r="F256" s="12" t="str">
        <f>IF(D256="","",VLOOKUP(D256,[1]FM!$C$3:$J$1000,3,FALSE))</f>
        <v>MARCO</v>
      </c>
      <c r="G256" s="13" t="str">
        <f>IF(D256="","",VLOOKUP(D256,[1]FM!$C$3:$J$1000,4,FALSE))</f>
        <v>VILLA CLEMENTINA</v>
      </c>
      <c r="H256" s="14">
        <f>IF(D256="","",VLOOKUP(D256,[1]FM!$C$3:$J$1000,5,FALSE))</f>
        <v>1982</v>
      </c>
      <c r="I256" s="4">
        <v>1.9409722222222221E-2</v>
      </c>
    </row>
    <row r="257" spans="1:9" x14ac:dyDescent="0.25">
      <c r="A257" s="3" t="str">
        <f>IF(D257="","",VLOOKUP(D257,[1]FM!$C$3:$J$1000,7,FALSE))</f>
        <v>GIOVANI</v>
      </c>
      <c r="B257" s="9" t="str">
        <f>IF(D257="","",VLOOKUP(D257,[1]FM!$C$3:$J$1000,8,FALSE))</f>
        <v>M</v>
      </c>
      <c r="C257" s="10">
        <v>39</v>
      </c>
      <c r="D257" s="11">
        <v>792</v>
      </c>
      <c r="E257" s="3" t="str">
        <f>IF(D257="","",VLOOKUP(D257,[1]FM!$C$3:$J$1000,2,FALSE))</f>
        <v>BUSATTO</v>
      </c>
      <c r="F257" s="12" t="str">
        <f>IF(D257="","",VLOOKUP(D257,[1]FM!$C$3:$J$1000,3,FALSE))</f>
        <v>NICOLA</v>
      </c>
      <c r="G257" s="13" t="str">
        <f>IF(D257="","",VLOOKUP(D257,[1]FM!$C$3:$J$1000,4,FALSE))</f>
        <v>VILLA CLEMENTINA</v>
      </c>
      <c r="H257" s="14">
        <f>IF(D257="","",VLOOKUP(D257,[1]FM!$C$3:$J$1000,5,FALSE))</f>
        <v>2008</v>
      </c>
      <c r="I257" s="4">
        <v>1.9502314814814816E-2</v>
      </c>
    </row>
    <row r="258" spans="1:9" x14ac:dyDescent="0.25">
      <c r="A258" s="3" t="str">
        <f>IF(D258="","",VLOOKUP(D258,[1]FM!$C$3:$J$1000,7,FALSE))</f>
        <v>GIOVANI</v>
      </c>
      <c r="B258" s="9" t="str">
        <f>IF(D258="","",VLOOKUP(D258,[1]FM!$C$3:$J$1000,8,FALSE))</f>
        <v>M</v>
      </c>
      <c r="C258" s="10">
        <v>40</v>
      </c>
      <c r="D258" s="11">
        <v>884</v>
      </c>
      <c r="E258" s="3" t="str">
        <f>IF(D258="","",VLOOKUP(D258,[1]FM!$C$3:$J$1000,2,FALSE))</f>
        <v>GASPARI</v>
      </c>
      <c r="F258" s="12" t="str">
        <f>IF(D258="","",VLOOKUP(D258,[1]FM!$C$3:$J$1000,3,FALSE))</f>
        <v>SIMONE</v>
      </c>
      <c r="G258" s="13" t="str">
        <f>IF(D258="","",VLOOKUP(D258,[1]FM!$C$3:$J$1000,4,FALSE))</f>
        <v>SCI CLUB CORTINA</v>
      </c>
      <c r="H258" s="14">
        <f>IF(D258="","",VLOOKUP(D258,[1]FM!$C$3:$J$1000,5,FALSE))</f>
        <v>2004</v>
      </c>
      <c r="I258" s="4">
        <v>1.9601851851851853E-2</v>
      </c>
    </row>
    <row r="259" spans="1:9" x14ac:dyDescent="0.25">
      <c r="A259" s="3" t="str">
        <f>IF(D259="","",VLOOKUP(D259,[1]FM!$C$3:$J$1000,7,FALSE))</f>
        <v>ADULTI</v>
      </c>
      <c r="B259" s="9" t="str">
        <f>IF(D259="","",VLOOKUP(D259,[1]FM!$C$3:$J$1000,8,FALSE))</f>
        <v>M</v>
      </c>
      <c r="C259" s="10">
        <v>41</v>
      </c>
      <c r="D259" s="11">
        <v>892</v>
      </c>
      <c r="E259" s="3" t="str">
        <f>IF(D259="","",VLOOKUP(D259,[1]FM!$C$3:$J$1000,2,FALSE))</f>
        <v>PRETTO</v>
      </c>
      <c r="F259" s="12" t="str">
        <f>IF(D259="","",VLOOKUP(D259,[1]FM!$C$3:$J$1000,3,FALSE))</f>
        <v>LUCA</v>
      </c>
      <c r="G259" s="13" t="str">
        <f>IF(D259="","",VLOOKUP(D259,[1]FM!$C$3:$J$1000,4,FALSE))</f>
        <v>ATL. FAL. GUERRINI</v>
      </c>
      <c r="H259" s="14">
        <f>IF(D259="","",VLOOKUP(D259,[1]FM!$C$3:$J$1000,5,FALSE))</f>
        <v>1970</v>
      </c>
      <c r="I259" s="4">
        <v>1.9921296296296295E-2</v>
      </c>
    </row>
    <row r="260" spans="1:9" x14ac:dyDescent="0.25">
      <c r="A260" s="3" t="str">
        <f>IF(D260="","",VLOOKUP(D260,[1]FM!$C$3:$J$1000,7,FALSE))</f>
        <v>SENIOR</v>
      </c>
      <c r="B260" s="9" t="str">
        <f>IF(D260="","",VLOOKUP(D260,[1]FM!$C$3:$J$1000,8,FALSE))</f>
        <v>M</v>
      </c>
      <c r="C260" s="10">
        <v>42</v>
      </c>
      <c r="D260" s="11">
        <v>890</v>
      </c>
      <c r="E260" s="3" t="str">
        <f>IF(D260="","",VLOOKUP(D260,[1]FM!$C$3:$J$1000,2,FALSE))</f>
        <v>SERLINI</v>
      </c>
      <c r="F260" s="12" t="str">
        <f>IF(D260="","",VLOOKUP(D260,[1]FM!$C$3:$J$1000,3,FALSE))</f>
        <v>DAVIDE</v>
      </c>
      <c r="G260" s="13" t="str">
        <f>IF(D260="","",VLOOKUP(D260,[1]FM!$C$3:$J$1000,4,FALSE))</f>
        <v>ATL. FAL. GUERRINI</v>
      </c>
      <c r="H260" s="14">
        <f>IF(D260="","",VLOOKUP(D260,[1]FM!$C$3:$J$1000,5,FALSE))</f>
        <v>1989</v>
      </c>
      <c r="I260" s="4">
        <v>2.0098379629629629E-2</v>
      </c>
    </row>
    <row r="261" spans="1:9" x14ac:dyDescent="0.25">
      <c r="A261" s="3" t="str">
        <f>IF(D261="","",VLOOKUP(D261,[1]FM!$C$3:$J$1000,7,FALSE))</f>
        <v>VETERANI</v>
      </c>
      <c r="B261" s="9" t="str">
        <f>IF(D261="","",VLOOKUP(D261,[1]FM!$C$3:$J$1000,8,FALSE))</f>
        <v>M</v>
      </c>
      <c r="C261" s="10">
        <v>43</v>
      </c>
      <c r="D261" s="11">
        <v>819</v>
      </c>
      <c r="E261" s="3" t="str">
        <f>IF(D261="","",VLOOKUP(D261,[1]FM!$C$3:$J$1000,2,FALSE))</f>
        <v>BABBINI</v>
      </c>
      <c r="F261" s="12" t="str">
        <f>IF(D261="","",VLOOKUP(D261,[1]FM!$C$3:$J$1000,3,FALSE))</f>
        <v>CLAUDIO</v>
      </c>
      <c r="G261" s="13" t="str">
        <f>IF(D261="","",VLOOKUP(D261,[1]FM!$C$3:$J$1000,4,FALSE))</f>
        <v>ASD FIDAS GNARRO JET M.</v>
      </c>
      <c r="H261" s="14">
        <f>IF(D261="","",VLOOKUP(D261,[1]FM!$C$3:$J$1000,5,FALSE))</f>
        <v>1966</v>
      </c>
      <c r="I261" s="4">
        <v>2.0224537037037037E-2</v>
      </c>
    </row>
    <row r="262" spans="1:9" x14ac:dyDescent="0.25">
      <c r="A262" s="3" t="str">
        <f>IF(D262="","",VLOOKUP(D262,[1]FM!$C$3:$J$1000,7,FALSE))</f>
        <v>GIOVANI</v>
      </c>
      <c r="B262" s="9" t="str">
        <f>IF(D262="","",VLOOKUP(D262,[1]FM!$C$3:$J$1000,8,FALSE))</f>
        <v>M</v>
      </c>
      <c r="C262" s="10">
        <v>44</v>
      </c>
      <c r="D262" s="11">
        <v>779</v>
      </c>
      <c r="E262" s="3" t="str">
        <f>IF(D262="","",VLOOKUP(D262,[1]FM!$C$3:$J$1000,2,FALSE))</f>
        <v>ZANUTTO</v>
      </c>
      <c r="F262" s="12" t="str">
        <f>IF(D262="","",VLOOKUP(D262,[1]FM!$C$3:$J$1000,3,FALSE))</f>
        <v>ALEX</v>
      </c>
      <c r="G262" s="13" t="str">
        <f>IF(D262="","",VLOOKUP(D262,[1]FM!$C$3:$J$1000,4,FALSE))</f>
        <v>VILLA CLEMENTINA</v>
      </c>
      <c r="H262" s="14">
        <f>IF(D262="","",VLOOKUP(D262,[1]FM!$C$3:$J$1000,5,FALSE))</f>
        <v>2007</v>
      </c>
      <c r="I262" s="4">
        <v>2.0280092592592593E-2</v>
      </c>
    </row>
    <row r="263" spans="1:9" x14ac:dyDescent="0.25">
      <c r="A263" s="3" t="str">
        <f>IF(D263="","",VLOOKUP(D263,[1]FM!$C$3:$J$1000,7,FALSE))</f>
        <v>VETERANI</v>
      </c>
      <c r="B263" s="9" t="str">
        <f>IF(D263="","",VLOOKUP(D263,[1]FM!$C$3:$J$1000,8,FALSE))</f>
        <v>M</v>
      </c>
      <c r="C263" s="10">
        <v>45</v>
      </c>
      <c r="D263" s="11">
        <v>736</v>
      </c>
      <c r="E263" s="3" t="str">
        <f>IF(D263="","",VLOOKUP(D263,[1]FM!$C$3:$J$1000,2,FALSE))</f>
        <v>SALES</v>
      </c>
      <c r="F263" s="12" t="str">
        <f>IF(D263="","",VLOOKUP(D263,[1]FM!$C$3:$J$1000,3,FALSE))</f>
        <v>ROBERTO</v>
      </c>
      <c r="G263" s="13" t="str">
        <f>IF(D263="","",VLOOKUP(D263,[1]FM!$C$3:$J$1000,4,FALSE))</f>
        <v>SPORTWAY</v>
      </c>
      <c r="H263" s="14">
        <f>IF(D263="","",VLOOKUP(D263,[1]FM!$C$3:$J$1000,5,FALSE))</f>
        <v>1964</v>
      </c>
      <c r="I263" s="4">
        <v>2.0611111111111111E-2</v>
      </c>
    </row>
    <row r="264" spans="1:9" x14ac:dyDescent="0.25">
      <c r="C264"/>
      <c r="D264"/>
      <c r="H264"/>
    </row>
    <row r="265" spans="1:9" x14ac:dyDescent="0.25">
      <c r="C265" s="5" t="s">
        <v>97</v>
      </c>
      <c r="D265" s="5"/>
      <c r="E265" s="5"/>
      <c r="F265" s="5"/>
      <c r="G265" s="5"/>
      <c r="H265" s="5"/>
      <c r="I265" s="5"/>
    </row>
    <row r="266" spans="1:9" x14ac:dyDescent="0.25">
      <c r="C266"/>
      <c r="D266"/>
      <c r="H266"/>
    </row>
    <row r="267" spans="1:9" x14ac:dyDescent="0.25">
      <c r="A267" s="23" t="s">
        <v>1</v>
      </c>
      <c r="B267" s="24" t="s">
        <v>2</v>
      </c>
      <c r="C267" s="24" t="s">
        <v>3</v>
      </c>
      <c r="D267" s="25" t="s">
        <v>4</v>
      </c>
      <c r="E267" s="24" t="s">
        <v>5</v>
      </c>
      <c r="F267" s="24" t="s">
        <v>6</v>
      </c>
      <c r="G267" s="24" t="s">
        <v>7</v>
      </c>
      <c r="H267" s="26" t="s">
        <v>8</v>
      </c>
      <c r="I267" s="27" t="s">
        <v>9</v>
      </c>
    </row>
    <row r="268" spans="1:9" x14ac:dyDescent="0.25">
      <c r="A268" s="3" t="str">
        <f>IF(D268="","",VLOOKUP(D268,[1]FM!$C$3:$J$1000,7,FALSE))</f>
        <v>ADULTI</v>
      </c>
      <c r="B268" s="9" t="str">
        <f>IF(D268="","",VLOOKUP(D268,[1]FM!$C$3:$J$1000,8,FALSE))</f>
        <v>M</v>
      </c>
      <c r="C268" s="10">
        <v>46</v>
      </c>
      <c r="D268" s="11">
        <v>773</v>
      </c>
      <c r="E268" s="3" t="str">
        <f>IF(D268="","",VLOOKUP(D268,[1]FM!$C$3:$J$1000,2,FALSE))</f>
        <v>BELLATO</v>
      </c>
      <c r="F268" s="12" t="str">
        <f>IF(D268="","",VLOOKUP(D268,[1]FM!$C$3:$J$1000,3,FALSE))</f>
        <v>CLAUDIO</v>
      </c>
      <c r="G268" s="13" t="str">
        <f>IF(D268="","",VLOOKUP(D268,[1]FM!$C$3:$J$1000,4,FALSE))</f>
        <v>VILLA CLEMENTINA</v>
      </c>
      <c r="H268" s="14">
        <f>IF(D268="","",VLOOKUP(D268,[1]FM!$C$3:$J$1000,5,FALSE))</f>
        <v>1970</v>
      </c>
      <c r="I268" s="4">
        <v>2.077777777777778E-2</v>
      </c>
    </row>
    <row r="269" spans="1:9" x14ac:dyDescent="0.25">
      <c r="A269" s="3" t="str">
        <f>IF(D269="","",VLOOKUP(D269,[1]FM!$C$3:$J$1000,7,FALSE))</f>
        <v>SENIOR</v>
      </c>
      <c r="B269" s="9" t="str">
        <f>IF(D269="","",VLOOKUP(D269,[1]FM!$C$3:$J$1000,8,FALSE))</f>
        <v>M</v>
      </c>
      <c r="C269" s="10">
        <v>47</v>
      </c>
      <c r="D269" s="11">
        <v>765</v>
      </c>
      <c r="E269" s="3" t="str">
        <f>IF(D269="","",VLOOKUP(D269,[1]FM!$C$3:$J$1000,2,FALSE))</f>
        <v>ZANELLA</v>
      </c>
      <c r="F269" s="12" t="str">
        <f>IF(D269="","",VLOOKUP(D269,[1]FM!$C$3:$J$1000,3,FALSE))</f>
        <v>SAMUELE</v>
      </c>
      <c r="G269" s="13" t="str">
        <f>IF(D269="","",VLOOKUP(D269,[1]FM!$C$3:$J$1000,4,FALSE))</f>
        <v>VILLA CLEMENTINA</v>
      </c>
      <c r="H269" s="14">
        <f>IF(D269="","",VLOOKUP(D269,[1]FM!$C$3:$J$1000,5,FALSE))</f>
        <v>2002</v>
      </c>
      <c r="I269" s="4">
        <v>2.0791666666666667E-2</v>
      </c>
    </row>
    <row r="270" spans="1:9" x14ac:dyDescent="0.25">
      <c r="A270" s="3" t="str">
        <f>IF(D270="","",VLOOKUP(D270,[1]FM!$C$3:$J$1000,7,FALSE))</f>
        <v>GIOVANI</v>
      </c>
      <c r="B270" s="9" t="str">
        <f>IF(D270="","",VLOOKUP(D270,[1]FM!$C$3:$J$1000,8,FALSE))</f>
        <v>M</v>
      </c>
      <c r="C270" s="10">
        <v>48</v>
      </c>
      <c r="D270" s="11">
        <v>833</v>
      </c>
      <c r="E270" s="3" t="str">
        <f>IF(D270="","",VLOOKUP(D270,[1]FM!$C$3:$J$1000,2,FALSE))</f>
        <v>SARTORELLI</v>
      </c>
      <c r="F270" s="12" t="str">
        <f>IF(D270="","",VLOOKUP(D270,[1]FM!$C$3:$J$1000,3,FALSE))</f>
        <v>ALESSANDRO</v>
      </c>
      <c r="G270" s="13" t="str">
        <f>IF(D270="","",VLOOKUP(D270,[1]FM!$C$3:$J$1000,4,FALSE))</f>
        <v>SAN VITO</v>
      </c>
      <c r="H270" s="14">
        <f>IF(D270="","",VLOOKUP(D270,[1]FM!$C$3:$J$1000,5,FALSE))</f>
        <v>2007</v>
      </c>
      <c r="I270" s="4">
        <v>2.0863425925925924E-2</v>
      </c>
    </row>
    <row r="271" spans="1:9" x14ac:dyDescent="0.25">
      <c r="A271" s="3" t="str">
        <f>IF(D271="","",VLOOKUP(D271,[1]FM!$C$3:$J$1000,7,FALSE))</f>
        <v>ADULTI</v>
      </c>
      <c r="B271" s="9" t="str">
        <f>IF(D271="","",VLOOKUP(D271,[1]FM!$C$3:$J$1000,8,FALSE))</f>
        <v>M</v>
      </c>
      <c r="C271" s="10">
        <v>49</v>
      </c>
      <c r="D271" s="11">
        <v>840</v>
      </c>
      <c r="E271" s="3" t="str">
        <f>IF(D271="","",VLOOKUP(D271,[1]FM!$C$3:$J$1000,2,FALSE))</f>
        <v>HIRSCHSTEIN</v>
      </c>
      <c r="F271" s="12" t="str">
        <f>IF(D271="","",VLOOKUP(D271,[1]FM!$C$3:$J$1000,3,FALSE))</f>
        <v>SAMUELE</v>
      </c>
      <c r="G271" s="13" t="str">
        <f>IF(D271="","",VLOOKUP(D271,[1]FM!$C$3:$J$1000,4,FALSE))</f>
        <v>ATLETICA AGORDINA</v>
      </c>
      <c r="H271" s="14">
        <f>IF(D271="","",VLOOKUP(D271,[1]FM!$C$3:$J$1000,5,FALSE))</f>
        <v>1984</v>
      </c>
      <c r="I271" s="4">
        <v>2.0891203703703703E-2</v>
      </c>
    </row>
    <row r="272" spans="1:9" x14ac:dyDescent="0.25">
      <c r="A272" s="3" t="str">
        <f>IF(D272="","",VLOOKUP(D272,[1]FM!$C$3:$J$1000,7,FALSE))</f>
        <v>ADULTI</v>
      </c>
      <c r="B272" s="9" t="str">
        <f>IF(D272="","",VLOOKUP(D272,[1]FM!$C$3:$J$1000,8,FALSE))</f>
        <v>M</v>
      </c>
      <c r="C272" s="10">
        <v>50</v>
      </c>
      <c r="D272" s="11">
        <v>797</v>
      </c>
      <c r="E272" s="3" t="str">
        <f>IF(D272="","",VLOOKUP(D272,[1]FM!$C$3:$J$1000,2,FALSE))</f>
        <v>BULLO</v>
      </c>
      <c r="F272" s="12" t="str">
        <f>IF(D272="","",VLOOKUP(D272,[1]FM!$C$3:$J$1000,3,FALSE))</f>
        <v>STEFANO</v>
      </c>
      <c r="G272" s="13" t="str">
        <f>IF(D272="","",VLOOKUP(D272,[1]FM!$C$3:$J$1000,4,FALSE))</f>
        <v>VILLA CLEMENTINA</v>
      </c>
      <c r="H272" s="14">
        <f>IF(D272="","",VLOOKUP(D272,[1]FM!$C$3:$J$1000,5,FALSE))</f>
        <v>1985</v>
      </c>
      <c r="I272" s="4">
        <v>2.0929398148148148E-2</v>
      </c>
    </row>
    <row r="273" spans="1:9" x14ac:dyDescent="0.25">
      <c r="A273" s="3" t="str">
        <f>IF(D273="","",VLOOKUP(D273,[1]FM!$C$3:$J$1000,7,FALSE))</f>
        <v>VETERANI</v>
      </c>
      <c r="B273" s="9" t="str">
        <f>IF(D273="","",VLOOKUP(D273,[1]FM!$C$3:$J$1000,8,FALSE))</f>
        <v>M</v>
      </c>
      <c r="C273" s="10">
        <v>51</v>
      </c>
      <c r="D273" s="11">
        <v>866</v>
      </c>
      <c r="E273" s="3" t="str">
        <f>IF(D273="","",VLOOKUP(D273,[1]FM!$C$3:$J$1000,2,FALSE))</f>
        <v>COGO</v>
      </c>
      <c r="F273" s="12" t="str">
        <f>IF(D273="","",VLOOKUP(D273,[1]FM!$C$3:$J$1000,3,FALSE))</f>
        <v>DANILO</v>
      </c>
      <c r="G273" s="13" t="str">
        <f>IF(D273="","",VLOOKUP(D273,[1]FM!$C$3:$J$1000,4,FALSE))</f>
        <v>AS VODO</v>
      </c>
      <c r="H273" s="14">
        <f>IF(D273="","",VLOOKUP(D273,[1]FM!$C$3:$J$1000,5,FALSE))</f>
        <v>1956</v>
      </c>
      <c r="I273" s="4">
        <v>2.0994212962962961E-2</v>
      </c>
    </row>
    <row r="274" spans="1:9" x14ac:dyDescent="0.25">
      <c r="A274" s="3" t="str">
        <f>IF(D274="","",VLOOKUP(D274,[1]FM!$C$3:$J$1000,7,FALSE))</f>
        <v>ADULTI</v>
      </c>
      <c r="B274" s="9" t="str">
        <f>IF(D274="","",VLOOKUP(D274,[1]FM!$C$3:$J$1000,8,FALSE))</f>
        <v>M</v>
      </c>
      <c r="C274" s="10">
        <v>52</v>
      </c>
      <c r="D274" s="11">
        <v>798</v>
      </c>
      <c r="E274" s="3" t="str">
        <f>IF(D274="","",VLOOKUP(D274,[1]FM!$C$3:$J$1000,2,FALSE))</f>
        <v>DOLMEN</v>
      </c>
      <c r="F274" s="12" t="str">
        <f>IF(D274="","",VLOOKUP(D274,[1]FM!$C$3:$J$1000,3,FALSE))</f>
        <v>DANTE</v>
      </c>
      <c r="G274" s="13" t="str">
        <f>IF(D274="","",VLOOKUP(D274,[1]FM!$C$3:$J$1000,4,FALSE))</f>
        <v>US AQUILOTTI PELOS</v>
      </c>
      <c r="H274" s="14">
        <f>IF(D274="","",VLOOKUP(D274,[1]FM!$C$3:$J$1000,5,FALSE))</f>
        <v>1975</v>
      </c>
      <c r="I274" s="4">
        <v>2.1153935185185185E-2</v>
      </c>
    </row>
    <row r="275" spans="1:9" x14ac:dyDescent="0.25">
      <c r="A275" s="3" t="str">
        <f>IF(D275="","",VLOOKUP(D275,[1]FM!$C$3:$J$1000,7,FALSE))</f>
        <v>GIOVANI</v>
      </c>
      <c r="B275" s="9" t="str">
        <f>IF(D275="","",VLOOKUP(D275,[1]FM!$C$3:$J$1000,8,FALSE))</f>
        <v>M</v>
      </c>
      <c r="C275" s="10">
        <v>53</v>
      </c>
      <c r="D275" s="11">
        <v>822</v>
      </c>
      <c r="E275" s="3" t="str">
        <f>IF(D275="","",VLOOKUP(D275,[1]FM!$C$3:$J$1000,2,FALSE))</f>
        <v xml:space="preserve">ALVERA' </v>
      </c>
      <c r="F275" s="12" t="str">
        <f>IF(D275="","",VLOOKUP(D275,[1]FM!$C$3:$J$1000,3,FALSE))</f>
        <v>NICOLO'</v>
      </c>
      <c r="G275" s="13" t="str">
        <f>IF(D275="","",VLOOKUP(D275,[1]FM!$C$3:$J$1000,4,FALSE))</f>
        <v>SCI CLUB CORTINA</v>
      </c>
      <c r="H275" s="14">
        <f>IF(D275="","",VLOOKUP(D275,[1]FM!$C$3:$J$1000,5,FALSE))</f>
        <v>2008</v>
      </c>
      <c r="I275" s="4">
        <v>2.1261574074074075E-2</v>
      </c>
    </row>
    <row r="276" spans="1:9" x14ac:dyDescent="0.25">
      <c r="A276" s="3" t="str">
        <f>IF(D276="","",VLOOKUP(D276,[1]FM!$C$3:$J$1000,7,FALSE))</f>
        <v>GIOVANI</v>
      </c>
      <c r="B276" s="9" t="str">
        <f>IF(D276="","",VLOOKUP(D276,[1]FM!$C$3:$J$1000,8,FALSE))</f>
        <v>M</v>
      </c>
      <c r="C276" s="10">
        <v>54</v>
      </c>
      <c r="D276" s="11">
        <v>784</v>
      </c>
      <c r="E276" s="3" t="str">
        <f>IF(D276="","",VLOOKUP(D276,[1]FM!$C$3:$J$1000,2,FALSE))</f>
        <v>GHEDIN</v>
      </c>
      <c r="F276" s="12" t="str">
        <f>IF(D276="","",VLOOKUP(D276,[1]FM!$C$3:$J$1000,3,FALSE))</f>
        <v>ALESSANDRO</v>
      </c>
      <c r="G276" s="13" t="str">
        <f>IF(D276="","",VLOOKUP(D276,[1]FM!$C$3:$J$1000,4,FALSE))</f>
        <v>VILLA CLEMENTINA</v>
      </c>
      <c r="H276" s="14">
        <f>IF(D276="","",VLOOKUP(D276,[1]FM!$C$3:$J$1000,5,FALSE))</f>
        <v>2008</v>
      </c>
      <c r="I276" s="4">
        <v>2.1326388888888891E-2</v>
      </c>
    </row>
    <row r="277" spans="1:9" x14ac:dyDescent="0.25">
      <c r="A277" s="3" t="str">
        <f>IF(D277="","",VLOOKUP(D277,[1]FM!$C$3:$J$1000,7,FALSE))</f>
        <v>GIOVANI</v>
      </c>
      <c r="B277" s="9" t="str">
        <f>IF(D277="","",VLOOKUP(D277,[1]FM!$C$3:$J$1000,8,FALSE))</f>
        <v>M</v>
      </c>
      <c r="C277" s="10">
        <v>55</v>
      </c>
      <c r="D277" s="11">
        <v>754</v>
      </c>
      <c r="E277" s="3" t="str">
        <f>IF(D277="","",VLOOKUP(D277,[1]FM!$C$3:$J$1000,2,FALSE))</f>
        <v>CAUTIERO</v>
      </c>
      <c r="F277" s="12" t="str">
        <f>IF(D277="","",VLOOKUP(D277,[1]FM!$C$3:$J$1000,3,FALSE))</f>
        <v>GIACOMO</v>
      </c>
      <c r="G277" s="13" t="str">
        <f>IF(D277="","",VLOOKUP(D277,[1]FM!$C$3:$J$1000,4,FALSE))</f>
        <v>ATLETICA CORTINA</v>
      </c>
      <c r="H277" s="14">
        <f>IF(D277="","",VLOOKUP(D277,[1]FM!$C$3:$J$1000,5,FALSE))</f>
        <v>2009</v>
      </c>
      <c r="I277" s="4">
        <v>2.1483796296296296E-2</v>
      </c>
    </row>
    <row r="278" spans="1:9" x14ac:dyDescent="0.25">
      <c r="A278" s="3" t="str">
        <f>IF(D278="","",VLOOKUP(D278,[1]FM!$C$3:$J$1000,7,FALSE))</f>
        <v>SENIOR</v>
      </c>
      <c r="B278" s="9" t="str">
        <f>IF(D278="","",VLOOKUP(D278,[1]FM!$C$3:$J$1000,8,FALSE))</f>
        <v>M</v>
      </c>
      <c r="C278" s="10">
        <v>56</v>
      </c>
      <c r="D278" s="11">
        <v>902</v>
      </c>
      <c r="E278" s="3" t="str">
        <f>IF(D278="","",VLOOKUP(D278,[1]FM!$C$3:$J$1000,2,FALSE))</f>
        <v>DA RIOS</v>
      </c>
      <c r="F278" s="12" t="str">
        <f>IF(D278="","",VLOOKUP(D278,[1]FM!$C$3:$J$1000,3,FALSE))</f>
        <v>THOMAS</v>
      </c>
      <c r="G278" s="13" t="str">
        <f>IF(D278="","",VLOOKUP(D278,[1]FM!$C$3:$J$1000,4,FALSE))</f>
        <v>EZORUN</v>
      </c>
      <c r="H278" s="14">
        <f>IF(D278="","",VLOOKUP(D278,[1]FM!$C$3:$J$1000,5,FALSE))</f>
        <v>1991</v>
      </c>
      <c r="I278" s="4">
        <v>2.1553240740740737E-2</v>
      </c>
    </row>
    <row r="279" spans="1:9" x14ac:dyDescent="0.25">
      <c r="A279" s="3" t="str">
        <f>IF(D279="","",VLOOKUP(D279,[1]FM!$C$3:$J$1000,7,FALSE))</f>
        <v>VETERANI</v>
      </c>
      <c r="B279" s="9" t="str">
        <f>IF(D279="","",VLOOKUP(D279,[1]FM!$C$3:$J$1000,8,FALSE))</f>
        <v>M</v>
      </c>
      <c r="C279" s="10">
        <v>57</v>
      </c>
      <c r="D279" s="11">
        <v>868</v>
      </c>
      <c r="E279" s="3" t="str">
        <f>IF(D279="","",VLOOKUP(D279,[1]FM!$C$3:$J$1000,2,FALSE))</f>
        <v>MENIA CADORE</v>
      </c>
      <c r="F279" s="12" t="str">
        <f>IF(D279="","",VLOOKUP(D279,[1]FM!$C$3:$J$1000,3,FALSE))</f>
        <v>MARIO</v>
      </c>
      <c r="G279" s="13" t="str">
        <f>IF(D279="","",VLOOKUP(D279,[1]FM!$C$3:$J$1000,4,FALSE))</f>
        <v>ATLETICA COMELICO</v>
      </c>
      <c r="H279" s="14">
        <f>IF(D279="","",VLOOKUP(D279,[1]FM!$C$3:$J$1000,5,FALSE))</f>
        <v>1954</v>
      </c>
      <c r="I279" s="4">
        <v>2.1828703703703701E-2</v>
      </c>
    </row>
    <row r="280" spans="1:9" x14ac:dyDescent="0.25">
      <c r="A280" s="3" t="str">
        <f>IF(D280="","",VLOOKUP(D280,[1]FM!$C$3:$J$1000,7,FALSE))</f>
        <v>GIOVANI</v>
      </c>
      <c r="B280" s="9" t="str">
        <f>IF(D280="","",VLOOKUP(D280,[1]FM!$C$3:$J$1000,8,FALSE))</f>
        <v>M</v>
      </c>
      <c r="C280" s="10">
        <v>58</v>
      </c>
      <c r="D280" s="11">
        <v>834</v>
      </c>
      <c r="E280" s="3" t="str">
        <f>IF(D280="","",VLOOKUP(D280,[1]FM!$C$3:$J$1000,2,FALSE))</f>
        <v>DE BERNARDIN S.</v>
      </c>
      <c r="F280" s="12" t="str">
        <f>IF(D280="","",VLOOKUP(D280,[1]FM!$C$3:$J$1000,3,FALSE))</f>
        <v>PIETRO</v>
      </c>
      <c r="G280" s="13" t="str">
        <f>IF(D280="","",VLOOKUP(D280,[1]FM!$C$3:$J$1000,4,FALSE))</f>
        <v>SAN VITO</v>
      </c>
      <c r="H280" s="14">
        <f>IF(D280="","",VLOOKUP(D280,[1]FM!$C$3:$J$1000,5,FALSE))</f>
        <v>2007</v>
      </c>
      <c r="I280" s="4">
        <v>2.2299768518518517E-2</v>
      </c>
    </row>
    <row r="281" spans="1:9" x14ac:dyDescent="0.25">
      <c r="A281" s="3" t="str">
        <f>IF(D281="","",VLOOKUP(D281,[1]FM!$C$3:$J$1000,7,FALSE))</f>
        <v>SENIOR</v>
      </c>
      <c r="B281" s="9" t="str">
        <f>IF(D281="","",VLOOKUP(D281,[1]FM!$C$3:$J$1000,8,FALSE))</f>
        <v>M</v>
      </c>
      <c r="C281" s="10">
        <v>59</v>
      </c>
      <c r="D281" s="11">
        <v>865</v>
      </c>
      <c r="E281" s="3" t="str">
        <f>IF(D281="","",VLOOKUP(D281,[1]FM!$C$3:$J$1000,2,FALSE))</f>
        <v>HORA</v>
      </c>
      <c r="F281" s="12" t="str">
        <f>IF(D281="","",VLOOKUP(D281,[1]FM!$C$3:$J$1000,3,FALSE))</f>
        <v>ALEX</v>
      </c>
      <c r="G281" s="13">
        <f>IF(D281="","",VLOOKUP(D281,[1]FM!$C$3:$J$1000,4,FALSE))</f>
        <v>0</v>
      </c>
      <c r="H281" s="14">
        <f>IF(D281="","",VLOOKUP(D281,[1]FM!$C$3:$J$1000,5,FALSE))</f>
        <v>1994</v>
      </c>
      <c r="I281" s="4">
        <v>2.2434027777777778E-2</v>
      </c>
    </row>
    <row r="282" spans="1:9" x14ac:dyDescent="0.25">
      <c r="A282" s="3" t="str">
        <f>IF(D282="","",VLOOKUP(D282,[1]FM!$C$3:$J$1000,7,FALSE))</f>
        <v>GIOVANI</v>
      </c>
      <c r="B282" s="9" t="str">
        <f>IF(D282="","",VLOOKUP(D282,[1]FM!$C$3:$J$1000,8,FALSE))</f>
        <v>M</v>
      </c>
      <c r="C282" s="10">
        <v>60</v>
      </c>
      <c r="D282" s="11">
        <v>735</v>
      </c>
      <c r="E282" s="3" t="str">
        <f>IF(D282="","",VLOOKUP(D282,[1]FM!$C$3:$J$1000,2,FALSE))</f>
        <v>PAVAN</v>
      </c>
      <c r="F282" s="12" t="str">
        <f>IF(D282="","",VLOOKUP(D282,[1]FM!$C$3:$J$1000,3,FALSE))</f>
        <v>DANIELE</v>
      </c>
      <c r="G282" s="13" t="str">
        <f>IF(D282="","",VLOOKUP(D282,[1]FM!$C$3:$J$1000,4,FALSE))</f>
        <v>ATLETICA CORTINA</v>
      </c>
      <c r="H282" s="14">
        <f>IF(D282="","",VLOOKUP(D282,[1]FM!$C$3:$J$1000,5,FALSE))</f>
        <v>2009</v>
      </c>
      <c r="I282" s="4">
        <v>2.2938657407407404E-2</v>
      </c>
    </row>
    <row r="283" spans="1:9" x14ac:dyDescent="0.25">
      <c r="A283" s="3" t="str">
        <f>IF(D283="","",VLOOKUP(D283,[1]FM!$C$3:$J$1000,7,FALSE))</f>
        <v>ADULTI</v>
      </c>
      <c r="B283" s="9" t="str">
        <f>IF(D283="","",VLOOKUP(D283,[1]FM!$C$3:$J$1000,8,FALSE))</f>
        <v>M</v>
      </c>
      <c r="C283" s="10">
        <v>61</v>
      </c>
      <c r="D283" s="11">
        <v>878</v>
      </c>
      <c r="E283" s="3" t="str">
        <f>IF(D283="","",VLOOKUP(D283,[1]FM!$C$3:$J$1000,2,FALSE))</f>
        <v>VOLTAZZA</v>
      </c>
      <c r="F283" s="12" t="str">
        <f>IF(D283="","",VLOOKUP(D283,[1]FM!$C$3:$J$1000,3,FALSE))</f>
        <v>FILIPPO</v>
      </c>
      <c r="G283" s="13" t="str">
        <f>IF(D283="","",VLOOKUP(D283,[1]FM!$C$3:$J$1000,4,FALSE))</f>
        <v>ASD RAIN RUNNERS</v>
      </c>
      <c r="H283" s="14">
        <f>IF(D283="","",VLOOKUP(D283,[1]FM!$C$3:$J$1000,5,FALSE))</f>
        <v>1978</v>
      </c>
      <c r="I283" s="4">
        <v>2.2996527777777779E-2</v>
      </c>
    </row>
    <row r="284" spans="1:9" x14ac:dyDescent="0.25">
      <c r="A284" s="3" t="str">
        <f>IF(D284="","",VLOOKUP(D284,[1]FM!$C$3:$J$1000,7,FALSE))</f>
        <v>VETERANI</v>
      </c>
      <c r="B284" s="9" t="str">
        <f>IF(D284="","",VLOOKUP(D284,[1]FM!$C$3:$J$1000,8,FALSE))</f>
        <v>M</v>
      </c>
      <c r="C284" s="10">
        <v>62</v>
      </c>
      <c r="D284" s="11">
        <v>742</v>
      </c>
      <c r="E284" s="3" t="str">
        <f>IF(D284="","",VLOOKUP(D284,[1]FM!$C$3:$J$1000,2,FALSE))</f>
        <v>FONTANA GRANOTTO</v>
      </c>
      <c r="F284" s="12" t="str">
        <f>IF(D284="","",VLOOKUP(D284,[1]FM!$C$3:$J$1000,3,FALSE))</f>
        <v>CARLOSTEFANO</v>
      </c>
      <c r="G284" s="13" t="str">
        <f>IF(D284="","",VLOOKUP(D284,[1]FM!$C$3:$J$1000,4,FALSE))</f>
        <v>ATL. INSIEME VERONA</v>
      </c>
      <c r="H284" s="14">
        <f>IF(D284="","",VLOOKUP(D284,[1]FM!$C$3:$J$1000,5,FALSE))</f>
        <v>1959</v>
      </c>
      <c r="I284" s="4">
        <v>2.3137731481481485E-2</v>
      </c>
    </row>
    <row r="285" spans="1:9" x14ac:dyDescent="0.25">
      <c r="A285" s="3" t="str">
        <f>IF(D285="","",VLOOKUP(D285,[1]FM!$C$3:$J$1000,7,FALSE))</f>
        <v>VETERANI</v>
      </c>
      <c r="B285" s="9" t="str">
        <f>IF(D285="","",VLOOKUP(D285,[1]FM!$C$3:$J$1000,8,FALSE))</f>
        <v>M</v>
      </c>
      <c r="C285" s="10">
        <v>63</v>
      </c>
      <c r="D285" s="11">
        <v>845</v>
      </c>
      <c r="E285" s="3" t="str">
        <f>IF(D285="","",VLOOKUP(D285,[1]FM!$C$3:$J$1000,2,FALSE))</f>
        <v>POLITO</v>
      </c>
      <c r="F285" s="12" t="str">
        <f>IF(D285="","",VLOOKUP(D285,[1]FM!$C$3:$J$1000,3,FALSE))</f>
        <v>ENZO</v>
      </c>
      <c r="G285" s="13" t="str">
        <f>IF(D285="","",VLOOKUP(D285,[1]FM!$C$3:$J$1000,4,FALSE))</f>
        <v>V.F. BELLUNO</v>
      </c>
      <c r="H285" s="14">
        <f>IF(D285="","",VLOOKUP(D285,[1]FM!$C$3:$J$1000,5,FALSE))</f>
        <v>1962</v>
      </c>
      <c r="I285" s="4">
        <v>2.3336805555555552E-2</v>
      </c>
    </row>
    <row r="286" spans="1:9" x14ac:dyDescent="0.25">
      <c r="A286" s="3" t="str">
        <f>IF(D286="","",VLOOKUP(D286,[1]FM!$C$3:$J$1000,7,FALSE))</f>
        <v>GIOVANI</v>
      </c>
      <c r="B286" s="9" t="str">
        <f>IF(D286="","",VLOOKUP(D286,[1]FM!$C$3:$J$1000,8,FALSE))</f>
        <v>M</v>
      </c>
      <c r="C286" s="10">
        <v>64</v>
      </c>
      <c r="D286" s="11">
        <v>809</v>
      </c>
      <c r="E286" s="3" t="str">
        <f>IF(D286="","",VLOOKUP(D286,[1]FM!$C$3:$J$1000,2,FALSE))</f>
        <v>ANTELLI</v>
      </c>
      <c r="F286" s="12" t="str">
        <f>IF(D286="","",VLOOKUP(D286,[1]FM!$C$3:$J$1000,3,FALSE))</f>
        <v>ALVISE</v>
      </c>
      <c r="G286" s="13" t="str">
        <f>IF(D286="","",VLOOKUP(D286,[1]FM!$C$3:$J$1000,4,FALSE))</f>
        <v>SCI CLUB CORTINA</v>
      </c>
      <c r="H286" s="14">
        <f>IF(D286="","",VLOOKUP(D286,[1]FM!$C$3:$J$1000,5,FALSE))</f>
        <v>2007</v>
      </c>
      <c r="I286" s="4">
        <v>2.3445601851851853E-2</v>
      </c>
    </row>
    <row r="287" spans="1:9" x14ac:dyDescent="0.25">
      <c r="A287" s="3" t="str">
        <f>IF(D287="","",VLOOKUP(D287,[1]FM!$C$3:$J$1000,7,FALSE))</f>
        <v>ADULTI</v>
      </c>
      <c r="B287" s="9" t="str">
        <f>IF(D287="","",VLOOKUP(D287,[1]FM!$C$3:$J$1000,8,FALSE))</f>
        <v>M</v>
      </c>
      <c r="C287" s="10">
        <v>65</v>
      </c>
      <c r="D287" s="11">
        <v>860</v>
      </c>
      <c r="E287" s="3" t="str">
        <f>IF(D287="","",VLOOKUP(D287,[1]FM!$C$3:$J$1000,2,FALSE))</f>
        <v>PASCOLO</v>
      </c>
      <c r="F287" s="12" t="str">
        <f>IF(D287="","",VLOOKUP(D287,[1]FM!$C$3:$J$1000,3,FALSE))</f>
        <v>MARCO</v>
      </c>
      <c r="G287" s="13" t="str">
        <f>IF(D287="","",VLOOKUP(D287,[1]FM!$C$3:$J$1000,4,FALSE))</f>
        <v>SCI CLUB DOLOMITI CADORE</v>
      </c>
      <c r="H287" s="14">
        <f>IF(D287="","",VLOOKUP(D287,[1]FM!$C$3:$J$1000,5,FALSE))</f>
        <v>1979</v>
      </c>
      <c r="I287" s="4">
        <v>2.351736111111111E-2</v>
      </c>
    </row>
    <row r="288" spans="1:9" x14ac:dyDescent="0.25">
      <c r="A288" s="3" t="str">
        <f>IF(D288="","",VLOOKUP(D288,[1]FM!$C$3:$J$1000,7,FALSE))</f>
        <v>GIOVANI</v>
      </c>
      <c r="B288" s="9" t="str">
        <f>IF(D288="","",VLOOKUP(D288,[1]FM!$C$3:$J$1000,8,FALSE))</f>
        <v>M</v>
      </c>
      <c r="C288" s="10">
        <v>66</v>
      </c>
      <c r="D288" s="11">
        <v>799</v>
      </c>
      <c r="E288" s="3" t="str">
        <f>IF(D288="","",VLOOKUP(D288,[1]FM!$C$3:$J$1000,2,FALSE))</f>
        <v>LARESE</v>
      </c>
      <c r="F288" s="12" t="str">
        <f>IF(D288="","",VLOOKUP(D288,[1]FM!$C$3:$J$1000,3,FALSE))</f>
        <v>FRANCESCO</v>
      </c>
      <c r="G288" s="13" t="str">
        <f>IF(D288="","",VLOOKUP(D288,[1]FM!$C$3:$J$1000,4,FALSE))</f>
        <v>US AQUILOTTI PELOS</v>
      </c>
      <c r="H288" s="14">
        <f>IF(D288="","",VLOOKUP(D288,[1]FM!$C$3:$J$1000,5,FALSE))</f>
        <v>2009</v>
      </c>
      <c r="I288" s="4">
        <v>2.3547453703703702E-2</v>
      </c>
    </row>
    <row r="289" spans="1:9" x14ac:dyDescent="0.25">
      <c r="A289" s="3" t="str">
        <f>IF(D289="","",VLOOKUP(D289,[1]FM!$C$3:$J$1000,7,FALSE))</f>
        <v>GIOVANI</v>
      </c>
      <c r="B289" s="9" t="str">
        <f>IF(D289="","",VLOOKUP(D289,[1]FM!$C$3:$J$1000,8,FALSE))</f>
        <v>M</v>
      </c>
      <c r="C289" s="10">
        <v>67</v>
      </c>
      <c r="D289" s="11">
        <v>794</v>
      </c>
      <c r="E289" s="3" t="str">
        <f>IF(D289="","",VLOOKUP(D289,[1]FM!$C$3:$J$1000,2,FALSE))</f>
        <v>RIZZI</v>
      </c>
      <c r="F289" s="12" t="str">
        <f>IF(D289="","",VLOOKUP(D289,[1]FM!$C$3:$J$1000,3,FALSE))</f>
        <v>ALESSANDRO</v>
      </c>
      <c r="G289" s="13" t="str">
        <f>IF(D289="","",VLOOKUP(D289,[1]FM!$C$3:$J$1000,4,FALSE))</f>
        <v>VILLA CLEMENTINA</v>
      </c>
      <c r="H289" s="14">
        <f>IF(D289="","",VLOOKUP(D289,[1]FM!$C$3:$J$1000,5,FALSE))</f>
        <v>2008</v>
      </c>
      <c r="I289" s="4">
        <v>2.3797453703703703E-2</v>
      </c>
    </row>
    <row r="290" spans="1:9" x14ac:dyDescent="0.25">
      <c r="A290" s="3" t="str">
        <f>IF(D290="","",VLOOKUP(D290,[1]FM!$C$3:$J$1000,7,FALSE))</f>
        <v>VETERANI</v>
      </c>
      <c r="B290" s="9" t="str">
        <f>IF(D290="","",VLOOKUP(D290,[1]FM!$C$3:$J$1000,8,FALSE))</f>
        <v>M</v>
      </c>
      <c r="C290" s="10">
        <v>68</v>
      </c>
      <c r="D290" s="11">
        <v>734</v>
      </c>
      <c r="E290" s="3" t="str">
        <f>IF(D290="","",VLOOKUP(D290,[1]FM!$C$3:$J$1000,2,FALSE))</f>
        <v>DOLMEN</v>
      </c>
      <c r="F290" s="12" t="str">
        <f>IF(D290="","",VLOOKUP(D290,[1]FM!$C$3:$J$1000,3,FALSE))</f>
        <v>PAOLO</v>
      </c>
      <c r="G290" s="13" t="str">
        <f>IF(D290="","",VLOOKUP(D290,[1]FM!$C$3:$J$1000,4,FALSE))</f>
        <v>ATLETICA CORTINA</v>
      </c>
      <c r="H290" s="14">
        <f>IF(D290="","",VLOOKUP(D290,[1]FM!$C$3:$J$1000,5,FALSE))</f>
        <v>1964</v>
      </c>
      <c r="I290" s="4">
        <v>2.3990740740740743E-2</v>
      </c>
    </row>
    <row r="291" spans="1:9" x14ac:dyDescent="0.25">
      <c r="A291" s="3" t="str">
        <f>IF(D291="","",VLOOKUP(D291,[1]FM!$C$3:$J$1000,7,FALSE))</f>
        <v>ADULTI</v>
      </c>
      <c r="B291" s="9" t="str">
        <f>IF(D291="","",VLOOKUP(D291,[1]FM!$C$3:$J$1000,8,FALSE))</f>
        <v>M</v>
      </c>
      <c r="C291" s="10">
        <v>69</v>
      </c>
      <c r="D291" s="11">
        <v>772</v>
      </c>
      <c r="E291" s="3" t="str">
        <f>IF(D291="","",VLOOKUP(D291,[1]FM!$C$3:$J$1000,2,FALSE))</f>
        <v>LAZZARO</v>
      </c>
      <c r="F291" s="12" t="str">
        <f>IF(D291="","",VLOOKUP(D291,[1]FM!$C$3:$J$1000,3,FALSE))</f>
        <v>PAOLO</v>
      </c>
      <c r="G291" s="13" t="str">
        <f>IF(D291="","",VLOOKUP(D291,[1]FM!$C$3:$J$1000,4,FALSE))</f>
        <v>VILLA CLEMENTINA</v>
      </c>
      <c r="H291" s="14">
        <f>IF(D291="","",VLOOKUP(D291,[1]FM!$C$3:$J$1000,5,FALSE))</f>
        <v>1968</v>
      </c>
      <c r="I291" s="4">
        <v>2.4089120370370368E-2</v>
      </c>
    </row>
    <row r="292" spans="1:9" x14ac:dyDescent="0.25">
      <c r="A292" s="3" t="str">
        <f>IF(D292="","",VLOOKUP(D292,[1]FM!$C$3:$J$1000,7,FALSE))</f>
        <v>ADULTI</v>
      </c>
      <c r="B292" s="9" t="str">
        <f>IF(D292="","",VLOOKUP(D292,[1]FM!$C$3:$J$1000,8,FALSE))</f>
        <v>M</v>
      </c>
      <c r="C292" s="10">
        <v>70</v>
      </c>
      <c r="D292" s="11">
        <v>877</v>
      </c>
      <c r="E292" s="3" t="str">
        <f>IF(D292="","",VLOOKUP(D292,[1]FM!$C$3:$J$1000,2,FALSE))</f>
        <v>ROS</v>
      </c>
      <c r="F292" s="12" t="str">
        <f>IF(D292="","",VLOOKUP(D292,[1]FM!$C$3:$J$1000,3,FALSE))</f>
        <v>LUCA</v>
      </c>
      <c r="G292" s="13" t="str">
        <f>IF(D292="","",VLOOKUP(D292,[1]FM!$C$3:$J$1000,4,FALSE))</f>
        <v>G.P. LIVENZA SACILE</v>
      </c>
      <c r="H292" s="14">
        <f>IF(D292="","",VLOOKUP(D292,[1]FM!$C$3:$J$1000,5,FALSE))</f>
        <v>1971</v>
      </c>
      <c r="I292" s="4">
        <v>2.4234953703703706E-2</v>
      </c>
    </row>
    <row r="293" spans="1:9" x14ac:dyDescent="0.25">
      <c r="A293" s="3" t="str">
        <f>IF(D293="","",VLOOKUP(D293,[1]FM!$C$3:$J$1000,7,FALSE))</f>
        <v>SENIOR</v>
      </c>
      <c r="B293" s="9" t="str">
        <f>IF(D293="","",VLOOKUP(D293,[1]FM!$C$3:$J$1000,8,FALSE))</f>
        <v>M</v>
      </c>
      <c r="C293" s="10">
        <v>71</v>
      </c>
      <c r="D293" s="11">
        <v>906</v>
      </c>
      <c r="E293" s="3" t="str">
        <f>IF(D293="","",VLOOKUP(D293,[1]FM!$C$3:$J$1000,2,FALSE))</f>
        <v>FORCELLINI</v>
      </c>
      <c r="F293" s="12" t="str">
        <f>IF(D293="","",VLOOKUP(D293,[1]FM!$C$3:$J$1000,3,FALSE))</f>
        <v>CARLO</v>
      </c>
      <c r="G293" s="13">
        <f>IF(D293="","",VLOOKUP(D293,[1]FM!$C$3:$J$1000,4,FALSE))</f>
        <v>0</v>
      </c>
      <c r="H293" s="14">
        <f>IF(D293="","",VLOOKUP(D293,[1]FM!$C$3:$J$1000,5,FALSE))</f>
        <v>1988</v>
      </c>
      <c r="I293" s="4">
        <v>2.5340277777777781E-2</v>
      </c>
    </row>
    <row r="294" spans="1:9" x14ac:dyDescent="0.25">
      <c r="A294" s="3" t="str">
        <f>IF(D294="","",VLOOKUP(D294,[1]FM!$C$3:$J$1000,7,FALSE))</f>
        <v>VETERANI</v>
      </c>
      <c r="B294" s="9" t="str">
        <f>IF(D294="","",VLOOKUP(D294,[1]FM!$C$3:$J$1000,8,FALSE))</f>
        <v>M</v>
      </c>
      <c r="C294" s="10">
        <v>72</v>
      </c>
      <c r="D294" s="11">
        <v>863</v>
      </c>
      <c r="E294" s="3" t="str">
        <f>IF(D294="","",VLOOKUP(D294,[1]FM!$C$3:$J$1000,2,FALSE))</f>
        <v>SALTARI</v>
      </c>
      <c r="F294" s="12" t="str">
        <f>IF(D294="","",VLOOKUP(D294,[1]FM!$C$3:$J$1000,3,FALSE))</f>
        <v>STEFANO</v>
      </c>
      <c r="G294" s="13" t="str">
        <f>IF(D294="","",VLOOKUP(D294,[1]FM!$C$3:$J$1000,4,FALSE))</f>
        <v>ATLETICA CORTINA</v>
      </c>
      <c r="H294" s="14">
        <f>IF(D294="","",VLOOKUP(D294,[1]FM!$C$3:$J$1000,5,FALSE))</f>
        <v>1960</v>
      </c>
      <c r="I294" s="4">
        <v>2.5716435185185186E-2</v>
      </c>
    </row>
    <row r="295" spans="1:9" x14ac:dyDescent="0.25">
      <c r="A295" s="3" t="str">
        <f>IF(D295="","",VLOOKUP(D295,[1]FM!$C$3:$J$1000,7,FALSE))</f>
        <v>SENIOR</v>
      </c>
      <c r="B295" s="9" t="str">
        <f>IF(D295="","",VLOOKUP(D295,[1]FM!$C$3:$J$1000,8,FALSE))</f>
        <v>M</v>
      </c>
      <c r="C295" s="10">
        <v>73</v>
      </c>
      <c r="D295" s="11">
        <v>812</v>
      </c>
      <c r="E295" s="3" t="str">
        <f>IF(D295="","",VLOOKUP(D295,[1]FM!$C$3:$J$1000,2,FALSE))</f>
        <v>CALLEGARO</v>
      </c>
      <c r="F295" s="12" t="str">
        <f>IF(D295="","",VLOOKUP(D295,[1]FM!$C$3:$J$1000,3,FALSE))</f>
        <v>GIOVANNI</v>
      </c>
      <c r="G295" s="13">
        <f>IF(D295="","",VLOOKUP(D295,[1]FM!$C$3:$J$1000,4,FALSE))</f>
        <v>0</v>
      </c>
      <c r="H295" s="14">
        <f>IF(D295="","",VLOOKUP(D295,[1]FM!$C$3:$J$1000,5,FALSE))</f>
        <v>1989</v>
      </c>
      <c r="I295" s="4">
        <v>2.6142361111111113E-2</v>
      </c>
    </row>
    <row r="296" spans="1:9" x14ac:dyDescent="0.25">
      <c r="A296" s="3" t="str">
        <f>IF(D296="","",VLOOKUP(D296,[1]FM!$C$3:$J$1000,7,FALSE))</f>
        <v>ADULTI</v>
      </c>
      <c r="B296" s="9" t="str">
        <f>IF(D296="","",VLOOKUP(D296,[1]FM!$C$3:$J$1000,8,FALSE))</f>
        <v>M</v>
      </c>
      <c r="C296" s="10">
        <v>74</v>
      </c>
      <c r="D296" s="11">
        <v>881</v>
      </c>
      <c r="E296" s="3" t="str">
        <f>IF(D296="","",VLOOKUP(D296,[1]FM!$C$3:$J$1000,2,FALSE))</f>
        <v>TOMBACCO</v>
      </c>
      <c r="F296" s="12" t="str">
        <f>IF(D296="","",VLOOKUP(D296,[1]FM!$C$3:$J$1000,3,FALSE))</f>
        <v>DINO</v>
      </c>
      <c r="G296" s="13" t="str">
        <f>IF(D296="","",VLOOKUP(D296,[1]FM!$C$3:$J$1000,4,FALSE))</f>
        <v>CONEGLIANO</v>
      </c>
      <c r="H296" s="14">
        <f>IF(D296="","",VLOOKUP(D296,[1]FM!$C$3:$J$1000,5,FALSE))</f>
        <v>1981</v>
      </c>
      <c r="I296" s="4">
        <v>2.6393518518518521E-2</v>
      </c>
    </row>
    <row r="297" spans="1:9" x14ac:dyDescent="0.25">
      <c r="A297" s="3" t="str">
        <f>IF(D297="","",VLOOKUP(D297,[1]FM!$C$3:$J$1000,7,FALSE))</f>
        <v>ADULTI</v>
      </c>
      <c r="B297" s="9" t="str">
        <f>IF(D297="","",VLOOKUP(D297,[1]FM!$C$3:$J$1000,8,FALSE))</f>
        <v>M</v>
      </c>
      <c r="C297" s="10">
        <v>75</v>
      </c>
      <c r="D297" s="11">
        <v>750</v>
      </c>
      <c r="E297" s="3" t="str">
        <f>IF(D297="","",VLOOKUP(D297,[1]FM!$C$3:$J$1000,2,FALSE))</f>
        <v>BIROT CARRERO</v>
      </c>
      <c r="F297" s="12" t="str">
        <f>IF(D297="","",VLOOKUP(D297,[1]FM!$C$3:$J$1000,3,FALSE))</f>
        <v>JOSE' ERNESTO</v>
      </c>
      <c r="G297" s="13">
        <f>IF(D297="","",VLOOKUP(D297,[1]FM!$C$3:$J$1000,4,FALSE))</f>
        <v>0</v>
      </c>
      <c r="H297" s="14">
        <f>IF(D297="","",VLOOKUP(D297,[1]FM!$C$3:$J$1000,5,FALSE))</f>
        <v>1987</v>
      </c>
      <c r="I297" s="4">
        <v>2.6513888888888889E-2</v>
      </c>
    </row>
    <row r="298" spans="1:9" x14ac:dyDescent="0.25">
      <c r="A298" s="3" t="str">
        <f>IF(D298="","",VLOOKUP(D298,[1]FM!$C$3:$J$1000,7,FALSE))</f>
        <v>SENIOR</v>
      </c>
      <c r="B298" s="9" t="str">
        <f>IF(D298="","",VLOOKUP(D298,[1]FM!$C$3:$J$1000,8,FALSE))</f>
        <v>M</v>
      </c>
      <c r="C298" s="10">
        <v>76</v>
      </c>
      <c r="D298" s="11">
        <v>873</v>
      </c>
      <c r="E298" s="3" t="str">
        <f>IF(D298="","",VLOOKUP(D298,[1]FM!$C$3:$J$1000,2,FALSE))</f>
        <v>MENARDI</v>
      </c>
      <c r="F298" s="12" t="str">
        <f>IF(D298="","",VLOOKUP(D298,[1]FM!$C$3:$J$1000,3,FALSE))</f>
        <v>MANUEL</v>
      </c>
      <c r="G298" s="13">
        <f>IF(D298="","",VLOOKUP(D298,[1]FM!$C$3:$J$1000,4,FALSE))</f>
        <v>0</v>
      </c>
      <c r="H298" s="14">
        <f>IF(D298="","",VLOOKUP(D298,[1]FM!$C$3:$J$1000,5,FALSE))</f>
        <v>1999</v>
      </c>
      <c r="I298" s="4">
        <v>2.6780092592592591E-2</v>
      </c>
    </row>
    <row r="299" spans="1:9" x14ac:dyDescent="0.25">
      <c r="A299" s="3" t="str">
        <f>IF(D299="","",VLOOKUP(D299,[1]FM!$C$3:$J$1000,7,FALSE))</f>
        <v>SENIOR</v>
      </c>
      <c r="B299" s="9" t="str">
        <f>IF(D299="","",VLOOKUP(D299,[1]FM!$C$3:$J$1000,8,FALSE))</f>
        <v>M</v>
      </c>
      <c r="C299" s="10">
        <v>77</v>
      </c>
      <c r="D299" s="11">
        <v>896</v>
      </c>
      <c r="E299" s="3" t="str">
        <f>IF(D299="","",VLOOKUP(D299,[1]FM!$C$3:$J$1000,2,FALSE))</f>
        <v>AVIGO</v>
      </c>
      <c r="F299" s="12" t="str">
        <f>IF(D299="","",VLOOKUP(D299,[1]FM!$C$3:$J$1000,3,FALSE))</f>
        <v>ELIA</v>
      </c>
      <c r="G299" s="13" t="str">
        <f>IF(D299="","",VLOOKUP(D299,[1]FM!$C$3:$J$1000,4,FALSE))</f>
        <v>ATL. LOVATO</v>
      </c>
      <c r="H299" s="14">
        <f>IF(D299="","",VLOOKUP(D299,[1]FM!$C$3:$J$1000,5,FALSE))</f>
        <v>2003</v>
      </c>
      <c r="I299" s="4">
        <v>2.7523148148148147E-2</v>
      </c>
    </row>
    <row r="300" spans="1:9" x14ac:dyDescent="0.25">
      <c r="A300" s="3" t="str">
        <f>IF(D300="","",VLOOKUP(D300,[1]FM!$C$3:$J$1000,7,FALSE))</f>
        <v>VETERANI</v>
      </c>
      <c r="B300" s="9" t="str">
        <f>IF(D300="","",VLOOKUP(D300,[1]FM!$C$3:$J$1000,8,FALSE))</f>
        <v>M</v>
      </c>
      <c r="C300" s="10">
        <v>78</v>
      </c>
      <c r="D300" s="11">
        <v>848</v>
      </c>
      <c r="E300" s="3" t="str">
        <f>IF(D300="","",VLOOKUP(D300,[1]FM!$C$3:$J$1000,2,FALSE))</f>
        <v>CREPAZ</v>
      </c>
      <c r="F300" s="12" t="str">
        <f>IF(D300="","",VLOOKUP(D300,[1]FM!$C$3:$J$1000,3,FALSE))</f>
        <v>SERGIO</v>
      </c>
      <c r="G300" s="13" t="str">
        <f>IF(D300="","",VLOOKUP(D300,[1]FM!$C$3:$J$1000,4,FALSE))</f>
        <v>ZUEL</v>
      </c>
      <c r="H300" s="14">
        <f>IF(D300="","",VLOOKUP(D300,[1]FM!$C$3:$J$1000,5,FALSE))</f>
        <v>1964</v>
      </c>
      <c r="I300" s="4">
        <v>2.759375E-2</v>
      </c>
    </row>
    <row r="301" spans="1:9" x14ac:dyDescent="0.25">
      <c r="A301" s="3" t="str">
        <f>IF(D301="","",VLOOKUP(D301,[1]FM!$C$3:$J$1000,7,FALSE))</f>
        <v>ADULTI</v>
      </c>
      <c r="B301" s="9" t="str">
        <f>IF(D301="","",VLOOKUP(D301,[1]FM!$C$3:$J$1000,8,FALSE))</f>
        <v>M</v>
      </c>
      <c r="C301" s="10">
        <v>79</v>
      </c>
      <c r="D301" s="11">
        <v>847</v>
      </c>
      <c r="E301" s="3" t="str">
        <f>IF(D301="","",VLOOKUP(D301,[1]FM!$C$3:$J$1000,2,FALSE))</f>
        <v>COPPOLA</v>
      </c>
      <c r="F301" s="12" t="str">
        <f>IF(D301="","",VLOOKUP(D301,[1]FM!$C$3:$J$1000,3,FALSE))</f>
        <v>PAOLO</v>
      </c>
      <c r="G301" s="13" t="str">
        <f>IF(D301="","",VLOOKUP(D301,[1]FM!$C$3:$J$1000,4,FALSE))</f>
        <v>A.S. SESTIERE DI ZUEL</v>
      </c>
      <c r="H301" s="14">
        <f>IF(D301="","",VLOOKUP(D301,[1]FM!$C$3:$J$1000,5,FALSE))</f>
        <v>1978</v>
      </c>
      <c r="I301" s="4">
        <v>2.7604166666666666E-2</v>
      </c>
    </row>
    <row r="302" spans="1:9" x14ac:dyDescent="0.25">
      <c r="A302" s="3" t="str">
        <f>IF(D302="","",VLOOKUP(D302,[1]FM!$C$3:$J$1000,7,FALSE))</f>
        <v>GIOVANI</v>
      </c>
      <c r="B302" s="9" t="str">
        <f>IF(D302="","",VLOOKUP(D302,[1]FM!$C$3:$J$1000,8,FALSE))</f>
        <v>M</v>
      </c>
      <c r="C302" s="10">
        <v>80</v>
      </c>
      <c r="D302" s="11">
        <v>795</v>
      </c>
      <c r="E302" s="3" t="str">
        <f>IF(D302="","",VLOOKUP(D302,[1]FM!$C$3:$J$1000,2,FALSE))</f>
        <v>SALVIATO</v>
      </c>
      <c r="F302" s="12" t="str">
        <f>IF(D302="","",VLOOKUP(D302,[1]FM!$C$3:$J$1000,3,FALSE))</f>
        <v>GABRIELE</v>
      </c>
      <c r="G302" s="13" t="str">
        <f>IF(D302="","",VLOOKUP(D302,[1]FM!$C$3:$J$1000,4,FALSE))</f>
        <v>VILLA CLEMENTINA</v>
      </c>
      <c r="H302" s="14">
        <f>IF(D302="","",VLOOKUP(D302,[1]FM!$C$3:$J$1000,5,FALSE))</f>
        <v>2008</v>
      </c>
      <c r="I302" s="4">
        <v>2.7664351851851853E-2</v>
      </c>
    </row>
    <row r="303" spans="1:9" x14ac:dyDescent="0.25">
      <c r="A303" s="3" t="str">
        <f>IF(D303="","",VLOOKUP(D303,[1]FM!$C$3:$J$1000,7,FALSE))</f>
        <v>ADULTI</v>
      </c>
      <c r="B303" s="9" t="str">
        <f>IF(D303="","",VLOOKUP(D303,[1]FM!$C$3:$J$1000,8,FALSE))</f>
        <v>M</v>
      </c>
      <c r="C303" s="10">
        <v>81</v>
      </c>
      <c r="D303" s="11">
        <v>767</v>
      </c>
      <c r="E303" s="3" t="str">
        <f>IF(D303="","",VLOOKUP(D303,[1]FM!$C$3:$J$1000,2,FALSE))</f>
        <v>BUSETTO</v>
      </c>
      <c r="F303" s="12" t="str">
        <f>IF(D303="","",VLOOKUP(D303,[1]FM!$C$3:$J$1000,3,FALSE))</f>
        <v>DANIELE</v>
      </c>
      <c r="G303" s="13" t="str">
        <f>IF(D303="","",VLOOKUP(D303,[1]FM!$C$3:$J$1000,4,FALSE))</f>
        <v>VILLA CLEMENTINA</v>
      </c>
      <c r="H303" s="14">
        <f>IF(D303="","",VLOOKUP(D303,[1]FM!$C$3:$J$1000,5,FALSE))</f>
        <v>1972</v>
      </c>
      <c r="I303" s="4">
        <v>2.7827546296296298E-2</v>
      </c>
    </row>
    <row r="304" spans="1:9" x14ac:dyDescent="0.25">
      <c r="A304" s="3" t="str">
        <f>IF(D304="","",VLOOKUP(D304,[1]FM!$C$3:$J$1000,7,FALSE))</f>
        <v>VETERANI</v>
      </c>
      <c r="B304" s="9" t="str">
        <f>IF(D304="","",VLOOKUP(D304,[1]FM!$C$3:$J$1000,8,FALSE))</f>
        <v>M</v>
      </c>
      <c r="C304" s="10">
        <v>82</v>
      </c>
      <c r="D304" s="11">
        <v>771</v>
      </c>
      <c r="E304" s="3" t="str">
        <f>IF(D304="","",VLOOKUP(D304,[1]FM!$C$3:$J$1000,2,FALSE))</f>
        <v>MASON</v>
      </c>
      <c r="F304" s="12" t="str">
        <f>IF(D304="","",VLOOKUP(D304,[1]FM!$C$3:$J$1000,3,FALSE))</f>
        <v>FRANCO</v>
      </c>
      <c r="G304" s="13" t="str">
        <f>IF(D304="","",VLOOKUP(D304,[1]FM!$C$3:$J$1000,4,FALSE))</f>
        <v>VILLA CLEMENTINA</v>
      </c>
      <c r="H304" s="14">
        <f>IF(D304="","",VLOOKUP(D304,[1]FM!$C$3:$J$1000,5,FALSE))</f>
        <v>1950</v>
      </c>
      <c r="I304" s="4">
        <v>2.8936342592592593E-2</v>
      </c>
    </row>
    <row r="305" spans="1:9" x14ac:dyDescent="0.25">
      <c r="A305" s="3" t="str">
        <f>IF(D305="","",VLOOKUP(D305,[1]FM!$C$3:$J$1000,7,FALSE))</f>
        <v>ADULTI</v>
      </c>
      <c r="B305" s="9" t="str">
        <f>IF(D305="","",VLOOKUP(D305,[1]FM!$C$3:$J$1000,8,FALSE))</f>
        <v>M</v>
      </c>
      <c r="C305" s="10">
        <v>83</v>
      </c>
      <c r="D305" s="11">
        <v>770</v>
      </c>
      <c r="E305" s="3" t="str">
        <f>IF(D305="","",VLOOKUP(D305,[1]FM!$C$3:$J$1000,2,FALSE))</f>
        <v>TOSINI</v>
      </c>
      <c r="F305" s="12" t="str">
        <f>IF(D305="","",VLOOKUP(D305,[1]FM!$C$3:$J$1000,3,FALSE))</f>
        <v>LORENZO</v>
      </c>
      <c r="G305" s="13" t="str">
        <f>IF(D305="","",VLOOKUP(D305,[1]FM!$C$3:$J$1000,4,FALSE))</f>
        <v>VILLA CLEMENTINA</v>
      </c>
      <c r="H305" s="14">
        <f>IF(D305="","",VLOOKUP(D305,[1]FM!$C$3:$J$1000,5,FALSE))</f>
        <v>1975</v>
      </c>
      <c r="I305" s="4">
        <v>2.949537037037037E-2</v>
      </c>
    </row>
    <row r="306" spans="1:9" x14ac:dyDescent="0.25">
      <c r="A306" s="3" t="str">
        <f>IF(D306="","",VLOOKUP(D306,[1]FM!$C$3:$J$1000,7,FALSE))</f>
        <v>ADULTI</v>
      </c>
      <c r="B306" s="9" t="str">
        <f>IF(D306="","",VLOOKUP(D306,[1]FM!$C$3:$J$1000,8,FALSE))</f>
        <v>M</v>
      </c>
      <c r="C306" s="10">
        <v>84</v>
      </c>
      <c r="D306" s="11">
        <v>815</v>
      </c>
      <c r="E306" s="3" t="str">
        <f>IF(D306="","",VLOOKUP(D306,[1]FM!$C$3:$J$1000,2,FALSE))</f>
        <v>CATTANEO</v>
      </c>
      <c r="F306" s="12" t="str">
        <f>IF(D306="","",VLOOKUP(D306,[1]FM!$C$3:$J$1000,3,FALSE))</f>
        <v>PAOLO</v>
      </c>
      <c r="G306" s="13">
        <f>IF(D306="","",VLOOKUP(D306,[1]FM!$C$3:$J$1000,4,FALSE))</f>
        <v>0</v>
      </c>
      <c r="H306" s="14">
        <f>IF(D306="","",VLOOKUP(D306,[1]FM!$C$3:$J$1000,5,FALSE))</f>
        <v>1979</v>
      </c>
      <c r="I306" s="4">
        <v>2.979050925925926E-2</v>
      </c>
    </row>
    <row r="307" spans="1:9" x14ac:dyDescent="0.25">
      <c r="A307" s="3" t="str">
        <f>IF(D307="","",VLOOKUP(D307,[1]FM!$C$3:$J$1000,7,FALSE))</f>
        <v>ADULTI</v>
      </c>
      <c r="B307" s="9" t="str">
        <f>IF(D307="","",VLOOKUP(D307,[1]FM!$C$3:$J$1000,8,FALSE))</f>
        <v>M</v>
      </c>
      <c r="C307" s="10">
        <v>85</v>
      </c>
      <c r="D307" s="11">
        <v>899</v>
      </c>
      <c r="E307" s="3" t="str">
        <f>IF(D307="","",VLOOKUP(D307,[1]FM!$C$3:$J$1000,2,FALSE))</f>
        <v>MARIOTTI</v>
      </c>
      <c r="F307" s="12" t="str">
        <f>IF(D307="","",VLOOKUP(D307,[1]FM!$C$3:$J$1000,3,FALSE))</f>
        <v>THOMAS</v>
      </c>
      <c r="G307" s="13">
        <f>IF(D307="","",VLOOKUP(D307,[1]FM!$C$3:$J$1000,4,FALSE))</f>
        <v>0</v>
      </c>
      <c r="H307" s="14">
        <f>IF(D307="","",VLOOKUP(D307,[1]FM!$C$3:$J$1000,5,FALSE))</f>
        <v>1972</v>
      </c>
      <c r="I307" s="4">
        <v>3.0278935185185183E-2</v>
      </c>
    </row>
    <row r="308" spans="1:9" x14ac:dyDescent="0.25">
      <c r="A308" s="3" t="str">
        <f>IF(D308="","",VLOOKUP(D308,[1]FM!$C$3:$J$1000,7,FALSE))</f>
        <v>VETERANI</v>
      </c>
      <c r="B308" s="9" t="str">
        <f>IF(D308="","",VLOOKUP(D308,[1]FM!$C$3:$J$1000,8,FALSE))</f>
        <v>M</v>
      </c>
      <c r="C308" s="10">
        <v>86</v>
      </c>
      <c r="D308" s="11">
        <v>903</v>
      </c>
      <c r="E308" s="3" t="str">
        <f>IF(D308="","",VLOOKUP(D308,[1]FM!$C$3:$J$1000,2,FALSE))</f>
        <v>MORGANTI</v>
      </c>
      <c r="F308" s="12" t="str">
        <f>IF(D308="","",VLOOKUP(D308,[1]FM!$C$3:$J$1000,3,FALSE))</f>
        <v>MAURIZIO</v>
      </c>
      <c r="G308" s="13" t="str">
        <f>IF(D308="","",VLOOKUP(D308,[1]FM!$C$3:$J$1000,4,FALSE))</f>
        <v>UPT TAVERNELLE</v>
      </c>
      <c r="H308" s="14">
        <f>IF(D308="","",VLOOKUP(D308,[1]FM!$C$3:$J$1000,5,FALSE))</f>
        <v>1967</v>
      </c>
      <c r="I308" s="4">
        <v>3.1721064814814813E-2</v>
      </c>
    </row>
    <row r="309" spans="1:9" x14ac:dyDescent="0.25">
      <c r="A309" s="3" t="str">
        <f>IF(D309="","",VLOOKUP(D309,[1]FM!$C$3:$J$1000,7,FALSE))</f>
        <v>GIOVANI</v>
      </c>
      <c r="B309" s="9" t="str">
        <f>IF(D309="","",VLOOKUP(D309,[1]FM!$C$3:$J$1000,8,FALSE))</f>
        <v>M</v>
      </c>
      <c r="C309" s="10">
        <v>87</v>
      </c>
      <c r="D309" s="11">
        <v>793</v>
      </c>
      <c r="E309" s="3" t="str">
        <f>IF(D309="","",VLOOKUP(D309,[1]FM!$C$3:$J$1000,2,FALSE))</f>
        <v>BELLATO</v>
      </c>
      <c r="F309" s="12" t="str">
        <f>IF(D309="","",VLOOKUP(D309,[1]FM!$C$3:$J$1000,3,FALSE))</f>
        <v>NICOLO'</v>
      </c>
      <c r="G309" s="13" t="str">
        <f>IF(D309="","",VLOOKUP(D309,[1]FM!$C$3:$J$1000,4,FALSE))</f>
        <v>VILLA CLEMENTINA</v>
      </c>
      <c r="H309" s="14">
        <f>IF(D309="","",VLOOKUP(D309,[1]FM!$C$3:$J$1000,5,FALSE))</f>
        <v>2009</v>
      </c>
      <c r="I309" s="4">
        <v>3.8003472222222223E-2</v>
      </c>
    </row>
    <row r="310" spans="1:9" x14ac:dyDescent="0.25">
      <c r="A310" s="3" t="str">
        <f>IF(D310="","",VLOOKUP(D310,[1]FM!$C$3:$J$1000,7,FALSE))</f>
        <v>ADULTI</v>
      </c>
      <c r="B310" s="9" t="str">
        <f>IF(D310="","",VLOOKUP(D310,[1]FM!$C$3:$J$1000,8,FALSE))</f>
        <v>M</v>
      </c>
      <c r="C310" s="10">
        <v>88</v>
      </c>
      <c r="D310" s="11">
        <v>757</v>
      </c>
      <c r="E310" s="3" t="str">
        <f>IF(D310="","",VLOOKUP(D310,[1]FM!$C$3:$J$1000,2,FALSE))</f>
        <v>FOLCOLIN</v>
      </c>
      <c r="F310" s="12" t="str">
        <f>IF(D310="","",VLOOKUP(D310,[1]FM!$C$3:$J$1000,3,FALSE))</f>
        <v>STEFANO</v>
      </c>
      <c r="G310" s="13" t="str">
        <f>IF(D310="","",VLOOKUP(D310,[1]FM!$C$3:$J$1000,4,FALSE))</f>
        <v>SCI CLUB DOLOMITI CADORE</v>
      </c>
      <c r="H310" s="14">
        <f>IF(D310="","",VLOOKUP(D310,[1]FM!$C$3:$J$1000,5,FALSE))</f>
        <v>1978</v>
      </c>
      <c r="I310" s="4">
        <v>3.9043981481481485E-2</v>
      </c>
    </row>
    <row r="311" spans="1:9" x14ac:dyDescent="0.25">
      <c r="A311" s="3" t="str">
        <f>IF(D311="","",VLOOKUP(D311,[1]FM!$C$3:$J$1000,7,FALSE))</f>
        <v>VETERANI</v>
      </c>
      <c r="B311" s="9" t="str">
        <f>IF(D311="","",VLOOKUP(D311,[1]FM!$C$3:$J$1000,8,FALSE))</f>
        <v>M</v>
      </c>
      <c r="C311" s="10">
        <v>89</v>
      </c>
      <c r="D311" s="11">
        <v>849</v>
      </c>
      <c r="E311" s="3" t="str">
        <f>IF(D311="","",VLOOKUP(D311,[1]FM!$C$3:$J$1000,2,FALSE))</f>
        <v>GASPARI</v>
      </c>
      <c r="F311" s="12" t="str">
        <f>IF(D311="","",VLOOKUP(D311,[1]FM!$C$3:$J$1000,3,FALSE))</f>
        <v>VINCENZO</v>
      </c>
      <c r="G311" s="13" t="str">
        <f>IF(D311="","",VLOOKUP(D311,[1]FM!$C$3:$J$1000,4,FALSE))</f>
        <v>ZUEL</v>
      </c>
      <c r="H311" s="14">
        <f>IF(D311="","",VLOOKUP(D311,[1]FM!$C$3:$J$1000,5,FALSE))</f>
        <v>1945</v>
      </c>
      <c r="I311" s="4">
        <v>4.0563657407407409E-2</v>
      </c>
    </row>
    <row r="312" spans="1:9" x14ac:dyDescent="0.25">
      <c r="A312" s="3" t="str">
        <f>IF(D312="","",VLOOKUP(D312,[1]FM!$C$3:$J$1000,7,FALSE))</f>
        <v>VETERANI</v>
      </c>
      <c r="B312" s="9" t="str">
        <f>IF(D312="","",VLOOKUP(D312,[1]FM!$C$3:$J$1000,8,FALSE))</f>
        <v>M</v>
      </c>
      <c r="C312" s="10" t="s">
        <v>87</v>
      </c>
      <c r="D312" s="11">
        <v>811</v>
      </c>
      <c r="E312" s="3" t="str">
        <f>IF(D312="","",VLOOKUP(D312,[1]FM!$C$3:$J$1000,2,FALSE))</f>
        <v>CALLEGARO</v>
      </c>
      <c r="F312" s="12" t="str">
        <f>IF(D312="","",VLOOKUP(D312,[1]FM!$C$3:$J$1000,3,FALSE))</f>
        <v>LANFRANCO</v>
      </c>
      <c r="G312" s="13">
        <f>IF(D312="","",VLOOKUP(D312,[1]FM!$C$3:$J$1000,4,FALSE))</f>
        <v>0</v>
      </c>
      <c r="H312" s="14">
        <f>IF(D312="","",VLOOKUP(D312,[1]FM!$C$3:$J$1000,5,FALSE))</f>
        <v>1951</v>
      </c>
      <c r="I312" s="4"/>
    </row>
    <row r="313" spans="1:9" x14ac:dyDescent="0.25">
      <c r="A313" s="3" t="str">
        <f>IF(D313="","",VLOOKUP(D313,[1]FM!$C$3:$J$1000,7,FALSE))</f>
        <v>SENIOR</v>
      </c>
      <c r="B313" s="9" t="str">
        <f>IF(D313="","",VLOOKUP(D313,[1]FM!$C$3:$J$1000,8,FALSE))</f>
        <v>M</v>
      </c>
      <c r="C313" s="10" t="s">
        <v>87</v>
      </c>
      <c r="D313" s="11">
        <v>846</v>
      </c>
      <c r="E313" s="3" t="str">
        <f>IF(D313="","",VLOOKUP(D313,[1]FM!$C$3:$J$1000,2,FALSE))</f>
        <v>SALA</v>
      </c>
      <c r="F313" s="12" t="str">
        <f>IF(D313="","",VLOOKUP(D313,[1]FM!$C$3:$J$1000,3,FALSE))</f>
        <v>ALESSANDRO</v>
      </c>
      <c r="G313" s="13" t="str">
        <f>IF(D313="","",VLOOKUP(D313,[1]FM!$C$3:$J$1000,4,FALSE))</f>
        <v>AS VODO</v>
      </c>
      <c r="H313" s="14">
        <f>IF(D313="","",VLOOKUP(D313,[1]FM!$C$3:$J$1000,5,FALSE))</f>
        <v>2000</v>
      </c>
      <c r="I313" s="4"/>
    </row>
    <row r="314" spans="1:9" x14ac:dyDescent="0.25">
      <c r="A314" s="3" t="str">
        <f>IF(D314="","",VLOOKUP(D314,[1]FM!$C$3:$J$1000,7,FALSE))</f>
        <v>GIOVANI</v>
      </c>
      <c r="B314" s="9" t="str">
        <f>IF(D314="","",VLOOKUP(D314,[1]FM!$C$3:$J$1000,8,FALSE))</f>
        <v>M</v>
      </c>
      <c r="C314" s="10" t="s">
        <v>95</v>
      </c>
      <c r="D314" s="11">
        <v>746</v>
      </c>
      <c r="E314" s="3" t="str">
        <f>IF(D314="","",VLOOKUP(D314,[1]FM!$C$3:$J$1000,2,FALSE))</f>
        <v>DI CICCIO</v>
      </c>
      <c r="F314" s="12" t="str">
        <f>IF(D314="","",VLOOKUP(D314,[1]FM!$C$3:$J$1000,3,FALSE))</f>
        <v>DOMENICO</v>
      </c>
      <c r="G314" s="13" t="str">
        <f>IF(D314="","",VLOOKUP(D314,[1]FM!$C$3:$J$1000,4,FALSE))</f>
        <v>G.M. TEENAGER</v>
      </c>
      <c r="H314" s="14">
        <f>IF(D314="","",VLOOKUP(D314,[1]FM!$C$3:$J$1000,5,FALSE))</f>
        <v>2009</v>
      </c>
      <c r="I314" s="4"/>
    </row>
    <row r="315" spans="1:9" x14ac:dyDescent="0.25">
      <c r="A315" s="3" t="str">
        <f>IF(D315="","",VLOOKUP(D315,[1]FM!$C$3:$J$1000,7,FALSE))</f>
        <v>ADULTI</v>
      </c>
      <c r="B315" s="9" t="str">
        <f>IF(D315="","",VLOOKUP(D315,[1]FM!$C$3:$J$1000,8,FALSE))</f>
        <v>M</v>
      </c>
      <c r="C315" s="10" t="s">
        <v>95</v>
      </c>
      <c r="D315" s="11">
        <v>756</v>
      </c>
      <c r="E315" s="3" t="str">
        <f>IF(D315="","",VLOOKUP(D315,[1]FM!$C$3:$J$1000,2,FALSE))</f>
        <v>PASCOLO</v>
      </c>
      <c r="F315" s="12" t="str">
        <f>IF(D315="","",VLOOKUP(D315,[1]FM!$C$3:$J$1000,3,FALSE))</f>
        <v>MARCO</v>
      </c>
      <c r="G315" s="13">
        <f>IF(D315="","",VLOOKUP(D315,[1]FM!$C$3:$J$1000,4,FALSE))</f>
        <v>0</v>
      </c>
      <c r="H315" s="14">
        <f>IF(D315="","",VLOOKUP(D315,[1]FM!$C$3:$J$1000,5,FALSE))</f>
        <v>1979</v>
      </c>
      <c r="I315" s="4"/>
    </row>
    <row r="316" spans="1:9" x14ac:dyDescent="0.25">
      <c r="A316" s="3" t="str">
        <f>IF(D316="","",VLOOKUP(D316,[1]FM!$C$3:$J$1000,7,FALSE))</f>
        <v>GIOVANI</v>
      </c>
      <c r="B316" s="9" t="str">
        <f>IF(D316="","",VLOOKUP(D316,[1]FM!$C$3:$J$1000,8,FALSE))</f>
        <v>M</v>
      </c>
      <c r="C316" s="10" t="s">
        <v>95</v>
      </c>
      <c r="D316" s="11">
        <v>782</v>
      </c>
      <c r="E316" s="3" t="str">
        <f>IF(D316="","",VLOOKUP(D316,[1]FM!$C$3:$J$1000,2,FALSE))</f>
        <v>POLAZZON</v>
      </c>
      <c r="F316" s="12" t="str">
        <f>IF(D316="","",VLOOKUP(D316,[1]FM!$C$3:$J$1000,3,FALSE))</f>
        <v>ALESSIO</v>
      </c>
      <c r="G316" s="13" t="str">
        <f>IF(D316="","",VLOOKUP(D316,[1]FM!$C$3:$J$1000,4,FALSE))</f>
        <v>VILLA CLEMENTINA</v>
      </c>
      <c r="H316" s="14">
        <f>IF(D316="","",VLOOKUP(D316,[1]FM!$C$3:$J$1000,5,FALSE))</f>
        <v>2008</v>
      </c>
      <c r="I316" s="4"/>
    </row>
    <row r="317" spans="1:9" x14ac:dyDescent="0.25">
      <c r="A317" s="3" t="str">
        <f>IF(D317="","",VLOOKUP(D317,[1]FM!$C$3:$J$1000,7,FALSE))</f>
        <v>ADULTI</v>
      </c>
      <c r="B317" s="9" t="str">
        <f>IF(D317="","",VLOOKUP(D317,[1]FM!$C$3:$J$1000,8,FALSE))</f>
        <v>M</v>
      </c>
      <c r="C317" s="10" t="s">
        <v>95</v>
      </c>
      <c r="D317" s="11">
        <v>894</v>
      </c>
      <c r="E317" s="3" t="str">
        <f>IF(D317="","",VLOOKUP(D317,[1]FM!$C$3:$J$1000,2,FALSE))</f>
        <v>AVIGO</v>
      </c>
      <c r="F317" s="12" t="str">
        <f>IF(D317="","",VLOOKUP(D317,[1]FM!$C$3:$J$1000,3,FALSE))</f>
        <v>STEFANO</v>
      </c>
      <c r="G317" s="13" t="str">
        <f>IF(D317="","",VLOOKUP(D317,[1]FM!$C$3:$J$1000,4,FALSE))</f>
        <v>ATL. LOVATO</v>
      </c>
      <c r="H317" s="14">
        <f>IF(D317="","",VLOOKUP(D317,[1]FM!$C$3:$J$1000,5,FALSE))</f>
        <v>1970</v>
      </c>
      <c r="I317" s="4"/>
    </row>
    <row r="318" spans="1:9" x14ac:dyDescent="0.25">
      <c r="C318"/>
      <c r="D318"/>
      <c r="H318"/>
    </row>
    <row r="319" spans="1:9" x14ac:dyDescent="0.25">
      <c r="C319"/>
      <c r="D319"/>
      <c r="H319"/>
    </row>
    <row r="320" spans="1:9" x14ac:dyDescent="0.25">
      <c r="C320" s="5" t="s">
        <v>98</v>
      </c>
      <c r="D320" s="5"/>
      <c r="E320" s="5"/>
      <c r="F320" s="5"/>
      <c r="G320" s="5"/>
      <c r="H320" s="5"/>
      <c r="I320" s="5"/>
    </row>
    <row r="321" spans="1:9" x14ac:dyDescent="0.25">
      <c r="C321"/>
      <c r="D321"/>
      <c r="H321"/>
    </row>
    <row r="322" spans="1:9" x14ac:dyDescent="0.25">
      <c r="A322" s="23" t="s">
        <v>1</v>
      </c>
      <c r="B322" s="24" t="s">
        <v>2</v>
      </c>
      <c r="C322" s="24" t="s">
        <v>3</v>
      </c>
      <c r="D322" s="25" t="s">
        <v>4</v>
      </c>
      <c r="E322" s="24" t="s">
        <v>5</v>
      </c>
      <c r="F322" s="24" t="s">
        <v>6</v>
      </c>
      <c r="G322" s="24" t="s">
        <v>7</v>
      </c>
      <c r="H322" s="26" t="s">
        <v>8</v>
      </c>
      <c r="I322" s="27" t="s">
        <v>9</v>
      </c>
    </row>
    <row r="323" spans="1:9" x14ac:dyDescent="0.25">
      <c r="A323" s="3" t="str">
        <f>IF(D323="","",VLOOKUP(D323,[1]FM!$C$3:$J$1000,7,FALSE))</f>
        <v>ADULTI</v>
      </c>
      <c r="B323" s="9" t="str">
        <f>IF(D323="","",VLOOKUP(D323,[1]FM!$C$3:$J$1000,8,FALSE))</f>
        <v>F</v>
      </c>
      <c r="C323" s="10">
        <v>1</v>
      </c>
      <c r="D323" s="11">
        <v>747</v>
      </c>
      <c r="E323" s="3" t="str">
        <f>IF(D323="","",VLOOKUP(D323,[1]FM!$C$3:$J$1000,2,FALSE))</f>
        <v>BOLDRIN</v>
      </c>
      <c r="F323" s="12" t="str">
        <f>IF(D323="","",VLOOKUP(D323,[1]FM!$C$3:$J$1000,3,FALSE))</f>
        <v>SABRINA</v>
      </c>
      <c r="G323" s="13" t="str">
        <f>IF(D323="","",VLOOKUP(D323,[1]FM!$C$3:$J$1000,4,FALSE))</f>
        <v>A.S. SESTIERE DI ZUEL</v>
      </c>
      <c r="H323" s="14">
        <f>IF(D323="","",VLOOKUP(D323,[1]FM!$C$3:$J$1000,5,FALSE))</f>
        <v>1979</v>
      </c>
      <c r="I323" s="4">
        <v>1.9439814814814816E-2</v>
      </c>
    </row>
    <row r="324" spans="1:9" x14ac:dyDescent="0.25">
      <c r="A324" s="3" t="str">
        <f>IF(D324="","",VLOOKUP(D324,[1]FM!$C$3:$J$1000,7,FALSE))</f>
        <v>ADULTI</v>
      </c>
      <c r="B324" s="9" t="str">
        <f>IF(D324="","",VLOOKUP(D324,[1]FM!$C$3:$J$1000,8,FALSE))</f>
        <v>F</v>
      </c>
      <c r="C324" s="10">
        <v>2</v>
      </c>
      <c r="D324" s="11">
        <v>751</v>
      </c>
      <c r="E324" s="3" t="str">
        <f>IF(D324="","",VLOOKUP(D324,[1]FM!$C$3:$J$1000,2,FALSE))</f>
        <v>COMISSO</v>
      </c>
      <c r="F324" s="12" t="str">
        <f>IF(D324="","",VLOOKUP(D324,[1]FM!$C$3:$J$1000,3,FALSE))</f>
        <v>ELISA</v>
      </c>
      <c r="G324" s="13" t="str">
        <f>IF(D324="","",VLOOKUP(D324,[1]FM!$C$3:$J$1000,4,FALSE))</f>
        <v>VITTORIO ATLETICA</v>
      </c>
      <c r="H324" s="14">
        <f>IF(D324="","",VLOOKUP(D324,[1]FM!$C$3:$J$1000,5,FALSE))</f>
        <v>1977</v>
      </c>
      <c r="I324" s="4">
        <v>1.9762731481481482E-2</v>
      </c>
    </row>
    <row r="325" spans="1:9" x14ac:dyDescent="0.25">
      <c r="A325" s="3" t="str">
        <f>IF(D325="","",VLOOKUP(D325,[1]FM!$C$3:$J$1000,7,FALSE))</f>
        <v>ADULTI</v>
      </c>
      <c r="B325" s="9" t="str">
        <f>IF(D325="","",VLOOKUP(D325,[1]FM!$C$3:$J$1000,8,FALSE))</f>
        <v>F</v>
      </c>
      <c r="C325" s="10">
        <v>3</v>
      </c>
      <c r="D325" s="11">
        <v>749</v>
      </c>
      <c r="E325" s="3" t="str">
        <f>IF(D325="","",VLOOKUP(D325,[1]FM!$C$3:$J$1000,2,FALSE))</f>
        <v>GIACOMUZZI</v>
      </c>
      <c r="F325" s="12" t="str">
        <f>IF(D325="","",VLOOKUP(D325,[1]FM!$C$3:$J$1000,3,FALSE))</f>
        <v>BARBARA</v>
      </c>
      <c r="G325" s="13" t="str">
        <f>IF(D325="","",VLOOKUP(D325,[1]FM!$C$3:$J$1000,4,FALSE))</f>
        <v>ATLETICA CORTINA</v>
      </c>
      <c r="H325" s="14">
        <f>IF(D325="","",VLOOKUP(D325,[1]FM!$C$3:$J$1000,5,FALSE))</f>
        <v>1974</v>
      </c>
      <c r="I325" s="4">
        <v>2.0464120370370372E-2</v>
      </c>
    </row>
    <row r="326" spans="1:9" x14ac:dyDescent="0.25">
      <c r="A326" s="3" t="str">
        <f>IF(D326="","",VLOOKUP(D326,[1]FM!$C$3:$J$1000,7,FALSE))</f>
        <v>ADULTI</v>
      </c>
      <c r="B326" s="9" t="str">
        <f>IF(D326="","",VLOOKUP(D326,[1]FM!$C$3:$J$1000,8,FALSE))</f>
        <v>F</v>
      </c>
      <c r="C326" s="10">
        <v>4</v>
      </c>
      <c r="D326" s="11">
        <v>802</v>
      </c>
      <c r="E326" s="3" t="str">
        <f>IF(D326="","",VLOOKUP(D326,[1]FM!$C$3:$J$1000,2,FALSE))</f>
        <v>VECELLIO</v>
      </c>
      <c r="F326" s="12" t="str">
        <f>IF(D326="","",VLOOKUP(D326,[1]FM!$C$3:$J$1000,3,FALSE))</f>
        <v>SILVIA</v>
      </c>
      <c r="G326" s="13" t="str">
        <f>IF(D326="","",VLOOKUP(D326,[1]FM!$C$3:$J$1000,4,FALSE))</f>
        <v>ATLETICADORE GIOCALLENA</v>
      </c>
      <c r="H326" s="14">
        <f>IF(D326="","",VLOOKUP(D326,[1]FM!$C$3:$J$1000,5,FALSE))</f>
        <v>1975</v>
      </c>
      <c r="I326" s="4">
        <v>2.0818287037037034E-2</v>
      </c>
    </row>
    <row r="327" spans="1:9" x14ac:dyDescent="0.25">
      <c r="A327" s="3" t="str">
        <f>IF(D327="","",VLOOKUP(D327,[1]FM!$C$3:$J$1000,7,FALSE))</f>
        <v>ADULTI</v>
      </c>
      <c r="B327" s="9" t="str">
        <f>IF(D327="","",VLOOKUP(D327,[1]FM!$C$3:$J$1000,8,FALSE))</f>
        <v>F</v>
      </c>
      <c r="C327" s="10">
        <v>5</v>
      </c>
      <c r="D327" s="11">
        <v>895</v>
      </c>
      <c r="E327" s="3" t="str">
        <f>IF(D327="","",VLOOKUP(D327,[1]FM!$C$3:$J$1000,2,FALSE))</f>
        <v>TALELLI</v>
      </c>
      <c r="F327" s="12" t="str">
        <f>IF(D327="","",VLOOKUP(D327,[1]FM!$C$3:$J$1000,3,FALSE))</f>
        <v>LIA</v>
      </c>
      <c r="G327" s="13" t="str">
        <f>IF(D327="","",VLOOKUP(D327,[1]FM!$C$3:$J$1000,4,FALSE))</f>
        <v>ATL. LOVATO</v>
      </c>
      <c r="H327" s="14">
        <f>IF(D327="","",VLOOKUP(D327,[1]FM!$C$3:$J$1000,5,FALSE))</f>
        <v>1982</v>
      </c>
      <c r="I327" s="4">
        <v>2.1193287037037035E-2</v>
      </c>
    </row>
    <row r="328" spans="1:9" x14ac:dyDescent="0.25">
      <c r="A328" s="3" t="str">
        <f>IF(D328="","",VLOOKUP(D328,[1]FM!$C$3:$J$1000,7,FALSE))</f>
        <v>ADULTI</v>
      </c>
      <c r="B328" s="9" t="str">
        <f>IF(D328="","",VLOOKUP(D328,[1]FM!$C$3:$J$1000,8,FALSE))</f>
        <v>F</v>
      </c>
      <c r="C328" s="10">
        <v>6</v>
      </c>
      <c r="D328" s="11">
        <v>801</v>
      </c>
      <c r="E328" s="3" t="str">
        <f>IF(D328="","",VLOOKUP(D328,[1]FM!$C$3:$J$1000,2,FALSE))</f>
        <v>ZANELLA</v>
      </c>
      <c r="F328" s="12" t="str">
        <f>IF(D328="","",VLOOKUP(D328,[1]FM!$C$3:$J$1000,3,FALSE))</f>
        <v>GINA</v>
      </c>
      <c r="G328" s="13" t="str">
        <f>IF(D328="","",VLOOKUP(D328,[1]FM!$C$3:$J$1000,4,FALSE))</f>
        <v>ATLETICADORE GIOCALLENA</v>
      </c>
      <c r="H328" s="14">
        <f>IF(D328="","",VLOOKUP(D328,[1]FM!$C$3:$J$1000,5,FALSE))</f>
        <v>1973</v>
      </c>
      <c r="I328" s="4">
        <v>2.143865740740741E-2</v>
      </c>
    </row>
    <row r="329" spans="1:9" x14ac:dyDescent="0.25">
      <c r="A329" s="3" t="str">
        <f>IF(D329="","",VLOOKUP(D329,[1]FM!$C$3:$J$1000,7,FALSE))</f>
        <v>ADULTI</v>
      </c>
      <c r="B329" s="9" t="str">
        <f>IF(D329="","",VLOOKUP(D329,[1]FM!$C$3:$J$1000,8,FALSE))</f>
        <v>F</v>
      </c>
      <c r="C329" s="10">
        <v>7</v>
      </c>
      <c r="D329" s="11">
        <v>893</v>
      </c>
      <c r="E329" s="3" t="str">
        <f>IF(D329="","",VLOOKUP(D329,[1]FM!$C$3:$J$1000,2,FALSE))</f>
        <v>ZALTIERI</v>
      </c>
      <c r="F329" s="12" t="str">
        <f>IF(D329="","",VLOOKUP(D329,[1]FM!$C$3:$J$1000,3,FALSE))</f>
        <v>ANNA</v>
      </c>
      <c r="G329" s="13" t="str">
        <f>IF(D329="","",VLOOKUP(D329,[1]FM!$C$3:$J$1000,4,FALSE))</f>
        <v>ATL. FAL. GUERRINI</v>
      </c>
      <c r="H329" s="14">
        <f>IF(D329="","",VLOOKUP(D329,[1]FM!$C$3:$J$1000,5,FALSE))</f>
        <v>1976</v>
      </c>
      <c r="I329" s="4">
        <v>2.3065972222222227E-2</v>
      </c>
    </row>
    <row r="330" spans="1:9" x14ac:dyDescent="0.25">
      <c r="A330" s="3" t="str">
        <f>IF(D330="","",VLOOKUP(D330,[1]FM!$C$3:$J$1000,7,FALSE))</f>
        <v>ADULTI</v>
      </c>
      <c r="B330" s="9" t="str">
        <f>IF(D330="","",VLOOKUP(D330,[1]FM!$C$3:$J$1000,8,FALSE))</f>
        <v>F</v>
      </c>
      <c r="C330" s="10">
        <v>8</v>
      </c>
      <c r="D330" s="11">
        <v>904</v>
      </c>
      <c r="E330" s="3" t="str">
        <f>IF(D330="","",VLOOKUP(D330,[1]FM!$C$3:$J$1000,2,FALSE))</f>
        <v>DE NARDI</v>
      </c>
      <c r="F330" s="12" t="str">
        <f>IF(D330="","",VLOOKUP(D330,[1]FM!$C$3:$J$1000,3,FALSE))</f>
        <v>ERICA</v>
      </c>
      <c r="G330" s="13" t="str">
        <f>IF(D330="","",VLOOKUP(D330,[1]FM!$C$3:$J$1000,4,FALSE))</f>
        <v>ATLETICA CORTINA</v>
      </c>
      <c r="H330" s="14">
        <f>IF(D330="","",VLOOKUP(D330,[1]FM!$C$3:$J$1000,5,FALSE))</f>
        <v>1975</v>
      </c>
      <c r="I330" s="4">
        <v>2.4581018518518519E-2</v>
      </c>
    </row>
    <row r="331" spans="1:9" x14ac:dyDescent="0.25">
      <c r="A331" s="3" t="str">
        <f>IF(D331="","",VLOOKUP(D331,[1]FM!$C$3:$J$1000,7,FALSE))</f>
        <v>ADULTI</v>
      </c>
      <c r="B331" s="9" t="str">
        <f>IF(D331="","",VLOOKUP(D331,[1]FM!$C$3:$J$1000,8,FALSE))</f>
        <v>F</v>
      </c>
      <c r="C331" s="10">
        <v>9</v>
      </c>
      <c r="D331" s="11">
        <v>744</v>
      </c>
      <c r="E331" s="3" t="str">
        <f>IF(D331="","",VLOOKUP(D331,[1]FM!$C$3:$J$1000,2,FALSE))</f>
        <v>DONAZZOLO</v>
      </c>
      <c r="F331" s="12" t="str">
        <f>IF(D331="","",VLOOKUP(D331,[1]FM!$C$3:$J$1000,3,FALSE))</f>
        <v>GIORGIA</v>
      </c>
      <c r="G331" s="13" t="str">
        <f>IF(D331="","",VLOOKUP(D331,[1]FM!$C$3:$J$1000,4,FALSE))</f>
        <v>ZUEL</v>
      </c>
      <c r="H331" s="14">
        <f>IF(D331="","",VLOOKUP(D331,[1]FM!$C$3:$J$1000,5,FALSE))</f>
        <v>1982</v>
      </c>
      <c r="I331" s="4">
        <v>2.6055555555555557E-2</v>
      </c>
    </row>
    <row r="332" spans="1:9" x14ac:dyDescent="0.25">
      <c r="A332" s="3" t="str">
        <f>IF(D332="","",VLOOKUP(D332,[1]FM!$C$3:$J$1000,7,FALSE))</f>
        <v>ADULTI</v>
      </c>
      <c r="B332" s="9" t="str">
        <f>IF(D332="","",VLOOKUP(D332,[1]FM!$C$3:$J$1000,8,FALSE))</f>
        <v>F</v>
      </c>
      <c r="C332" s="10">
        <v>10</v>
      </c>
      <c r="D332" s="11">
        <v>879</v>
      </c>
      <c r="E332" s="3" t="str">
        <f>IF(D332="","",VLOOKUP(D332,[1]FM!$C$3:$J$1000,2,FALSE))</f>
        <v>POCLENER</v>
      </c>
      <c r="F332" s="12" t="str">
        <f>IF(D332="","",VLOOKUP(D332,[1]FM!$C$3:$J$1000,3,FALSE))</f>
        <v>MARIA CATERINA</v>
      </c>
      <c r="G332" s="13" t="str">
        <f>IF(D332="","",VLOOKUP(D332,[1]FM!$C$3:$J$1000,4,FALSE))</f>
        <v>MARCIATORI CALALZO</v>
      </c>
      <c r="H332" s="14">
        <f>IF(D332="","",VLOOKUP(D332,[1]FM!$C$3:$J$1000,5,FALSE))</f>
        <v>1975</v>
      </c>
      <c r="I332" s="4">
        <v>2.6733796296296297E-2</v>
      </c>
    </row>
    <row r="333" spans="1:9" x14ac:dyDescent="0.25">
      <c r="A333" s="3" t="str">
        <f>IF(D333="","",VLOOKUP(D333,[1]FM!$C$3:$J$1000,7,FALSE))</f>
        <v>ADULTI</v>
      </c>
      <c r="B333" s="9" t="str">
        <f>IF(D333="","",VLOOKUP(D333,[1]FM!$C$3:$J$1000,8,FALSE))</f>
        <v>F</v>
      </c>
      <c r="C333" s="10">
        <v>11</v>
      </c>
      <c r="D333" s="11">
        <v>816</v>
      </c>
      <c r="E333" s="3" t="str">
        <f>IF(D333="","",VLOOKUP(D333,[1]FM!$C$3:$J$1000,2,FALSE))</f>
        <v>BUZZI</v>
      </c>
      <c r="F333" s="12" t="str">
        <f>IF(D333="","",VLOOKUP(D333,[1]FM!$C$3:$J$1000,3,FALSE))</f>
        <v>VALENTINA</v>
      </c>
      <c r="G333" s="13">
        <f>IF(D333="","",VLOOKUP(D333,[1]FM!$C$3:$J$1000,4,FALSE))</f>
        <v>0</v>
      </c>
      <c r="H333" s="14">
        <f>IF(D333="","",VLOOKUP(D333,[1]FM!$C$3:$J$1000,5,FALSE))</f>
        <v>1979</v>
      </c>
      <c r="I333" s="4">
        <v>2.8662037037037038E-2</v>
      </c>
    </row>
    <row r="334" spans="1:9" x14ac:dyDescent="0.25">
      <c r="A334" s="3" t="str">
        <f>IF(D334="","",VLOOKUP(D334,[1]FM!$C$3:$J$1000,7,FALSE))</f>
        <v>ADULTI</v>
      </c>
      <c r="B334" s="9" t="str">
        <f>IF(D334="","",VLOOKUP(D334,[1]FM!$C$3:$J$1000,8,FALSE))</f>
        <v>F</v>
      </c>
      <c r="C334" s="10">
        <v>12</v>
      </c>
      <c r="D334" s="11">
        <v>905</v>
      </c>
      <c r="E334" s="3" t="str">
        <f>IF(D334="","",VLOOKUP(D334,[1]FM!$C$3:$J$1000,2,FALSE))</f>
        <v>ZANCANARA</v>
      </c>
      <c r="F334" s="12" t="str">
        <f>IF(D334="","",VLOOKUP(D334,[1]FM!$C$3:$J$1000,3,FALSE))</f>
        <v>ROBERTA</v>
      </c>
      <c r="G334" s="13">
        <f>IF(D334="","",VLOOKUP(D334,[1]FM!$C$3:$J$1000,4,FALSE))</f>
        <v>0</v>
      </c>
      <c r="H334" s="14">
        <f>IF(D334="","",VLOOKUP(D334,[1]FM!$C$3:$J$1000,5,FALSE))</f>
        <v>1969</v>
      </c>
      <c r="I334" s="4">
        <v>2.8972222222222222E-2</v>
      </c>
    </row>
    <row r="335" spans="1:9" x14ac:dyDescent="0.25">
      <c r="A335" s="3" t="str">
        <f>IF(D335="","",VLOOKUP(D335,[1]FM!$C$3:$J$1000,7,FALSE))</f>
        <v>ADULTI</v>
      </c>
      <c r="B335" s="9" t="str">
        <f>IF(D335="","",VLOOKUP(D335,[1]FM!$C$3:$J$1000,8,FALSE))</f>
        <v>F</v>
      </c>
      <c r="C335" s="10">
        <v>13</v>
      </c>
      <c r="D335" s="11">
        <v>800</v>
      </c>
      <c r="E335" s="3" t="str">
        <f>IF(D335="","",VLOOKUP(D335,[1]FM!$C$3:$J$1000,2,FALSE))</f>
        <v>FEICHTER</v>
      </c>
      <c r="F335" s="12" t="str">
        <f>IF(D335="","",VLOOKUP(D335,[1]FM!$C$3:$J$1000,3,FALSE))</f>
        <v>ANNELIES</v>
      </c>
      <c r="G335" s="13" t="str">
        <f>IF(D335="","",VLOOKUP(D335,[1]FM!$C$3:$J$1000,4,FALSE))</f>
        <v>ATLETICA CORTINA</v>
      </c>
      <c r="H335" s="14">
        <f>IF(D335="","",VLOOKUP(D335,[1]FM!$C$3:$J$1000,5,FALSE))</f>
        <v>1981</v>
      </c>
      <c r="I335" s="4">
        <v>2.8998842592592593E-2</v>
      </c>
    </row>
    <row r="336" spans="1:9" x14ac:dyDescent="0.25">
      <c r="A336" s="3" t="str">
        <f>IF(D336="","",VLOOKUP(D336,[1]FM!$C$3:$J$1000,7,FALSE))</f>
        <v>ADULTI</v>
      </c>
      <c r="B336" s="9" t="str">
        <f>IF(D336="","",VLOOKUP(D336,[1]FM!$C$3:$J$1000,8,FALSE))</f>
        <v>F</v>
      </c>
      <c r="C336" s="10">
        <v>14</v>
      </c>
      <c r="D336" s="11">
        <v>753</v>
      </c>
      <c r="E336" s="3" t="str">
        <f>IF(D336="","",VLOOKUP(D336,[1]FM!$C$3:$J$1000,2,FALSE))</f>
        <v>TOMMASELLA</v>
      </c>
      <c r="F336" s="12" t="str">
        <f>IF(D336="","",VLOOKUP(D336,[1]FM!$C$3:$J$1000,3,FALSE))</f>
        <v>MARA</v>
      </c>
      <c r="G336" s="13" t="str">
        <f>IF(D336="","",VLOOKUP(D336,[1]FM!$C$3:$J$1000,4,FALSE))</f>
        <v>FTR JOY</v>
      </c>
      <c r="H336" s="14">
        <f>IF(D336="","",VLOOKUP(D336,[1]FM!$C$3:$J$1000,5,FALSE))</f>
        <v>1978</v>
      </c>
      <c r="I336" s="4">
        <v>2.90162037037037E-2</v>
      </c>
    </row>
    <row r="337" spans="1:9" x14ac:dyDescent="0.25">
      <c r="A337" s="3" t="str">
        <f>IF(D337="","",VLOOKUP(D337,[1]FM!$C$3:$J$1000,7,FALSE))</f>
        <v>ADULTI</v>
      </c>
      <c r="B337" s="9" t="str">
        <f>IF(D337="","",VLOOKUP(D337,[1]FM!$C$3:$J$1000,8,FALSE))</f>
        <v>F</v>
      </c>
      <c r="C337" s="10">
        <v>15</v>
      </c>
      <c r="D337" s="11">
        <v>883</v>
      </c>
      <c r="E337" s="3" t="str">
        <f>IF(D337="","",VLOOKUP(D337,[1]FM!$C$3:$J$1000,2,FALSE))</f>
        <v xml:space="preserve">LAMPARELLI </v>
      </c>
      <c r="F337" s="12" t="str">
        <f>IF(D337="","",VLOOKUP(D337,[1]FM!$C$3:$J$1000,3,FALSE))</f>
        <v>SILVIA</v>
      </c>
      <c r="G337" s="13" t="str">
        <f>IF(D337="","",VLOOKUP(D337,[1]FM!$C$3:$J$1000,4,FALSE))</f>
        <v>PADOVA</v>
      </c>
      <c r="H337" s="14">
        <f>IF(D337="","",VLOOKUP(D337,[1]FM!$C$3:$J$1000,5,FALSE))</f>
        <v>1968</v>
      </c>
      <c r="I337" s="4">
        <v>2.9115740740740744E-2</v>
      </c>
    </row>
    <row r="338" spans="1:9" x14ac:dyDescent="0.25">
      <c r="A338" s="3" t="str">
        <f>IF(D338="","",VLOOKUP(D338,[1]FM!$C$3:$J$1000,7,FALSE))</f>
        <v>ADULTI</v>
      </c>
      <c r="B338" s="9" t="str">
        <f>IF(D338="","",VLOOKUP(D338,[1]FM!$C$3:$J$1000,8,FALSE))</f>
        <v>F</v>
      </c>
      <c r="C338" s="10">
        <v>16</v>
      </c>
      <c r="D338" s="11">
        <v>882</v>
      </c>
      <c r="E338" s="3" t="str">
        <f>IF(D338="","",VLOOKUP(D338,[1]FM!$C$3:$J$1000,2,FALSE))</f>
        <v>MAGNABOSCO</v>
      </c>
      <c r="F338" s="12" t="str">
        <f>IF(D338="","",VLOOKUP(D338,[1]FM!$C$3:$J$1000,3,FALSE))</f>
        <v>ALICE</v>
      </c>
      <c r="G338" s="13" t="str">
        <f>IF(D338="","",VLOOKUP(D338,[1]FM!$C$3:$J$1000,4,FALSE))</f>
        <v>CONEGLIANO</v>
      </c>
      <c r="H338" s="14">
        <f>IF(D338="","",VLOOKUP(D338,[1]FM!$C$3:$J$1000,5,FALSE))</f>
        <v>1982</v>
      </c>
      <c r="I338" s="4">
        <v>3.8033564814814812E-2</v>
      </c>
    </row>
    <row r="339" spans="1:9" x14ac:dyDescent="0.25">
      <c r="A339" s="3" t="str">
        <f>IF(D339="","",VLOOKUP(D339,[1]FM!$C$3:$J$1000,7,FALSE))</f>
        <v>ADULTI</v>
      </c>
      <c r="B339" s="9" t="str">
        <f>IF(D339="","",VLOOKUP(D339,[1]FM!$C$3:$J$1000,8,FALSE))</f>
        <v>F</v>
      </c>
      <c r="C339" s="10">
        <v>17</v>
      </c>
      <c r="D339" s="11">
        <v>758</v>
      </c>
      <c r="E339" s="3" t="str">
        <f>IF(D339="","",VLOOKUP(D339,[1]FM!$C$3:$J$1000,2,FALSE))</f>
        <v>MANZOLI</v>
      </c>
      <c r="F339" s="12" t="str">
        <f>IF(D339="","",VLOOKUP(D339,[1]FM!$C$3:$J$1000,3,FALSE))</f>
        <v>FABIANA</v>
      </c>
      <c r="G339" s="13" t="str">
        <f>IF(D339="","",VLOOKUP(D339,[1]FM!$C$3:$J$1000,4,FALSE))</f>
        <v>SCI CLUB DOLOMITI CADORE</v>
      </c>
      <c r="H339" s="14">
        <f>IF(D339="","",VLOOKUP(D339,[1]FM!$C$3:$J$1000,5,FALSE))</f>
        <v>1981</v>
      </c>
      <c r="I339" s="4">
        <v>3.9038194444444445E-2</v>
      </c>
    </row>
    <row r="340" spans="1:9" x14ac:dyDescent="0.25">
      <c r="A340" s="3" t="str">
        <f>IF(D340="","",VLOOKUP(D340,[1]FM!$C$3:$J$1000,7,FALSE))</f>
        <v>ADULTI</v>
      </c>
      <c r="B340" s="9" t="str">
        <f>IF(D340="","",VLOOKUP(D340,[1]FM!$C$3:$J$1000,8,FALSE))</f>
        <v>F</v>
      </c>
      <c r="C340" s="10" t="s">
        <v>87</v>
      </c>
      <c r="D340" s="11">
        <v>748</v>
      </c>
      <c r="E340" s="3" t="str">
        <f>IF(D340="","",VLOOKUP(D340,[1]FM!$C$3:$J$1000,2,FALSE))</f>
        <v>POMPANIN</v>
      </c>
      <c r="F340" s="12" t="str">
        <f>IF(D340="","",VLOOKUP(D340,[1]FM!$C$3:$J$1000,3,FALSE))</f>
        <v>GIORGIA</v>
      </c>
      <c r="G340" s="13" t="str">
        <f>IF(D340="","",VLOOKUP(D340,[1]FM!$C$3:$J$1000,4,FALSE))</f>
        <v>A.S. SESTIERE DI ZUEL</v>
      </c>
      <c r="H340" s="14">
        <f>IF(D340="","",VLOOKUP(D340,[1]FM!$C$3:$J$1000,5,FALSE))</f>
        <v>1975</v>
      </c>
      <c r="I340" s="4"/>
    </row>
    <row r="341" spans="1:9" x14ac:dyDescent="0.25">
      <c r="A341" s="3" t="str">
        <f>IF(D341="","",VLOOKUP(D341,[1]FM!$C$3:$J$1000,7,FALSE))</f>
        <v>ADULTI</v>
      </c>
      <c r="B341" s="9" t="str">
        <f>IF(D341="","",VLOOKUP(D341,[1]FM!$C$3:$J$1000,8,FALSE))</f>
        <v>F</v>
      </c>
      <c r="C341" s="10" t="s">
        <v>87</v>
      </c>
      <c r="D341" s="11">
        <v>864</v>
      </c>
      <c r="E341" s="3" t="str">
        <f>IF(D341="","",VLOOKUP(D341,[1]FM!$C$3:$J$1000,2,FALSE))</f>
        <v>BULF</v>
      </c>
      <c r="F341" s="12" t="str">
        <f>IF(D341="","",VLOOKUP(D341,[1]FM!$C$3:$J$1000,3,FALSE))</f>
        <v>MANUELA</v>
      </c>
      <c r="G341" s="13" t="str">
        <f>IF(D341="","",VLOOKUP(D341,[1]FM!$C$3:$J$1000,4,FALSE))</f>
        <v>ATLETICA AGORDINA</v>
      </c>
      <c r="H341" s="14">
        <f>IF(D341="","",VLOOKUP(D341,[1]FM!$C$3:$J$1000,5,FALSE))</f>
        <v>1985</v>
      </c>
      <c r="I341" s="4"/>
    </row>
    <row r="342" spans="1:9" x14ac:dyDescent="0.25">
      <c r="A342" s="3" t="str">
        <f>IF(D342="","",VLOOKUP(D342,[1]FM!$C$3:$J$1000,7,FALSE))</f>
        <v>ADULTI</v>
      </c>
      <c r="B342" s="9" t="str">
        <f>IF(D342="","",VLOOKUP(D342,[1]FM!$C$3:$J$1000,8,FALSE))</f>
        <v>F</v>
      </c>
      <c r="C342" s="10" t="s">
        <v>95</v>
      </c>
      <c r="D342" s="11">
        <v>745</v>
      </c>
      <c r="E342" s="3" t="str">
        <f>IF(D342="","",VLOOKUP(D342,[1]FM!$C$3:$J$1000,2,FALSE))</f>
        <v>MORANDI</v>
      </c>
      <c r="F342" s="12" t="str">
        <f>IF(D342="","",VLOOKUP(D342,[1]FM!$C$3:$J$1000,3,FALSE))</f>
        <v>MONICA</v>
      </c>
      <c r="G342" s="13" t="str">
        <f>IF(D342="","",VLOOKUP(D342,[1]FM!$C$3:$J$1000,4,FALSE))</f>
        <v>G.M. TEENAGER</v>
      </c>
      <c r="H342" s="14">
        <f>IF(D342="","",VLOOKUP(D342,[1]FM!$C$3:$J$1000,5,FALSE))</f>
        <v>1975</v>
      </c>
      <c r="I342" s="4"/>
    </row>
    <row r="343" spans="1:9" x14ac:dyDescent="0.25">
      <c r="C343"/>
      <c r="D343"/>
      <c r="H343"/>
    </row>
    <row r="344" spans="1:9" x14ac:dyDescent="0.25">
      <c r="C344" s="5" t="s">
        <v>99</v>
      </c>
      <c r="D344" s="5"/>
      <c r="E344" s="5"/>
      <c r="F344" s="5"/>
      <c r="G344" s="5"/>
      <c r="H344" s="5"/>
      <c r="I344" s="5"/>
    </row>
    <row r="345" spans="1:9" x14ac:dyDescent="0.25">
      <c r="C345"/>
      <c r="D345"/>
      <c r="H345"/>
    </row>
    <row r="346" spans="1:9" x14ac:dyDescent="0.25">
      <c r="A346" s="23" t="s">
        <v>1</v>
      </c>
      <c r="B346" s="24" t="s">
        <v>2</v>
      </c>
      <c r="C346" s="24" t="s">
        <v>3</v>
      </c>
      <c r="D346" s="25" t="s">
        <v>4</v>
      </c>
      <c r="E346" s="24" t="s">
        <v>5</v>
      </c>
      <c r="F346" s="24" t="s">
        <v>6</v>
      </c>
      <c r="G346" s="24" t="s">
        <v>7</v>
      </c>
      <c r="H346" s="26" t="s">
        <v>8</v>
      </c>
      <c r="I346" s="27" t="s">
        <v>9</v>
      </c>
    </row>
    <row r="347" spans="1:9" x14ac:dyDescent="0.25">
      <c r="A347" s="3" t="str">
        <f>IF(D347="","",VLOOKUP(D347,[1]FM!$C$3:$J$1000,7,FALSE))</f>
        <v>ADULTI</v>
      </c>
      <c r="B347" s="9" t="str">
        <f>IF(D347="","",VLOOKUP(D347,[1]FM!$C$3:$J$1000,8,FALSE))</f>
        <v>M</v>
      </c>
      <c r="C347" s="10">
        <v>1</v>
      </c>
      <c r="D347" s="11">
        <v>862</v>
      </c>
      <c r="E347" s="3" t="str">
        <f>IF(D347="","",VLOOKUP(D347,[1]FM!$C$3:$J$1000,2,FALSE))</f>
        <v>BARIZZA</v>
      </c>
      <c r="F347" s="12" t="str">
        <f>IF(D347="","",VLOOKUP(D347,[1]FM!$C$3:$J$1000,3,FALSE))</f>
        <v>FILIPPO</v>
      </c>
      <c r="G347" s="13" t="str">
        <f>IF(D347="","",VLOOKUP(D347,[1]FM!$C$3:$J$1000,4,FALSE))</f>
        <v>SOC. BARIZZA</v>
      </c>
      <c r="H347" s="14">
        <f>IF(D347="","",VLOOKUP(D347,[1]FM!$C$3:$J$1000,5,FALSE))</f>
        <v>1981</v>
      </c>
      <c r="I347" s="4">
        <v>1.6089120370370368E-2</v>
      </c>
    </row>
    <row r="348" spans="1:9" x14ac:dyDescent="0.25">
      <c r="A348" s="3" t="str">
        <f>IF(D348="","",VLOOKUP(D348,[1]FM!$C$3:$J$1000,7,FALSE))</f>
        <v>ADULTI</v>
      </c>
      <c r="B348" s="9" t="str">
        <f>IF(D348="","",VLOOKUP(D348,[1]FM!$C$3:$J$1000,8,FALSE))</f>
        <v>M</v>
      </c>
      <c r="C348" s="10">
        <v>2</v>
      </c>
      <c r="D348" s="11">
        <v>824</v>
      </c>
      <c r="E348" s="3" t="str">
        <f>IF(D348="","",VLOOKUP(D348,[1]FM!$C$3:$J$1000,2,FALSE))</f>
        <v>AVON</v>
      </c>
      <c r="F348" s="12" t="str">
        <f>IF(D348="","",VLOOKUP(D348,[1]FM!$C$3:$J$1000,3,FALSE))</f>
        <v>DIEGO</v>
      </c>
      <c r="G348" s="13" t="str">
        <f>IF(D348="","",VLOOKUP(D348,[1]FM!$C$3:$J$1000,4,FALSE))</f>
        <v>VILLA CLEMENTINA</v>
      </c>
      <c r="H348" s="14">
        <f>IF(D348="","",VLOOKUP(D348,[1]FM!$C$3:$J$1000,5,FALSE))</f>
        <v>1985</v>
      </c>
      <c r="I348" s="4">
        <v>1.6133101851851853E-2</v>
      </c>
    </row>
    <row r="349" spans="1:9" x14ac:dyDescent="0.25">
      <c r="A349" s="3" t="str">
        <f>IF(D349="","",VLOOKUP(D349,[1]FM!$C$3:$J$1000,7,FALSE))</f>
        <v>ADULTI</v>
      </c>
      <c r="B349" s="9" t="str">
        <f>IF(D349="","",VLOOKUP(D349,[1]FM!$C$3:$J$1000,8,FALSE))</f>
        <v>M</v>
      </c>
      <c r="C349" s="10">
        <v>3</v>
      </c>
      <c r="D349" s="11">
        <v>803</v>
      </c>
      <c r="E349" s="3" t="str">
        <f>IF(D349="","",VLOOKUP(D349,[1]FM!$C$3:$J$1000,2,FALSE))</f>
        <v>ZANON</v>
      </c>
      <c r="F349" s="12" t="str">
        <f>IF(D349="","",VLOOKUP(D349,[1]FM!$C$3:$J$1000,3,FALSE))</f>
        <v>SIMONE</v>
      </c>
      <c r="G349" s="13" t="str">
        <f>IF(D349="","",VLOOKUP(D349,[1]FM!$C$3:$J$1000,4,FALSE))</f>
        <v>VILLA CLEMENTINA</v>
      </c>
      <c r="H349" s="14">
        <f>IF(D349="","",VLOOKUP(D349,[1]FM!$C$3:$J$1000,5,FALSE))</f>
        <v>1975</v>
      </c>
      <c r="I349" s="4">
        <v>1.6729166666666666E-2</v>
      </c>
    </row>
    <row r="350" spans="1:9" x14ac:dyDescent="0.25">
      <c r="A350" s="3" t="str">
        <f>IF(D350="","",VLOOKUP(D350,[1]FM!$C$3:$J$1000,7,FALSE))</f>
        <v>ADULTI</v>
      </c>
      <c r="B350" s="9" t="str">
        <f>IF(D350="","",VLOOKUP(D350,[1]FM!$C$3:$J$1000,8,FALSE))</f>
        <v>M</v>
      </c>
      <c r="C350" s="10">
        <v>4</v>
      </c>
      <c r="D350" s="11">
        <v>871</v>
      </c>
      <c r="E350" s="3" t="str">
        <f>IF(D350="","",VLOOKUP(D350,[1]FM!$C$3:$J$1000,2,FALSE))</f>
        <v>DA VIA'</v>
      </c>
      <c r="F350" s="12" t="str">
        <f>IF(D350="","",VLOOKUP(D350,[1]FM!$C$3:$J$1000,3,FALSE))</f>
        <v>MIRKO</v>
      </c>
      <c r="G350" s="13" t="str">
        <f>IF(D350="","",VLOOKUP(D350,[1]FM!$C$3:$J$1000,4,FALSE))</f>
        <v>MARCIATORI CALALZO</v>
      </c>
      <c r="H350" s="14">
        <f>IF(D350="","",VLOOKUP(D350,[1]FM!$C$3:$J$1000,5,FALSE))</f>
        <v>1986</v>
      </c>
      <c r="I350" s="4">
        <v>1.7826388888888888E-2</v>
      </c>
    </row>
    <row r="351" spans="1:9" x14ac:dyDescent="0.25">
      <c r="A351" s="3" t="str">
        <f>IF(D351="","",VLOOKUP(D351,[1]FM!$C$3:$J$1000,7,FALSE))</f>
        <v>ADULTI</v>
      </c>
      <c r="B351" s="9" t="str">
        <f>IF(D351="","",VLOOKUP(D351,[1]FM!$C$3:$J$1000,8,FALSE))</f>
        <v>M</v>
      </c>
      <c r="C351" s="10">
        <v>5</v>
      </c>
      <c r="D351" s="11">
        <v>804</v>
      </c>
      <c r="E351" s="3" t="str">
        <f>IF(D351="","",VLOOKUP(D351,[1]FM!$C$3:$J$1000,2,FALSE))</f>
        <v>PIANON</v>
      </c>
      <c r="F351" s="12" t="str">
        <f>IF(D351="","",VLOOKUP(D351,[1]FM!$C$3:$J$1000,3,FALSE))</f>
        <v>FIORELLO</v>
      </c>
      <c r="G351" s="13" t="str">
        <f>IF(D351="","",VLOOKUP(D351,[1]FM!$C$3:$J$1000,4,FALSE))</f>
        <v>ALPAGO TORNADO RUN</v>
      </c>
      <c r="H351" s="14">
        <f>IF(D351="","",VLOOKUP(D351,[1]FM!$C$3:$J$1000,5,FALSE))</f>
        <v>1971</v>
      </c>
      <c r="I351" s="4">
        <v>1.7885416666666664E-2</v>
      </c>
    </row>
    <row r="352" spans="1:9" x14ac:dyDescent="0.25">
      <c r="A352" s="3" t="str">
        <f>IF(D352="","",VLOOKUP(D352,[1]FM!$C$3:$J$1000,7,FALSE))</f>
        <v>ADULTI</v>
      </c>
      <c r="B352" s="9" t="str">
        <f>IF(D352="","",VLOOKUP(D352,[1]FM!$C$3:$J$1000,8,FALSE))</f>
        <v>M</v>
      </c>
      <c r="C352" s="10">
        <v>6</v>
      </c>
      <c r="D352" s="11">
        <v>838</v>
      </c>
      <c r="E352" s="3" t="str">
        <f>IF(D352="","",VLOOKUP(D352,[1]FM!$C$3:$J$1000,2,FALSE))</f>
        <v>CAGNATI</v>
      </c>
      <c r="F352" s="12" t="str">
        <f>IF(D352="","",VLOOKUP(D352,[1]FM!$C$3:$J$1000,3,FALSE))</f>
        <v>EMANUELE</v>
      </c>
      <c r="G352" s="13" t="str">
        <f>IF(D352="","",VLOOKUP(D352,[1]FM!$C$3:$J$1000,4,FALSE))</f>
        <v>ATLETICA CORTINA</v>
      </c>
      <c r="H352" s="14">
        <f>IF(D352="","",VLOOKUP(D352,[1]FM!$C$3:$J$1000,5,FALSE))</f>
        <v>1983</v>
      </c>
      <c r="I352" s="4">
        <v>1.8636574074074073E-2</v>
      </c>
    </row>
    <row r="353" spans="1:9" x14ac:dyDescent="0.25">
      <c r="A353" s="3" t="str">
        <f>IF(D353="","",VLOOKUP(D353,[1]FM!$C$3:$J$1000,7,FALSE))</f>
        <v>ADULTI</v>
      </c>
      <c r="B353" s="9" t="str">
        <f>IF(D353="","",VLOOKUP(D353,[1]FM!$C$3:$J$1000,8,FALSE))</f>
        <v>M</v>
      </c>
      <c r="C353" s="10">
        <v>7</v>
      </c>
      <c r="D353" s="11">
        <v>787</v>
      </c>
      <c r="E353" s="3" t="str">
        <f>IF(D353="","",VLOOKUP(D353,[1]FM!$C$3:$J$1000,2,FALSE))</f>
        <v>PRANOVI</v>
      </c>
      <c r="F353" s="12" t="str">
        <f>IF(D353="","",VLOOKUP(D353,[1]FM!$C$3:$J$1000,3,FALSE))</f>
        <v>MARCO</v>
      </c>
      <c r="G353" s="13" t="str">
        <f>IF(D353="","",VLOOKUP(D353,[1]FM!$C$3:$J$1000,4,FALSE))</f>
        <v>VILLA CLEMENTINA</v>
      </c>
      <c r="H353" s="14">
        <f>IF(D353="","",VLOOKUP(D353,[1]FM!$C$3:$J$1000,5,FALSE))</f>
        <v>1985</v>
      </c>
      <c r="I353" s="4">
        <v>1.8746527777777779E-2</v>
      </c>
    </row>
    <row r="354" spans="1:9" x14ac:dyDescent="0.25">
      <c r="A354" s="3" t="str">
        <f>IF(D354="","",VLOOKUP(D354,[1]FM!$C$3:$J$1000,7,FALSE))</f>
        <v>ADULTI</v>
      </c>
      <c r="B354" s="9" t="str">
        <f>IF(D354="","",VLOOKUP(D354,[1]FM!$C$3:$J$1000,8,FALSE))</f>
        <v>M</v>
      </c>
      <c r="C354" s="10">
        <v>8</v>
      </c>
      <c r="D354" s="11">
        <v>786</v>
      </c>
      <c r="E354" s="3" t="str">
        <f>IF(D354="","",VLOOKUP(D354,[1]FM!$C$3:$J$1000,2,FALSE))</f>
        <v>DEL CORSO</v>
      </c>
      <c r="F354" s="12" t="str">
        <f>IF(D354="","",VLOOKUP(D354,[1]FM!$C$3:$J$1000,3,FALSE))</f>
        <v>CHRISTIAN</v>
      </c>
      <c r="G354" s="13" t="str">
        <f>IF(D354="","",VLOOKUP(D354,[1]FM!$C$3:$J$1000,4,FALSE))</f>
        <v>VILLA CLEMENTINA</v>
      </c>
      <c r="H354" s="14">
        <f>IF(D354="","",VLOOKUP(D354,[1]FM!$C$3:$J$1000,5,FALSE))</f>
        <v>1982</v>
      </c>
      <c r="I354" s="4">
        <v>1.8870370370370367E-2</v>
      </c>
    </row>
    <row r="355" spans="1:9" x14ac:dyDescent="0.25">
      <c r="A355" s="3" t="str">
        <f>IF(D355="","",VLOOKUP(D355,[1]FM!$C$3:$J$1000,7,FALSE))</f>
        <v>ADULTI</v>
      </c>
      <c r="B355" s="9" t="str">
        <f>IF(D355="","",VLOOKUP(D355,[1]FM!$C$3:$J$1000,8,FALSE))</f>
        <v>M</v>
      </c>
      <c r="C355" s="10">
        <v>9</v>
      </c>
      <c r="D355" s="11">
        <v>874</v>
      </c>
      <c r="E355" s="3" t="str">
        <f>IF(D355="","",VLOOKUP(D355,[1]FM!$C$3:$J$1000,2,FALSE))</f>
        <v>DALLA SANTA</v>
      </c>
      <c r="F355" s="12" t="str">
        <f>IF(D355="","",VLOOKUP(D355,[1]FM!$C$3:$J$1000,3,FALSE))</f>
        <v>ENRICO</v>
      </c>
      <c r="G355" s="13" t="str">
        <f>IF(D355="","",VLOOKUP(D355,[1]FM!$C$3:$J$1000,4,FALSE))</f>
        <v>CADIN</v>
      </c>
      <c r="H355" s="14">
        <f>IF(D355="","",VLOOKUP(D355,[1]FM!$C$3:$J$1000,5,FALSE))</f>
        <v>1979</v>
      </c>
      <c r="I355" s="4">
        <v>1.9109953703703705E-2</v>
      </c>
    </row>
    <row r="356" spans="1:9" x14ac:dyDescent="0.25">
      <c r="A356" s="3" t="str">
        <f>IF(D356="","",VLOOKUP(D356,[1]FM!$C$3:$J$1000,7,FALSE))</f>
        <v>ADULTI</v>
      </c>
      <c r="B356" s="9" t="str">
        <f>IF(D356="","",VLOOKUP(D356,[1]FM!$C$3:$J$1000,8,FALSE))</f>
        <v>M</v>
      </c>
      <c r="C356" s="10">
        <v>10</v>
      </c>
      <c r="D356" s="11">
        <v>837</v>
      </c>
      <c r="E356" s="3" t="str">
        <f>IF(D356="","",VLOOKUP(D356,[1]FM!$C$3:$J$1000,2,FALSE))</f>
        <v>CAGNATI</v>
      </c>
      <c r="F356" s="12" t="str">
        <f>IF(D356="","",VLOOKUP(D356,[1]FM!$C$3:$J$1000,3,FALSE))</f>
        <v>FILIPPO</v>
      </c>
      <c r="G356" s="13" t="str">
        <f>IF(D356="","",VLOOKUP(D356,[1]FM!$C$3:$J$1000,4,FALSE))</f>
        <v>ATLETICA CORTINA</v>
      </c>
      <c r="H356" s="14">
        <f>IF(D356="","",VLOOKUP(D356,[1]FM!$C$3:$J$1000,5,FALSE))</f>
        <v>1978</v>
      </c>
      <c r="I356" s="4">
        <v>1.928472222222222E-2</v>
      </c>
    </row>
    <row r="357" spans="1:9" x14ac:dyDescent="0.25">
      <c r="A357" s="3" t="str">
        <f>IF(D357="","",VLOOKUP(D357,[1]FM!$C$3:$J$1000,7,FALSE))</f>
        <v>ADULTI</v>
      </c>
      <c r="B357" s="9" t="str">
        <f>IF(D357="","",VLOOKUP(D357,[1]FM!$C$3:$J$1000,8,FALSE))</f>
        <v>M</v>
      </c>
      <c r="C357" s="10">
        <v>11</v>
      </c>
      <c r="D357" s="11">
        <v>796</v>
      </c>
      <c r="E357" s="3" t="str">
        <f>IF(D357="","",VLOOKUP(D357,[1]FM!$C$3:$J$1000,2,FALSE))</f>
        <v>CAVALLI</v>
      </c>
      <c r="F357" s="12" t="str">
        <f>IF(D357="","",VLOOKUP(D357,[1]FM!$C$3:$J$1000,3,FALSE))</f>
        <v>CLAUDIO</v>
      </c>
      <c r="G357" s="13" t="str">
        <f>IF(D357="","",VLOOKUP(D357,[1]FM!$C$3:$J$1000,4,FALSE))</f>
        <v>VILLA CLEMENTINA</v>
      </c>
      <c r="H357" s="14">
        <f>IF(D357="","",VLOOKUP(D357,[1]FM!$C$3:$J$1000,5,FALSE))</f>
        <v>1974</v>
      </c>
      <c r="I357" s="4">
        <v>1.9353009259259261E-2</v>
      </c>
    </row>
    <row r="358" spans="1:9" x14ac:dyDescent="0.25">
      <c r="A358" s="3" t="str">
        <f>IF(D358="","",VLOOKUP(D358,[1]FM!$C$3:$J$1000,7,FALSE))</f>
        <v>ADULTI</v>
      </c>
      <c r="B358" s="9" t="str">
        <f>IF(D358="","",VLOOKUP(D358,[1]FM!$C$3:$J$1000,8,FALSE))</f>
        <v>M</v>
      </c>
      <c r="C358" s="10">
        <v>12</v>
      </c>
      <c r="D358" s="11">
        <v>785</v>
      </c>
      <c r="E358" s="3" t="str">
        <f>IF(D358="","",VLOOKUP(D358,[1]FM!$C$3:$J$1000,2,FALSE))</f>
        <v>TEMPORIN</v>
      </c>
      <c r="F358" s="12" t="str">
        <f>IF(D358="","",VLOOKUP(D358,[1]FM!$C$3:$J$1000,3,FALSE))</f>
        <v>MARCO</v>
      </c>
      <c r="G358" s="13" t="str">
        <f>IF(D358="","",VLOOKUP(D358,[1]FM!$C$3:$J$1000,4,FALSE))</f>
        <v>VILLA CLEMENTINA</v>
      </c>
      <c r="H358" s="14">
        <f>IF(D358="","",VLOOKUP(D358,[1]FM!$C$3:$J$1000,5,FALSE))</f>
        <v>1982</v>
      </c>
      <c r="I358" s="4">
        <v>1.9409722222222221E-2</v>
      </c>
    </row>
    <row r="359" spans="1:9" x14ac:dyDescent="0.25">
      <c r="A359" s="3" t="str">
        <f>IF(D359="","",VLOOKUP(D359,[1]FM!$C$3:$J$1000,7,FALSE))</f>
        <v>ADULTI</v>
      </c>
      <c r="B359" s="9" t="str">
        <f>IF(D359="","",VLOOKUP(D359,[1]FM!$C$3:$J$1000,8,FALSE))</f>
        <v>M</v>
      </c>
      <c r="C359" s="10">
        <v>13</v>
      </c>
      <c r="D359" s="11">
        <v>892</v>
      </c>
      <c r="E359" s="3" t="str">
        <f>IF(D359="","",VLOOKUP(D359,[1]FM!$C$3:$J$1000,2,FALSE))</f>
        <v>PRETTO</v>
      </c>
      <c r="F359" s="12" t="str">
        <f>IF(D359="","",VLOOKUP(D359,[1]FM!$C$3:$J$1000,3,FALSE))</f>
        <v>LUCA</v>
      </c>
      <c r="G359" s="13" t="str">
        <f>IF(D359="","",VLOOKUP(D359,[1]FM!$C$3:$J$1000,4,FALSE))</f>
        <v>ATL. FAL. GUERRINI</v>
      </c>
      <c r="H359" s="14">
        <f>IF(D359="","",VLOOKUP(D359,[1]FM!$C$3:$J$1000,5,FALSE))</f>
        <v>1970</v>
      </c>
      <c r="I359" s="4">
        <v>1.9921296296296295E-2</v>
      </c>
    </row>
    <row r="360" spans="1:9" x14ac:dyDescent="0.25">
      <c r="A360" s="3" t="str">
        <f>IF(D360="","",VLOOKUP(D360,[1]FM!$C$3:$J$1000,7,FALSE))</f>
        <v>ADULTI</v>
      </c>
      <c r="B360" s="9" t="str">
        <f>IF(D360="","",VLOOKUP(D360,[1]FM!$C$3:$J$1000,8,FALSE))</f>
        <v>M</v>
      </c>
      <c r="C360" s="10">
        <v>14</v>
      </c>
      <c r="D360" s="11">
        <v>773</v>
      </c>
      <c r="E360" s="3" t="str">
        <f>IF(D360="","",VLOOKUP(D360,[1]FM!$C$3:$J$1000,2,FALSE))</f>
        <v>BELLATO</v>
      </c>
      <c r="F360" s="12" t="str">
        <f>IF(D360="","",VLOOKUP(D360,[1]FM!$C$3:$J$1000,3,FALSE))</f>
        <v>CLAUDIO</v>
      </c>
      <c r="G360" s="13" t="str">
        <f>IF(D360="","",VLOOKUP(D360,[1]FM!$C$3:$J$1000,4,FALSE))</f>
        <v>VILLA CLEMENTINA</v>
      </c>
      <c r="H360" s="14">
        <f>IF(D360="","",VLOOKUP(D360,[1]FM!$C$3:$J$1000,5,FALSE))</f>
        <v>1970</v>
      </c>
      <c r="I360" s="4">
        <v>2.077777777777778E-2</v>
      </c>
    </row>
    <row r="361" spans="1:9" x14ac:dyDescent="0.25">
      <c r="A361" s="3" t="str">
        <f>IF(D361="","",VLOOKUP(D361,[1]FM!$C$3:$J$1000,7,FALSE))</f>
        <v>ADULTI</v>
      </c>
      <c r="B361" s="9" t="str">
        <f>IF(D361="","",VLOOKUP(D361,[1]FM!$C$3:$J$1000,8,FALSE))</f>
        <v>M</v>
      </c>
      <c r="C361" s="10">
        <v>15</v>
      </c>
      <c r="D361" s="11">
        <v>840</v>
      </c>
      <c r="E361" s="3" t="str">
        <f>IF(D361="","",VLOOKUP(D361,[1]FM!$C$3:$J$1000,2,FALSE))</f>
        <v>HIRSCHSTEIN</v>
      </c>
      <c r="F361" s="12" t="str">
        <f>IF(D361="","",VLOOKUP(D361,[1]FM!$C$3:$J$1000,3,FALSE))</f>
        <v>SAMUELE</v>
      </c>
      <c r="G361" s="13" t="str">
        <f>IF(D361="","",VLOOKUP(D361,[1]FM!$C$3:$J$1000,4,FALSE))</f>
        <v>ATLETICA AGORDINA</v>
      </c>
      <c r="H361" s="14">
        <f>IF(D361="","",VLOOKUP(D361,[1]FM!$C$3:$J$1000,5,FALSE))</f>
        <v>1984</v>
      </c>
      <c r="I361" s="4">
        <v>2.0891203703703703E-2</v>
      </c>
    </row>
    <row r="362" spans="1:9" x14ac:dyDescent="0.25">
      <c r="A362" s="3" t="str">
        <f>IF(D362="","",VLOOKUP(D362,[1]FM!$C$3:$J$1000,7,FALSE))</f>
        <v>ADULTI</v>
      </c>
      <c r="B362" s="9" t="str">
        <f>IF(D362="","",VLOOKUP(D362,[1]FM!$C$3:$J$1000,8,FALSE))</f>
        <v>M</v>
      </c>
      <c r="C362" s="10">
        <v>16</v>
      </c>
      <c r="D362" s="11">
        <v>797</v>
      </c>
      <c r="E362" s="3" t="str">
        <f>IF(D362="","",VLOOKUP(D362,[1]FM!$C$3:$J$1000,2,FALSE))</f>
        <v>BULLO</v>
      </c>
      <c r="F362" s="12" t="str">
        <f>IF(D362="","",VLOOKUP(D362,[1]FM!$C$3:$J$1000,3,FALSE))</f>
        <v>STEFANO</v>
      </c>
      <c r="G362" s="13" t="str">
        <f>IF(D362="","",VLOOKUP(D362,[1]FM!$C$3:$J$1000,4,FALSE))</f>
        <v>VILLA CLEMENTINA</v>
      </c>
      <c r="H362" s="14">
        <f>IF(D362="","",VLOOKUP(D362,[1]FM!$C$3:$J$1000,5,FALSE))</f>
        <v>1985</v>
      </c>
      <c r="I362" s="4">
        <v>2.0929398148148148E-2</v>
      </c>
    </row>
    <row r="363" spans="1:9" x14ac:dyDescent="0.25">
      <c r="A363" s="3" t="str">
        <f>IF(D363="","",VLOOKUP(D363,[1]FM!$C$3:$J$1000,7,FALSE))</f>
        <v>ADULTI</v>
      </c>
      <c r="B363" s="9" t="str">
        <f>IF(D363="","",VLOOKUP(D363,[1]FM!$C$3:$J$1000,8,FALSE))</f>
        <v>M</v>
      </c>
      <c r="C363" s="10">
        <v>17</v>
      </c>
      <c r="D363" s="11">
        <v>798</v>
      </c>
      <c r="E363" s="3" t="str">
        <f>IF(D363="","",VLOOKUP(D363,[1]FM!$C$3:$J$1000,2,FALSE))</f>
        <v>DOLMEN</v>
      </c>
      <c r="F363" s="12" t="str">
        <f>IF(D363="","",VLOOKUP(D363,[1]FM!$C$3:$J$1000,3,FALSE))</f>
        <v>DANTE</v>
      </c>
      <c r="G363" s="13" t="str">
        <f>IF(D363="","",VLOOKUP(D363,[1]FM!$C$3:$J$1000,4,FALSE))</f>
        <v>US AQUILOTTI PELOS</v>
      </c>
      <c r="H363" s="14">
        <f>IF(D363="","",VLOOKUP(D363,[1]FM!$C$3:$J$1000,5,FALSE))</f>
        <v>1975</v>
      </c>
      <c r="I363" s="4">
        <v>2.1153935185185185E-2</v>
      </c>
    </row>
    <row r="364" spans="1:9" x14ac:dyDescent="0.25">
      <c r="A364" s="3" t="str">
        <f>IF(D364="","",VLOOKUP(D364,[1]FM!$C$3:$J$1000,7,FALSE))</f>
        <v>ADULTI</v>
      </c>
      <c r="B364" s="9" t="str">
        <f>IF(D364="","",VLOOKUP(D364,[1]FM!$C$3:$J$1000,8,FALSE))</f>
        <v>M</v>
      </c>
      <c r="C364" s="10">
        <v>18</v>
      </c>
      <c r="D364" s="11">
        <v>878</v>
      </c>
      <c r="E364" s="3" t="str">
        <f>IF(D364="","",VLOOKUP(D364,[1]FM!$C$3:$J$1000,2,FALSE))</f>
        <v>VOLTAZZA</v>
      </c>
      <c r="F364" s="12" t="str">
        <f>IF(D364="","",VLOOKUP(D364,[1]FM!$C$3:$J$1000,3,FALSE))</f>
        <v>FILIPPO</v>
      </c>
      <c r="G364" s="13" t="str">
        <f>IF(D364="","",VLOOKUP(D364,[1]FM!$C$3:$J$1000,4,FALSE))</f>
        <v>ASD RAIN RUNNERS</v>
      </c>
      <c r="H364" s="14">
        <f>IF(D364="","",VLOOKUP(D364,[1]FM!$C$3:$J$1000,5,FALSE))</f>
        <v>1978</v>
      </c>
      <c r="I364" s="4">
        <v>2.2996527777777779E-2</v>
      </c>
    </row>
    <row r="365" spans="1:9" x14ac:dyDescent="0.25">
      <c r="A365" s="3" t="str">
        <f>IF(D365="","",VLOOKUP(D365,[1]FM!$C$3:$J$1000,7,FALSE))</f>
        <v>ADULTI</v>
      </c>
      <c r="B365" s="9" t="str">
        <f>IF(D365="","",VLOOKUP(D365,[1]FM!$C$3:$J$1000,8,FALSE))</f>
        <v>M</v>
      </c>
      <c r="C365" s="10">
        <v>19</v>
      </c>
      <c r="D365" s="11">
        <v>860</v>
      </c>
      <c r="E365" s="3" t="str">
        <f>IF(D365="","",VLOOKUP(D365,[1]FM!$C$3:$J$1000,2,FALSE))</f>
        <v>PASCOLO</v>
      </c>
      <c r="F365" s="12" t="str">
        <f>IF(D365="","",VLOOKUP(D365,[1]FM!$C$3:$J$1000,3,FALSE))</f>
        <v>MARCO</v>
      </c>
      <c r="G365" s="13" t="str">
        <f>IF(D365="","",VLOOKUP(D365,[1]FM!$C$3:$J$1000,4,FALSE))</f>
        <v>SCI CLUB DOLOMITI CADORE</v>
      </c>
      <c r="H365" s="14">
        <f>IF(D365="","",VLOOKUP(D365,[1]FM!$C$3:$J$1000,5,FALSE))</f>
        <v>1979</v>
      </c>
      <c r="I365" s="4">
        <v>2.351736111111111E-2</v>
      </c>
    </row>
    <row r="366" spans="1:9" x14ac:dyDescent="0.25">
      <c r="A366" s="3" t="str">
        <f>IF(D366="","",VLOOKUP(D366,[1]FM!$C$3:$J$1000,7,FALSE))</f>
        <v>ADULTI</v>
      </c>
      <c r="B366" s="9" t="str">
        <f>IF(D366="","",VLOOKUP(D366,[1]FM!$C$3:$J$1000,8,FALSE))</f>
        <v>M</v>
      </c>
      <c r="C366" s="10">
        <v>20</v>
      </c>
      <c r="D366" s="11">
        <v>772</v>
      </c>
      <c r="E366" s="3" t="str">
        <f>IF(D366="","",VLOOKUP(D366,[1]FM!$C$3:$J$1000,2,FALSE))</f>
        <v>LAZZARO</v>
      </c>
      <c r="F366" s="12" t="str">
        <f>IF(D366="","",VLOOKUP(D366,[1]FM!$C$3:$J$1000,3,FALSE))</f>
        <v>PAOLO</v>
      </c>
      <c r="G366" s="13" t="str">
        <f>IF(D366="","",VLOOKUP(D366,[1]FM!$C$3:$J$1000,4,FALSE))</f>
        <v>VILLA CLEMENTINA</v>
      </c>
      <c r="H366" s="14">
        <f>IF(D366="","",VLOOKUP(D366,[1]FM!$C$3:$J$1000,5,FALSE))</f>
        <v>1968</v>
      </c>
      <c r="I366" s="4">
        <v>2.4089120370370368E-2</v>
      </c>
    </row>
    <row r="367" spans="1:9" x14ac:dyDescent="0.25">
      <c r="A367" s="3" t="str">
        <f>IF(D367="","",VLOOKUP(D367,[1]FM!$C$3:$J$1000,7,FALSE))</f>
        <v>ADULTI</v>
      </c>
      <c r="B367" s="9" t="str">
        <f>IF(D367="","",VLOOKUP(D367,[1]FM!$C$3:$J$1000,8,FALSE))</f>
        <v>M</v>
      </c>
      <c r="C367" s="10">
        <v>21</v>
      </c>
      <c r="D367" s="11">
        <v>877</v>
      </c>
      <c r="E367" s="3" t="str">
        <f>IF(D367="","",VLOOKUP(D367,[1]FM!$C$3:$J$1000,2,FALSE))</f>
        <v>ROS</v>
      </c>
      <c r="F367" s="12" t="str">
        <f>IF(D367="","",VLOOKUP(D367,[1]FM!$C$3:$J$1000,3,FALSE))</f>
        <v>LUCA</v>
      </c>
      <c r="G367" s="13" t="str">
        <f>IF(D367="","",VLOOKUP(D367,[1]FM!$C$3:$J$1000,4,FALSE))</f>
        <v>G.P. LIVENZA SACILE</v>
      </c>
      <c r="H367" s="14">
        <f>IF(D367="","",VLOOKUP(D367,[1]FM!$C$3:$J$1000,5,FALSE))</f>
        <v>1971</v>
      </c>
      <c r="I367" s="4">
        <v>2.4234953703703706E-2</v>
      </c>
    </row>
    <row r="368" spans="1:9" x14ac:dyDescent="0.25">
      <c r="A368" s="3" t="str">
        <f>IF(D368="","",VLOOKUP(D368,[1]FM!$C$3:$J$1000,7,FALSE))</f>
        <v>ADULTI</v>
      </c>
      <c r="B368" s="9" t="str">
        <f>IF(D368="","",VLOOKUP(D368,[1]FM!$C$3:$J$1000,8,FALSE))</f>
        <v>M</v>
      </c>
      <c r="C368" s="10">
        <v>22</v>
      </c>
      <c r="D368" s="11">
        <v>881</v>
      </c>
      <c r="E368" s="3" t="str">
        <f>IF(D368="","",VLOOKUP(D368,[1]FM!$C$3:$J$1000,2,FALSE))</f>
        <v>TOMBACCO</v>
      </c>
      <c r="F368" s="12" t="str">
        <f>IF(D368="","",VLOOKUP(D368,[1]FM!$C$3:$J$1000,3,FALSE))</f>
        <v>DINO</v>
      </c>
      <c r="G368" s="13" t="str">
        <f>IF(D368="","",VLOOKUP(D368,[1]FM!$C$3:$J$1000,4,FALSE))</f>
        <v>CONEGLIANO</v>
      </c>
      <c r="H368" s="14">
        <f>IF(D368="","",VLOOKUP(D368,[1]FM!$C$3:$J$1000,5,FALSE))</f>
        <v>1981</v>
      </c>
      <c r="I368" s="4">
        <v>2.6393518518518521E-2</v>
      </c>
    </row>
    <row r="369" spans="1:9" x14ac:dyDescent="0.25">
      <c r="A369" s="3" t="str">
        <f>IF(D369="","",VLOOKUP(D369,[1]FM!$C$3:$J$1000,7,FALSE))</f>
        <v>ADULTI</v>
      </c>
      <c r="B369" s="9" t="str">
        <f>IF(D369="","",VLOOKUP(D369,[1]FM!$C$3:$J$1000,8,FALSE))</f>
        <v>M</v>
      </c>
      <c r="C369" s="10">
        <v>23</v>
      </c>
      <c r="D369" s="11">
        <v>750</v>
      </c>
      <c r="E369" s="3" t="str">
        <f>IF(D369="","",VLOOKUP(D369,[1]FM!$C$3:$J$1000,2,FALSE))</f>
        <v>BIROT CARRERO</v>
      </c>
      <c r="F369" s="12" t="str">
        <f>IF(D369="","",VLOOKUP(D369,[1]FM!$C$3:$J$1000,3,FALSE))</f>
        <v>JOSE' ERNESTO</v>
      </c>
      <c r="G369" s="13">
        <f>IF(D369="","",VLOOKUP(D369,[1]FM!$C$3:$J$1000,4,FALSE))</f>
        <v>0</v>
      </c>
      <c r="H369" s="14">
        <f>IF(D369="","",VLOOKUP(D369,[1]FM!$C$3:$J$1000,5,FALSE))</f>
        <v>1987</v>
      </c>
      <c r="I369" s="4">
        <v>2.6513888888888889E-2</v>
      </c>
    </row>
    <row r="370" spans="1:9" x14ac:dyDescent="0.25">
      <c r="A370" s="3" t="str">
        <f>IF(D370="","",VLOOKUP(D370,[1]FM!$C$3:$J$1000,7,FALSE))</f>
        <v>ADULTI</v>
      </c>
      <c r="B370" s="9" t="str">
        <f>IF(D370="","",VLOOKUP(D370,[1]FM!$C$3:$J$1000,8,FALSE))</f>
        <v>M</v>
      </c>
      <c r="C370" s="10">
        <v>24</v>
      </c>
      <c r="D370" s="11">
        <v>847</v>
      </c>
      <c r="E370" s="3" t="str">
        <f>IF(D370="","",VLOOKUP(D370,[1]FM!$C$3:$J$1000,2,FALSE))</f>
        <v>COPPOLA</v>
      </c>
      <c r="F370" s="12" t="str">
        <f>IF(D370="","",VLOOKUP(D370,[1]FM!$C$3:$J$1000,3,FALSE))</f>
        <v>PAOLO</v>
      </c>
      <c r="G370" s="13" t="str">
        <f>IF(D370="","",VLOOKUP(D370,[1]FM!$C$3:$J$1000,4,FALSE))</f>
        <v>A.S. SESTIERE DI ZUEL</v>
      </c>
      <c r="H370" s="14">
        <f>IF(D370="","",VLOOKUP(D370,[1]FM!$C$3:$J$1000,5,FALSE))</f>
        <v>1978</v>
      </c>
      <c r="I370" s="4">
        <v>2.7604166666666666E-2</v>
      </c>
    </row>
    <row r="371" spans="1:9" x14ac:dyDescent="0.25">
      <c r="A371" s="3" t="str">
        <f>IF(D371="","",VLOOKUP(D371,[1]FM!$C$3:$J$1000,7,FALSE))</f>
        <v>ADULTI</v>
      </c>
      <c r="B371" s="9" t="str">
        <f>IF(D371="","",VLOOKUP(D371,[1]FM!$C$3:$J$1000,8,FALSE))</f>
        <v>M</v>
      </c>
      <c r="C371" s="10">
        <v>25</v>
      </c>
      <c r="D371" s="11">
        <v>767</v>
      </c>
      <c r="E371" s="3" t="str">
        <f>IF(D371="","",VLOOKUP(D371,[1]FM!$C$3:$J$1000,2,FALSE))</f>
        <v>BUSETTO</v>
      </c>
      <c r="F371" s="12" t="str">
        <f>IF(D371="","",VLOOKUP(D371,[1]FM!$C$3:$J$1000,3,FALSE))</f>
        <v>DANIELE</v>
      </c>
      <c r="G371" s="13" t="str">
        <f>IF(D371="","",VLOOKUP(D371,[1]FM!$C$3:$J$1000,4,FALSE))</f>
        <v>VILLA CLEMENTINA</v>
      </c>
      <c r="H371" s="14">
        <f>IF(D371="","",VLOOKUP(D371,[1]FM!$C$3:$J$1000,5,FALSE))</f>
        <v>1972</v>
      </c>
      <c r="I371" s="4">
        <v>2.7827546296296298E-2</v>
      </c>
    </row>
    <row r="372" spans="1:9" x14ac:dyDescent="0.25">
      <c r="A372" s="3" t="str">
        <f>IF(D372="","",VLOOKUP(D372,[1]FM!$C$3:$J$1000,7,FALSE))</f>
        <v>ADULTI</v>
      </c>
      <c r="B372" s="9" t="str">
        <f>IF(D372="","",VLOOKUP(D372,[1]FM!$C$3:$J$1000,8,FALSE))</f>
        <v>M</v>
      </c>
      <c r="C372" s="10">
        <v>26</v>
      </c>
      <c r="D372" s="11">
        <v>770</v>
      </c>
      <c r="E372" s="3" t="str">
        <f>IF(D372="","",VLOOKUP(D372,[1]FM!$C$3:$J$1000,2,FALSE))</f>
        <v>TOSINI</v>
      </c>
      <c r="F372" s="12" t="str">
        <f>IF(D372="","",VLOOKUP(D372,[1]FM!$C$3:$J$1000,3,FALSE))</f>
        <v>LORENZO</v>
      </c>
      <c r="G372" s="13" t="str">
        <f>IF(D372="","",VLOOKUP(D372,[1]FM!$C$3:$J$1000,4,FALSE))</f>
        <v>VILLA CLEMENTINA</v>
      </c>
      <c r="H372" s="14">
        <f>IF(D372="","",VLOOKUP(D372,[1]FM!$C$3:$J$1000,5,FALSE))</f>
        <v>1975</v>
      </c>
      <c r="I372" s="4">
        <v>2.949537037037037E-2</v>
      </c>
    </row>
    <row r="373" spans="1:9" x14ac:dyDescent="0.25">
      <c r="A373" s="3" t="str">
        <f>IF(D373="","",VLOOKUP(D373,[1]FM!$C$3:$J$1000,7,FALSE))</f>
        <v>ADULTI</v>
      </c>
      <c r="B373" s="9" t="str">
        <f>IF(D373="","",VLOOKUP(D373,[1]FM!$C$3:$J$1000,8,FALSE))</f>
        <v>M</v>
      </c>
      <c r="C373" s="10">
        <v>27</v>
      </c>
      <c r="D373" s="11">
        <v>815</v>
      </c>
      <c r="E373" s="3" t="str">
        <f>IF(D373="","",VLOOKUP(D373,[1]FM!$C$3:$J$1000,2,FALSE))</f>
        <v>CATTANEO</v>
      </c>
      <c r="F373" s="12" t="str">
        <f>IF(D373="","",VLOOKUP(D373,[1]FM!$C$3:$J$1000,3,FALSE))</f>
        <v>PAOLO</v>
      </c>
      <c r="G373" s="13">
        <f>IF(D373="","",VLOOKUP(D373,[1]FM!$C$3:$J$1000,4,FALSE))</f>
        <v>0</v>
      </c>
      <c r="H373" s="14">
        <f>IF(D373="","",VLOOKUP(D373,[1]FM!$C$3:$J$1000,5,FALSE))</f>
        <v>1979</v>
      </c>
      <c r="I373" s="4">
        <v>2.979050925925926E-2</v>
      </c>
    </row>
    <row r="374" spans="1:9" x14ac:dyDescent="0.25">
      <c r="A374" s="3" t="str">
        <f>IF(D374="","",VLOOKUP(D374,[1]FM!$C$3:$J$1000,7,FALSE))</f>
        <v>ADULTI</v>
      </c>
      <c r="B374" s="9" t="str">
        <f>IF(D374="","",VLOOKUP(D374,[1]FM!$C$3:$J$1000,8,FALSE))</f>
        <v>M</v>
      </c>
      <c r="C374" s="10">
        <v>28</v>
      </c>
      <c r="D374" s="11">
        <v>899</v>
      </c>
      <c r="E374" s="3" t="str">
        <f>IF(D374="","",VLOOKUP(D374,[1]FM!$C$3:$J$1000,2,FALSE))</f>
        <v>MARIOTTI</v>
      </c>
      <c r="F374" s="12" t="str">
        <f>IF(D374="","",VLOOKUP(D374,[1]FM!$C$3:$J$1000,3,FALSE))</f>
        <v>THOMAS</v>
      </c>
      <c r="G374" s="13">
        <f>IF(D374="","",VLOOKUP(D374,[1]FM!$C$3:$J$1000,4,FALSE))</f>
        <v>0</v>
      </c>
      <c r="H374" s="14">
        <f>IF(D374="","",VLOOKUP(D374,[1]FM!$C$3:$J$1000,5,FALSE))</f>
        <v>1972</v>
      </c>
      <c r="I374" s="4">
        <v>3.0278935185185183E-2</v>
      </c>
    </row>
    <row r="375" spans="1:9" x14ac:dyDescent="0.25">
      <c r="A375" s="3" t="str">
        <f>IF(D375="","",VLOOKUP(D375,[1]FM!$C$3:$J$1000,7,FALSE))</f>
        <v>ADULTI</v>
      </c>
      <c r="B375" s="9" t="str">
        <f>IF(D375="","",VLOOKUP(D375,[1]FM!$C$3:$J$1000,8,FALSE))</f>
        <v>M</v>
      </c>
      <c r="C375" s="10">
        <v>29</v>
      </c>
      <c r="D375" s="11">
        <v>757</v>
      </c>
      <c r="E375" s="3" t="str">
        <f>IF(D375="","",VLOOKUP(D375,[1]FM!$C$3:$J$1000,2,FALSE))</f>
        <v>FOLCOLIN</v>
      </c>
      <c r="F375" s="12" t="str">
        <f>IF(D375="","",VLOOKUP(D375,[1]FM!$C$3:$J$1000,3,FALSE))</f>
        <v>STEFANO</v>
      </c>
      <c r="G375" s="13" t="str">
        <f>IF(D375="","",VLOOKUP(D375,[1]FM!$C$3:$J$1000,4,FALSE))</f>
        <v>SCI CLUB DOLOMITI CADORE</v>
      </c>
      <c r="H375" s="14">
        <f>IF(D375="","",VLOOKUP(D375,[1]FM!$C$3:$J$1000,5,FALSE))</f>
        <v>1978</v>
      </c>
      <c r="I375" s="4">
        <v>3.9043981481481485E-2</v>
      </c>
    </row>
    <row r="376" spans="1:9" x14ac:dyDescent="0.25">
      <c r="A376" s="3" t="str">
        <f>IF(D376="","",VLOOKUP(D376,[1]FM!$C$3:$J$1000,7,FALSE))</f>
        <v>ADULTI</v>
      </c>
      <c r="B376" s="9" t="str">
        <f>IF(D376="","",VLOOKUP(D376,[1]FM!$C$3:$J$1000,8,FALSE))</f>
        <v>M</v>
      </c>
      <c r="C376" s="10" t="s">
        <v>95</v>
      </c>
      <c r="D376" s="11">
        <v>756</v>
      </c>
      <c r="E376" s="3" t="str">
        <f>IF(D376="","",VLOOKUP(D376,[1]FM!$C$3:$J$1000,2,FALSE))</f>
        <v>PASCOLO</v>
      </c>
      <c r="F376" s="12" t="str">
        <f>IF(D376="","",VLOOKUP(D376,[1]FM!$C$3:$J$1000,3,FALSE))</f>
        <v>MARCO</v>
      </c>
      <c r="G376" s="13">
        <f>IF(D376="","",VLOOKUP(D376,[1]FM!$C$3:$J$1000,4,FALSE))</f>
        <v>0</v>
      </c>
      <c r="H376" s="14">
        <f>IF(D376="","",VLOOKUP(D376,[1]FM!$C$3:$J$1000,5,FALSE))</f>
        <v>1979</v>
      </c>
      <c r="I376" s="4"/>
    </row>
    <row r="377" spans="1:9" x14ac:dyDescent="0.25">
      <c r="A377" s="3" t="str">
        <f>IF(D377="","",VLOOKUP(D377,[1]FM!$C$3:$J$1000,7,FALSE))</f>
        <v>ADULTI</v>
      </c>
      <c r="B377" s="9" t="str">
        <f>IF(D377="","",VLOOKUP(D377,[1]FM!$C$3:$J$1000,8,FALSE))</f>
        <v>M</v>
      </c>
      <c r="C377" s="10" t="s">
        <v>95</v>
      </c>
      <c r="D377" s="11">
        <v>894</v>
      </c>
      <c r="E377" s="3" t="str">
        <f>IF(D377="","",VLOOKUP(D377,[1]FM!$C$3:$J$1000,2,FALSE))</f>
        <v>AVIGO</v>
      </c>
      <c r="F377" s="12" t="str">
        <f>IF(D377="","",VLOOKUP(D377,[1]FM!$C$3:$J$1000,3,FALSE))</f>
        <v>STEFANO</v>
      </c>
      <c r="G377" s="13" t="str">
        <f>IF(D377="","",VLOOKUP(D377,[1]FM!$C$3:$J$1000,4,FALSE))</f>
        <v>ATL. LOVATO</v>
      </c>
      <c r="H377" s="14">
        <f>IF(D377="","",VLOOKUP(D377,[1]FM!$C$3:$J$1000,5,FALSE))</f>
        <v>1970</v>
      </c>
      <c r="I377" s="4"/>
    </row>
    <row r="378" spans="1:9" x14ac:dyDescent="0.25">
      <c r="C378"/>
      <c r="D378"/>
      <c r="H378"/>
    </row>
    <row r="379" spans="1:9" x14ac:dyDescent="0.25">
      <c r="C379" s="5" t="s">
        <v>100</v>
      </c>
      <c r="D379" s="5"/>
      <c r="E379" s="5"/>
      <c r="F379" s="5"/>
      <c r="G379" s="5"/>
      <c r="H379" s="5"/>
      <c r="I379" s="5"/>
    </row>
    <row r="380" spans="1:9" x14ac:dyDescent="0.25">
      <c r="C380"/>
      <c r="D380"/>
      <c r="H380"/>
    </row>
    <row r="381" spans="1:9" x14ac:dyDescent="0.25">
      <c r="A381" s="23" t="s">
        <v>1</v>
      </c>
      <c r="B381" s="24" t="s">
        <v>2</v>
      </c>
      <c r="C381" s="24" t="s">
        <v>3</v>
      </c>
      <c r="D381" s="25" t="s">
        <v>4</v>
      </c>
      <c r="E381" s="24" t="s">
        <v>5</v>
      </c>
      <c r="F381" s="24" t="s">
        <v>6</v>
      </c>
      <c r="G381" s="24" t="s">
        <v>7</v>
      </c>
      <c r="H381" s="26" t="s">
        <v>8</v>
      </c>
      <c r="I381" s="27" t="s">
        <v>9</v>
      </c>
    </row>
    <row r="382" spans="1:9" x14ac:dyDescent="0.25">
      <c r="A382" s="3" t="str">
        <f>IF(D382="","",VLOOKUP(D382,[1]FM!$C$3:$J$1000,7,FALSE))</f>
        <v>GIOVANI</v>
      </c>
      <c r="B382" s="9" t="str">
        <f>IF(D382="","",VLOOKUP(D382,[1]FM!$C$3:$J$1000,8,FALSE))</f>
        <v>F</v>
      </c>
      <c r="C382" s="10">
        <v>1</v>
      </c>
      <c r="D382" s="11">
        <v>777</v>
      </c>
      <c r="E382" s="3" t="str">
        <f>IF(D382="","",VLOOKUP(D382,[1]FM!$C$3:$J$1000,2,FALSE))</f>
        <v>PRANOVI</v>
      </c>
      <c r="F382" s="12" t="str">
        <f>IF(D382="","",VLOOKUP(D382,[1]FM!$C$3:$J$1000,3,FALSE))</f>
        <v>FEDERICA</v>
      </c>
      <c r="G382" s="13" t="str">
        <f>IF(D382="","",VLOOKUP(D382,[1]FM!$C$3:$J$1000,4,FALSE))</f>
        <v>VILLA CLEMENTINA</v>
      </c>
      <c r="H382" s="14">
        <f>IF(D382="","",VLOOKUP(D382,[1]FM!$C$3:$J$1000,5,FALSE))</f>
        <v>2005</v>
      </c>
      <c r="I382" s="4">
        <v>2.0196759259259258E-2</v>
      </c>
    </row>
    <row r="383" spans="1:9" x14ac:dyDescent="0.25">
      <c r="A383" s="3" t="str">
        <f>IF(D383="","",VLOOKUP(D383,[1]FM!$C$3:$J$1000,7,FALSE))</f>
        <v>GIOVANI</v>
      </c>
      <c r="B383" s="9" t="str">
        <f>IF(D383="","",VLOOKUP(D383,[1]FM!$C$3:$J$1000,8,FALSE))</f>
        <v>F</v>
      </c>
      <c r="C383" s="10">
        <v>2</v>
      </c>
      <c r="D383" s="11">
        <v>761</v>
      </c>
      <c r="E383" s="3" t="str">
        <f>IF(D383="","",VLOOKUP(D383,[1]FM!$C$3:$J$1000,2,FALSE))</f>
        <v>PAVAN</v>
      </c>
      <c r="F383" s="12" t="str">
        <f>IF(D383="","",VLOOKUP(D383,[1]FM!$C$3:$J$1000,3,FALSE))</f>
        <v>MARGHERITA</v>
      </c>
      <c r="G383" s="13" t="str">
        <f>IF(D383="","",VLOOKUP(D383,[1]FM!$C$3:$J$1000,4,FALSE))</f>
        <v>VILLA CLEMENTINA</v>
      </c>
      <c r="H383" s="14">
        <f>IF(D383="","",VLOOKUP(D383,[1]FM!$C$3:$J$1000,5,FALSE))</f>
        <v>2004</v>
      </c>
      <c r="I383" s="4">
        <v>2.168287037037037E-2</v>
      </c>
    </row>
    <row r="384" spans="1:9" x14ac:dyDescent="0.25">
      <c r="A384" s="3" t="str">
        <f>IF(D384="","",VLOOKUP(D384,[1]FM!$C$3:$J$1000,7,FALSE))</f>
        <v>GIOVANI</v>
      </c>
      <c r="B384" s="9" t="str">
        <f>IF(D384="","",VLOOKUP(D384,[1]FM!$C$3:$J$1000,8,FALSE))</f>
        <v>F</v>
      </c>
      <c r="C384" s="10">
        <v>3</v>
      </c>
      <c r="D384" s="11">
        <v>737</v>
      </c>
      <c r="E384" s="3" t="str">
        <f>IF(D384="","",VLOOKUP(D384,[1]FM!$C$3:$J$1000,2,FALSE))</f>
        <v>DE ZANNA</v>
      </c>
      <c r="F384" s="12" t="str">
        <f>IF(D384="","",VLOOKUP(D384,[1]FM!$C$3:$J$1000,3,FALSE))</f>
        <v>SILVIA</v>
      </c>
      <c r="G384" s="13" t="str">
        <f>IF(D384="","",VLOOKUP(D384,[1]FM!$C$3:$J$1000,4,FALSE))</f>
        <v>ATLETICA CORTINA</v>
      </c>
      <c r="H384" s="14">
        <f>IF(D384="","",VLOOKUP(D384,[1]FM!$C$3:$J$1000,5,FALSE))</f>
        <v>2006</v>
      </c>
      <c r="I384" s="4">
        <v>2.4209490740740736E-2</v>
      </c>
    </row>
    <row r="385" spans="1:9" x14ac:dyDescent="0.25">
      <c r="A385" s="3" t="str">
        <f>IF(D385="","",VLOOKUP(D385,[1]FM!$C$3:$J$1000,7,FALSE))</f>
        <v>GIOVANI</v>
      </c>
      <c r="B385" s="9" t="str">
        <f>IF(D385="","",VLOOKUP(D385,[1]FM!$C$3:$J$1000,8,FALSE))</f>
        <v>F</v>
      </c>
      <c r="C385" s="10">
        <v>4</v>
      </c>
      <c r="D385" s="11">
        <v>790</v>
      </c>
      <c r="E385" s="3" t="str">
        <f>IF(D385="","",VLOOKUP(D385,[1]FM!$C$3:$J$1000,2,FALSE))</f>
        <v>PRANOVI</v>
      </c>
      <c r="F385" s="12" t="str">
        <f>IF(D385="","",VLOOKUP(D385,[1]FM!$C$3:$J$1000,3,FALSE))</f>
        <v>ELENA</v>
      </c>
      <c r="G385" s="13" t="str">
        <f>IF(D385="","",VLOOKUP(D385,[1]FM!$C$3:$J$1000,4,FALSE))</f>
        <v>VILLA CLEMENTINA</v>
      </c>
      <c r="H385" s="14">
        <f>IF(D385="","",VLOOKUP(D385,[1]FM!$C$3:$J$1000,5,FALSE))</f>
        <v>2005</v>
      </c>
      <c r="I385" s="4">
        <v>2.4392361111111111E-2</v>
      </c>
    </row>
    <row r="386" spans="1:9" x14ac:dyDescent="0.25">
      <c r="A386" s="3" t="str">
        <f>IF(D386="","",VLOOKUP(D386,[1]FM!$C$3:$J$1000,7,FALSE))</f>
        <v>GIOVANI</v>
      </c>
      <c r="B386" s="9" t="str">
        <f>IF(D386="","",VLOOKUP(D386,[1]FM!$C$3:$J$1000,8,FALSE))</f>
        <v>F</v>
      </c>
      <c r="C386" s="10">
        <v>5</v>
      </c>
      <c r="D386" s="11">
        <v>762</v>
      </c>
      <c r="E386" s="3" t="str">
        <f>IF(D386="","",VLOOKUP(D386,[1]FM!$C$3:$J$1000,2,FALSE))</f>
        <v>ZAMBON</v>
      </c>
      <c r="F386" s="12" t="str">
        <f>IF(D386="","",VLOOKUP(D386,[1]FM!$C$3:$J$1000,3,FALSE))</f>
        <v>BENEDETTA</v>
      </c>
      <c r="G386" s="13" t="str">
        <f>IF(D386="","",VLOOKUP(D386,[1]FM!$C$3:$J$1000,4,FALSE))</f>
        <v>VILLA CLEMENTINA</v>
      </c>
      <c r="H386" s="14">
        <f>IF(D386="","",VLOOKUP(D386,[1]FM!$C$3:$J$1000,5,FALSE))</f>
        <v>2007</v>
      </c>
      <c r="I386" s="4">
        <v>2.4557870370370372E-2</v>
      </c>
    </row>
    <row r="387" spans="1:9" x14ac:dyDescent="0.25">
      <c r="A387" s="3" t="str">
        <f>IF(D387="","",VLOOKUP(D387,[1]FM!$C$3:$J$1000,7,FALSE))</f>
        <v>GIOVANI</v>
      </c>
      <c r="B387" s="9" t="str">
        <f>IF(D387="","",VLOOKUP(D387,[1]FM!$C$3:$J$1000,8,FALSE))</f>
        <v>F</v>
      </c>
      <c r="C387" s="10">
        <v>6</v>
      </c>
      <c r="D387" s="11">
        <v>738</v>
      </c>
      <c r="E387" s="3" t="str">
        <f>IF(D387="","",VLOOKUP(D387,[1]FM!$C$3:$J$1000,2,FALSE))</f>
        <v>SCAPINELLO</v>
      </c>
      <c r="F387" s="12" t="str">
        <f>IF(D387="","",VLOOKUP(D387,[1]FM!$C$3:$J$1000,3,FALSE))</f>
        <v>CHIARA</v>
      </c>
      <c r="G387" s="13" t="str">
        <f>IF(D387="","",VLOOKUP(D387,[1]FM!$C$3:$J$1000,4,FALSE))</f>
        <v>ATLETICA CORTINA</v>
      </c>
      <c r="H387" s="14">
        <f>IF(D387="","",VLOOKUP(D387,[1]FM!$C$3:$J$1000,5,FALSE))</f>
        <v>2007</v>
      </c>
      <c r="I387" s="4">
        <v>2.4840277777777781E-2</v>
      </c>
    </row>
    <row r="388" spans="1:9" x14ac:dyDescent="0.25">
      <c r="A388" s="3" t="str">
        <f>IF(D388="","",VLOOKUP(D388,[1]FM!$C$3:$J$1000,7,FALSE))</f>
        <v>GIOVANI</v>
      </c>
      <c r="B388" s="9" t="str">
        <f>IF(D388="","",VLOOKUP(D388,[1]FM!$C$3:$J$1000,8,FALSE))</f>
        <v>F</v>
      </c>
      <c r="C388" s="10">
        <v>7</v>
      </c>
      <c r="D388" s="11">
        <v>823</v>
      </c>
      <c r="E388" s="3" t="str">
        <f>IF(D388="","",VLOOKUP(D388,[1]FM!$C$3:$J$1000,2,FALSE))</f>
        <v>DIAMI</v>
      </c>
      <c r="F388" s="12" t="str">
        <f>IF(D388="","",VLOOKUP(D388,[1]FM!$C$3:$J$1000,3,FALSE))</f>
        <v>ELIDE</v>
      </c>
      <c r="G388" s="13" t="str">
        <f>IF(D388="","",VLOOKUP(D388,[1]FM!$C$3:$J$1000,4,FALSE))</f>
        <v>ATLETICA CORTINA</v>
      </c>
      <c r="H388" s="14">
        <f>IF(D388="","",VLOOKUP(D388,[1]FM!$C$3:$J$1000,5,FALSE))</f>
        <v>2005</v>
      </c>
      <c r="I388" s="4">
        <v>2.5729166666666664E-2</v>
      </c>
    </row>
    <row r="389" spans="1:9" x14ac:dyDescent="0.25">
      <c r="A389" s="3" t="str">
        <f>IF(D389="","",VLOOKUP(D389,[1]FM!$C$3:$J$1000,7,FALSE))</f>
        <v>GIOVANI</v>
      </c>
      <c r="B389" s="9" t="str">
        <f>IF(D389="","",VLOOKUP(D389,[1]FM!$C$3:$J$1000,8,FALSE))</f>
        <v>F</v>
      </c>
      <c r="C389" s="10">
        <v>8</v>
      </c>
      <c r="D389" s="11">
        <v>807</v>
      </c>
      <c r="E389" s="3" t="str">
        <f>IF(D389="","",VLOOKUP(D389,[1]FM!$C$3:$J$1000,2,FALSE))</f>
        <v xml:space="preserve">ALVERA' </v>
      </c>
      <c r="F389" s="12" t="str">
        <f>IF(D389="","",VLOOKUP(D389,[1]FM!$C$3:$J$1000,3,FALSE))</f>
        <v>ELENA</v>
      </c>
      <c r="G389" s="13" t="str">
        <f>IF(D389="","",VLOOKUP(D389,[1]FM!$C$3:$J$1000,4,FALSE))</f>
        <v>SCI CLUB CORTINA</v>
      </c>
      <c r="H389" s="14">
        <f>IF(D389="","",VLOOKUP(D389,[1]FM!$C$3:$J$1000,5,FALSE))</f>
        <v>2006</v>
      </c>
      <c r="I389" s="4">
        <v>2.6166666666666668E-2</v>
      </c>
    </row>
    <row r="390" spans="1:9" x14ac:dyDescent="0.25">
      <c r="A390" s="3" t="str">
        <f>IF(D390="","",VLOOKUP(D390,[1]FM!$C$3:$J$1000,7,FALSE))</f>
        <v>GIOVANI</v>
      </c>
      <c r="B390" s="9" t="str">
        <f>IF(D390="","",VLOOKUP(D390,[1]FM!$C$3:$J$1000,8,FALSE))</f>
        <v>F</v>
      </c>
      <c r="C390" s="10">
        <v>9</v>
      </c>
      <c r="D390" s="11">
        <v>776</v>
      </c>
      <c r="E390" s="3" t="str">
        <f>IF(D390="","",VLOOKUP(D390,[1]FM!$C$3:$J$1000,2,FALSE))</f>
        <v>D'ESTE</v>
      </c>
      <c r="F390" s="12" t="str">
        <f>IF(D390="","",VLOOKUP(D390,[1]FM!$C$3:$J$1000,3,FALSE))</f>
        <v>BEATRICE</v>
      </c>
      <c r="G390" s="13" t="str">
        <f>IF(D390="","",VLOOKUP(D390,[1]FM!$C$3:$J$1000,4,FALSE))</f>
        <v>VILLA CLEMENTINA</v>
      </c>
      <c r="H390" s="14">
        <f>IF(D390="","",VLOOKUP(D390,[1]FM!$C$3:$J$1000,5,FALSE))</f>
        <v>2006</v>
      </c>
      <c r="I390" s="4">
        <v>2.8913194444444443E-2</v>
      </c>
    </row>
    <row r="391" spans="1:9" x14ac:dyDescent="0.25">
      <c r="A391" s="3" t="str">
        <f>IF(D391="","",VLOOKUP(D391,[1]FM!$C$3:$J$1000,7,FALSE))</f>
        <v>GIOVANI</v>
      </c>
      <c r="B391" s="9" t="str">
        <f>IF(D391="","",VLOOKUP(D391,[1]FM!$C$3:$J$1000,8,FALSE))</f>
        <v>F</v>
      </c>
      <c r="C391" s="10">
        <v>10</v>
      </c>
      <c r="D391" s="11">
        <v>755</v>
      </c>
      <c r="E391" s="3" t="str">
        <f>IF(D391="","",VLOOKUP(D391,[1]FM!$C$3:$J$1000,2,FALSE))</f>
        <v>SOMMACAL</v>
      </c>
      <c r="F391" s="12" t="str">
        <f>IF(D391="","",VLOOKUP(D391,[1]FM!$C$3:$J$1000,3,FALSE))</f>
        <v>LARA</v>
      </c>
      <c r="G391" s="13" t="str">
        <f>IF(D391="","",VLOOKUP(D391,[1]FM!$C$3:$J$1000,4,FALSE))</f>
        <v>SCI CLUB DOLOMITI CADORE</v>
      </c>
      <c r="H391" s="14">
        <f>IF(D391="","",VLOOKUP(D391,[1]FM!$C$3:$J$1000,5,FALSE))</f>
        <v>2009</v>
      </c>
      <c r="I391" s="4">
        <v>3.163888888888889E-2</v>
      </c>
    </row>
    <row r="392" spans="1:9" x14ac:dyDescent="0.25">
      <c r="A392" s="3" t="str">
        <f>IF(D392="","",VLOOKUP(D392,[1]FM!$C$3:$J$1000,7,FALSE))</f>
        <v>GIOVANI</v>
      </c>
      <c r="B392" s="9" t="str">
        <f>IF(D392="","",VLOOKUP(D392,[1]FM!$C$3:$J$1000,8,FALSE))</f>
        <v>F</v>
      </c>
      <c r="C392" s="10">
        <v>11</v>
      </c>
      <c r="D392" s="11">
        <v>764</v>
      </c>
      <c r="E392" s="3" t="str">
        <f>IF(D392="","",VLOOKUP(D392,[1]FM!$C$3:$J$1000,2,FALSE))</f>
        <v>NADALETTO</v>
      </c>
      <c r="F392" s="12" t="str">
        <f>IF(D392="","",VLOOKUP(D392,[1]FM!$C$3:$J$1000,3,FALSE))</f>
        <v>GIULIA</v>
      </c>
      <c r="G392" s="13" t="str">
        <f>IF(D392="","",VLOOKUP(D392,[1]FM!$C$3:$J$1000,4,FALSE))</f>
        <v>VILLA CLEMENTINA</v>
      </c>
      <c r="H392" s="14">
        <f>IF(D392="","",VLOOKUP(D392,[1]FM!$C$3:$J$1000,5,FALSE))</f>
        <v>2006</v>
      </c>
      <c r="I392" s="4">
        <v>3.2428240740740737E-2</v>
      </c>
    </row>
    <row r="393" spans="1:9" x14ac:dyDescent="0.25">
      <c r="C393"/>
      <c r="D393"/>
      <c r="H393"/>
    </row>
    <row r="394" spans="1:9" x14ac:dyDescent="0.25">
      <c r="C394" s="5" t="s">
        <v>101</v>
      </c>
      <c r="D394" s="5"/>
      <c r="E394" s="5"/>
      <c r="F394" s="5"/>
      <c r="G394" s="5"/>
      <c r="H394" s="5"/>
      <c r="I394" s="5"/>
    </row>
    <row r="395" spans="1:9" x14ac:dyDescent="0.25">
      <c r="C395"/>
      <c r="D395"/>
      <c r="H395"/>
    </row>
    <row r="396" spans="1:9" x14ac:dyDescent="0.25">
      <c r="A396" s="23" t="s">
        <v>1</v>
      </c>
      <c r="B396" s="24" t="s">
        <v>2</v>
      </c>
      <c r="C396" s="24" t="s">
        <v>3</v>
      </c>
      <c r="D396" s="25" t="s">
        <v>4</v>
      </c>
      <c r="E396" s="24" t="s">
        <v>5</v>
      </c>
      <c r="F396" s="24" t="s">
        <v>6</v>
      </c>
      <c r="G396" s="24" t="s">
        <v>7</v>
      </c>
      <c r="H396" s="26" t="s">
        <v>8</v>
      </c>
      <c r="I396" s="27" t="s">
        <v>9</v>
      </c>
    </row>
    <row r="397" spans="1:9" x14ac:dyDescent="0.25">
      <c r="A397" s="3" t="str">
        <f>IF(D397="","",VLOOKUP(D397,[1]FM!$C$3:$J$1000,7,FALSE))</f>
        <v>GIOVANI</v>
      </c>
      <c r="B397" s="9" t="str">
        <f>IF(D397="","",VLOOKUP(D397,[1]FM!$C$3:$J$1000,8,FALSE))</f>
        <v>M</v>
      </c>
      <c r="C397" s="10">
        <v>1</v>
      </c>
      <c r="D397" s="11">
        <v>781</v>
      </c>
      <c r="E397" s="3" t="str">
        <f>IF(D397="","",VLOOKUP(D397,[1]FM!$C$3:$J$1000,2,FALSE))</f>
        <v>FAVARO</v>
      </c>
      <c r="F397" s="12" t="str">
        <f>IF(D397="","",VLOOKUP(D397,[1]FM!$C$3:$J$1000,3,FALSE))</f>
        <v>TOMMASO</v>
      </c>
      <c r="G397" s="13" t="str">
        <f>IF(D397="","",VLOOKUP(D397,[1]FM!$C$3:$J$1000,4,FALSE))</f>
        <v>VILLA CLEMENTINA</v>
      </c>
      <c r="H397" s="14">
        <f>IF(D397="","",VLOOKUP(D397,[1]FM!$C$3:$J$1000,5,FALSE))</f>
        <v>2004</v>
      </c>
      <c r="I397" s="4">
        <v>1.7568287037037035E-2</v>
      </c>
    </row>
    <row r="398" spans="1:9" x14ac:dyDescent="0.25">
      <c r="A398" s="3" t="str">
        <f>IF(D398="","",VLOOKUP(D398,[1]FM!$C$3:$J$1000,7,FALSE))</f>
        <v>GIOVANI</v>
      </c>
      <c r="B398" s="9" t="str">
        <f>IF(D398="","",VLOOKUP(D398,[1]FM!$C$3:$J$1000,8,FALSE))</f>
        <v>M</v>
      </c>
      <c r="C398" s="10">
        <v>2</v>
      </c>
      <c r="D398" s="11">
        <v>854</v>
      </c>
      <c r="E398" s="3" t="str">
        <f>IF(D398="","",VLOOKUP(D398,[1]FM!$C$3:$J$1000,2,FALSE))</f>
        <v>SIORPAES</v>
      </c>
      <c r="F398" s="12" t="str">
        <f>IF(D398="","",VLOOKUP(D398,[1]FM!$C$3:$J$1000,3,FALSE))</f>
        <v>MATTEO</v>
      </c>
      <c r="G398" s="13" t="str">
        <f>IF(D398="","",VLOOKUP(D398,[1]FM!$C$3:$J$1000,4,FALSE))</f>
        <v>SCI CLUB CORTINA</v>
      </c>
      <c r="H398" s="14">
        <f>IF(D398="","",VLOOKUP(D398,[1]FM!$C$3:$J$1000,5,FALSE))</f>
        <v>2004</v>
      </c>
      <c r="I398" s="4">
        <v>1.8223379629629631E-2</v>
      </c>
    </row>
    <row r="399" spans="1:9" x14ac:dyDescent="0.25">
      <c r="A399" s="3" t="str">
        <f>IF(D399="","",VLOOKUP(D399,[1]FM!$C$3:$J$1000,7,FALSE))</f>
        <v>GIOVANI</v>
      </c>
      <c r="B399" s="9" t="str">
        <f>IF(D399="","",VLOOKUP(D399,[1]FM!$C$3:$J$1000,8,FALSE))</f>
        <v>M</v>
      </c>
      <c r="C399" s="10">
        <v>3</v>
      </c>
      <c r="D399" s="11">
        <v>774</v>
      </c>
      <c r="E399" s="3" t="str">
        <f>IF(D399="","",VLOOKUP(D399,[1]FM!$C$3:$J$1000,2,FALSE))</f>
        <v>DESIDERA</v>
      </c>
      <c r="F399" s="12" t="str">
        <f>IF(D399="","",VLOOKUP(D399,[1]FM!$C$3:$J$1000,3,FALSE))</f>
        <v>NICODEMO</v>
      </c>
      <c r="G399" s="13" t="str">
        <f>IF(D399="","",VLOOKUP(D399,[1]FM!$C$3:$J$1000,4,FALSE))</f>
        <v>VILLA CLEMENTINA</v>
      </c>
      <c r="H399" s="14">
        <f>IF(D399="","",VLOOKUP(D399,[1]FM!$C$3:$J$1000,5,FALSE))</f>
        <v>2006</v>
      </c>
      <c r="I399" s="4">
        <v>1.828472222222222E-2</v>
      </c>
    </row>
    <row r="400" spans="1:9" x14ac:dyDescent="0.25">
      <c r="A400" s="3" t="str">
        <f>IF(D400="","",VLOOKUP(D400,[1]FM!$C$3:$J$1000,7,FALSE))</f>
        <v>GIOVANI</v>
      </c>
      <c r="B400" s="9" t="str">
        <f>IF(D400="","",VLOOKUP(D400,[1]FM!$C$3:$J$1000,8,FALSE))</f>
        <v>M</v>
      </c>
      <c r="C400" s="10">
        <v>4</v>
      </c>
      <c r="D400" s="11">
        <v>775</v>
      </c>
      <c r="E400" s="3" t="str">
        <f>IF(D400="","",VLOOKUP(D400,[1]FM!$C$3:$J$1000,2,FALSE))</f>
        <v>MAGNATO</v>
      </c>
      <c r="F400" s="12" t="str">
        <f>IF(D400="","",VLOOKUP(D400,[1]FM!$C$3:$J$1000,3,FALSE))</f>
        <v>SIMONE</v>
      </c>
      <c r="G400" s="13" t="str">
        <f>IF(D400="","",VLOOKUP(D400,[1]FM!$C$3:$J$1000,4,FALSE))</f>
        <v>VILLA CLEMENTINA</v>
      </c>
      <c r="H400" s="14">
        <f>IF(D400="","",VLOOKUP(D400,[1]FM!$C$3:$J$1000,5,FALSE))</f>
        <v>2007</v>
      </c>
      <c r="I400" s="4">
        <v>1.8288194444444444E-2</v>
      </c>
    </row>
    <row r="401" spans="1:9" x14ac:dyDescent="0.25">
      <c r="A401" s="3" t="str">
        <f>IF(D401="","",VLOOKUP(D401,[1]FM!$C$3:$J$1000,7,FALSE))</f>
        <v>GIOVANI</v>
      </c>
      <c r="B401" s="9" t="str">
        <f>IF(D401="","",VLOOKUP(D401,[1]FM!$C$3:$J$1000,8,FALSE))</f>
        <v>M</v>
      </c>
      <c r="C401" s="10">
        <v>5</v>
      </c>
      <c r="D401" s="11">
        <v>778</v>
      </c>
      <c r="E401" s="3" t="str">
        <f>IF(D401="","",VLOOKUP(D401,[1]FM!$C$3:$J$1000,2,FALSE))</f>
        <v>SANTORO</v>
      </c>
      <c r="F401" s="12" t="str">
        <f>IF(D401="","",VLOOKUP(D401,[1]FM!$C$3:$J$1000,3,FALSE))</f>
        <v>RICCARDO</v>
      </c>
      <c r="G401" s="13" t="str">
        <f>IF(D401="","",VLOOKUP(D401,[1]FM!$C$3:$J$1000,4,FALSE))</f>
        <v>VILLA CLEMENTINA</v>
      </c>
      <c r="H401" s="14">
        <f>IF(D401="","",VLOOKUP(D401,[1]FM!$C$3:$J$1000,5,FALSE))</f>
        <v>2005</v>
      </c>
      <c r="I401" s="4">
        <v>1.8489583333333334E-2</v>
      </c>
    </row>
    <row r="402" spans="1:9" x14ac:dyDescent="0.25">
      <c r="A402" s="3" t="str">
        <f>IF(D402="","",VLOOKUP(D402,[1]FM!$C$3:$J$1000,7,FALSE))</f>
        <v>GIOVANI</v>
      </c>
      <c r="B402" s="9" t="str">
        <f>IF(D402="","",VLOOKUP(D402,[1]FM!$C$3:$J$1000,8,FALSE))</f>
        <v>M</v>
      </c>
      <c r="C402" s="10">
        <v>6</v>
      </c>
      <c r="D402" s="11">
        <v>752</v>
      </c>
      <c r="E402" s="3" t="str">
        <f>IF(D402="","",VLOOKUP(D402,[1]FM!$C$3:$J$1000,2,FALSE))</f>
        <v>DAVARE</v>
      </c>
      <c r="F402" s="12" t="str">
        <f>IF(D402="","",VLOOKUP(D402,[1]FM!$C$3:$J$1000,3,FALSE))</f>
        <v>SEBASTIAN</v>
      </c>
      <c r="G402" s="13" t="str">
        <f>IF(D402="","",VLOOKUP(D402,[1]FM!$C$3:$J$1000,4,FALSE))</f>
        <v>SSV BRUNECK</v>
      </c>
      <c r="H402" s="14">
        <f>IF(D402="","",VLOOKUP(D402,[1]FM!$C$3:$J$1000,5,FALSE))</f>
        <v>2004</v>
      </c>
      <c r="I402" s="4">
        <v>1.8952546296296297E-2</v>
      </c>
    </row>
    <row r="403" spans="1:9" x14ac:dyDescent="0.25">
      <c r="A403" s="3" t="str">
        <f>IF(D403="","",VLOOKUP(D403,[1]FM!$C$3:$J$1000,7,FALSE))</f>
        <v>GIOVANI</v>
      </c>
      <c r="B403" s="9" t="str">
        <f>IF(D403="","",VLOOKUP(D403,[1]FM!$C$3:$J$1000,8,FALSE))</f>
        <v>M</v>
      </c>
      <c r="C403" s="10">
        <v>7</v>
      </c>
      <c r="D403" s="11">
        <v>821</v>
      </c>
      <c r="E403" s="3" t="str">
        <f>IF(D403="","",VLOOKUP(D403,[1]FM!$C$3:$J$1000,2,FALSE))</f>
        <v xml:space="preserve">ALVERA' </v>
      </c>
      <c r="F403" s="12" t="str">
        <f>IF(D403="","",VLOOKUP(D403,[1]FM!$C$3:$J$1000,3,FALSE))</f>
        <v>MATTEO</v>
      </c>
      <c r="G403" s="13" t="str">
        <f>IF(D403="","",VLOOKUP(D403,[1]FM!$C$3:$J$1000,4,FALSE))</f>
        <v>SCI CLUB CORTINA</v>
      </c>
      <c r="H403" s="14">
        <f>IF(D403="","",VLOOKUP(D403,[1]FM!$C$3:$J$1000,5,FALSE))</f>
        <v>2005</v>
      </c>
      <c r="I403" s="4">
        <v>1.9008101851851852E-2</v>
      </c>
    </row>
    <row r="404" spans="1:9" x14ac:dyDescent="0.25">
      <c r="A404" s="3" t="str">
        <f>IF(D404="","",VLOOKUP(D404,[1]FM!$C$3:$J$1000,7,FALSE))</f>
        <v>GIOVANI</v>
      </c>
      <c r="B404" s="9" t="str">
        <f>IF(D404="","",VLOOKUP(D404,[1]FM!$C$3:$J$1000,8,FALSE))</f>
        <v>M</v>
      </c>
      <c r="C404" s="10">
        <v>8</v>
      </c>
      <c r="D404" s="11">
        <v>780</v>
      </c>
      <c r="E404" s="3" t="str">
        <f>IF(D404="","",VLOOKUP(D404,[1]FM!$C$3:$J$1000,2,FALSE))</f>
        <v>MARZARO</v>
      </c>
      <c r="F404" s="12" t="str">
        <f>IF(D404="","",VLOOKUP(D404,[1]FM!$C$3:$J$1000,3,FALSE))</f>
        <v>FILIPPO</v>
      </c>
      <c r="G404" s="13" t="str">
        <f>IF(D404="","",VLOOKUP(D404,[1]FM!$C$3:$J$1000,4,FALSE))</f>
        <v>VILLA CLEMENTINA</v>
      </c>
      <c r="H404" s="14">
        <f>IF(D404="","",VLOOKUP(D404,[1]FM!$C$3:$J$1000,5,FALSE))</f>
        <v>2005</v>
      </c>
      <c r="I404" s="4">
        <v>1.9160879629629628E-2</v>
      </c>
    </row>
    <row r="405" spans="1:9" x14ac:dyDescent="0.25">
      <c r="A405" s="3" t="str">
        <f>IF(D405="","",VLOOKUP(D405,[1]FM!$C$3:$J$1000,7,FALSE))</f>
        <v>GIOVANI</v>
      </c>
      <c r="B405" s="9" t="str">
        <f>IF(D405="","",VLOOKUP(D405,[1]FM!$C$3:$J$1000,8,FALSE))</f>
        <v>M</v>
      </c>
      <c r="C405" s="10">
        <v>9</v>
      </c>
      <c r="D405" s="11">
        <v>841</v>
      </c>
      <c r="E405" s="3" t="str">
        <f>IF(D405="","",VLOOKUP(D405,[1]FM!$C$3:$J$1000,2,FALSE))</f>
        <v>ZAVARINI</v>
      </c>
      <c r="F405" s="12" t="str">
        <f>IF(D405="","",VLOOKUP(D405,[1]FM!$C$3:$J$1000,3,FALSE))</f>
        <v>OSCAR</v>
      </c>
      <c r="G405" s="13" t="str">
        <f>IF(D405="","",VLOOKUP(D405,[1]FM!$C$3:$J$1000,4,FALSE))</f>
        <v>RAVENNA</v>
      </c>
      <c r="H405" s="14">
        <f>IF(D405="","",VLOOKUP(D405,[1]FM!$C$3:$J$1000,5,FALSE))</f>
        <v>2005</v>
      </c>
      <c r="I405" s="4">
        <v>1.9181712962962963E-2</v>
      </c>
    </row>
    <row r="406" spans="1:9" x14ac:dyDescent="0.25">
      <c r="A406" s="3" t="str">
        <f>IF(D406="","",VLOOKUP(D406,[1]FM!$C$3:$J$1000,7,FALSE))</f>
        <v>GIOVANI</v>
      </c>
      <c r="B406" s="9" t="str">
        <f>IF(D406="","",VLOOKUP(D406,[1]FM!$C$3:$J$1000,8,FALSE))</f>
        <v>M</v>
      </c>
      <c r="C406" s="10">
        <v>10</v>
      </c>
      <c r="D406" s="11">
        <v>763</v>
      </c>
      <c r="E406" s="3" t="str">
        <f>IF(D406="","",VLOOKUP(D406,[1]FM!$C$3:$J$1000,2,FALSE))</f>
        <v>CAVALLI</v>
      </c>
      <c r="F406" s="12" t="str">
        <f>IF(D406="","",VLOOKUP(D406,[1]FM!$C$3:$J$1000,3,FALSE))</f>
        <v>KRISTIAN</v>
      </c>
      <c r="G406" s="13" t="str">
        <f>IF(D406="","",VLOOKUP(D406,[1]FM!$C$3:$J$1000,4,FALSE))</f>
        <v>VILLA CLEMENTINA</v>
      </c>
      <c r="H406" s="14">
        <f>IF(D406="","",VLOOKUP(D406,[1]FM!$C$3:$J$1000,5,FALSE))</f>
        <v>2007</v>
      </c>
      <c r="I406" s="4">
        <v>1.9226851851851853E-2</v>
      </c>
    </row>
    <row r="407" spans="1:9" x14ac:dyDescent="0.25">
      <c r="A407" s="3" t="str">
        <f>IF(D407="","",VLOOKUP(D407,[1]FM!$C$3:$J$1000,7,FALSE))</f>
        <v>GIOVANI</v>
      </c>
      <c r="B407" s="9" t="str">
        <f>IF(D407="","",VLOOKUP(D407,[1]FM!$C$3:$J$1000,8,FALSE))</f>
        <v>M</v>
      </c>
      <c r="C407" s="10">
        <v>11</v>
      </c>
      <c r="D407" s="11">
        <v>783</v>
      </c>
      <c r="E407" s="3" t="str">
        <f>IF(D407="","",VLOOKUP(D407,[1]FM!$C$3:$J$1000,2,FALSE))</f>
        <v>MICHIELETTO</v>
      </c>
      <c r="F407" s="12" t="str">
        <f>IF(D407="","",VLOOKUP(D407,[1]FM!$C$3:$J$1000,3,FALSE))</f>
        <v>ALESSANDRO</v>
      </c>
      <c r="G407" s="13" t="str">
        <f>IF(D407="","",VLOOKUP(D407,[1]FM!$C$3:$J$1000,4,FALSE))</f>
        <v>VILLA CLEMENTINA</v>
      </c>
      <c r="H407" s="14">
        <f>IF(D407="","",VLOOKUP(D407,[1]FM!$C$3:$J$1000,5,FALSE))</f>
        <v>2008</v>
      </c>
      <c r="I407" s="4">
        <v>1.9238425925925926E-2</v>
      </c>
    </row>
    <row r="408" spans="1:9" x14ac:dyDescent="0.25">
      <c r="A408" s="3" t="str">
        <f>IF(D408="","",VLOOKUP(D408,[1]FM!$C$3:$J$1000,7,FALSE))</f>
        <v>GIOVANI</v>
      </c>
      <c r="B408" s="9" t="str">
        <f>IF(D408="","",VLOOKUP(D408,[1]FM!$C$3:$J$1000,8,FALSE))</f>
        <v>M</v>
      </c>
      <c r="C408" s="10">
        <v>12</v>
      </c>
      <c r="D408" s="11">
        <v>792</v>
      </c>
      <c r="E408" s="3" t="str">
        <f>IF(D408="","",VLOOKUP(D408,[1]FM!$C$3:$J$1000,2,FALSE))</f>
        <v>BUSATTO</v>
      </c>
      <c r="F408" s="12" t="str">
        <f>IF(D408="","",VLOOKUP(D408,[1]FM!$C$3:$J$1000,3,FALSE))</f>
        <v>NICOLA</v>
      </c>
      <c r="G408" s="13" t="str">
        <f>IF(D408="","",VLOOKUP(D408,[1]FM!$C$3:$J$1000,4,FALSE))</f>
        <v>VILLA CLEMENTINA</v>
      </c>
      <c r="H408" s="14">
        <f>IF(D408="","",VLOOKUP(D408,[1]FM!$C$3:$J$1000,5,FALSE))</f>
        <v>2008</v>
      </c>
      <c r="I408" s="4">
        <v>1.9502314814814816E-2</v>
      </c>
    </row>
    <row r="409" spans="1:9" x14ac:dyDescent="0.25">
      <c r="A409" s="3" t="str">
        <f>IF(D409="","",VLOOKUP(D409,[1]FM!$C$3:$J$1000,7,FALSE))</f>
        <v>GIOVANI</v>
      </c>
      <c r="B409" s="9" t="str">
        <f>IF(D409="","",VLOOKUP(D409,[1]FM!$C$3:$J$1000,8,FALSE))</f>
        <v>M</v>
      </c>
      <c r="C409" s="10">
        <v>13</v>
      </c>
      <c r="D409" s="11">
        <v>884</v>
      </c>
      <c r="E409" s="3" t="str">
        <f>IF(D409="","",VLOOKUP(D409,[1]FM!$C$3:$J$1000,2,FALSE))</f>
        <v>GASPARI</v>
      </c>
      <c r="F409" s="12" t="str">
        <f>IF(D409="","",VLOOKUP(D409,[1]FM!$C$3:$J$1000,3,FALSE))</f>
        <v>SIMONE</v>
      </c>
      <c r="G409" s="13" t="str">
        <f>IF(D409="","",VLOOKUP(D409,[1]FM!$C$3:$J$1000,4,FALSE))</f>
        <v>SCI CLUB CORTINA</v>
      </c>
      <c r="H409" s="14">
        <f>IF(D409="","",VLOOKUP(D409,[1]FM!$C$3:$J$1000,5,FALSE))</f>
        <v>2004</v>
      </c>
      <c r="I409" s="4">
        <v>1.9601851851851853E-2</v>
      </c>
    </row>
    <row r="410" spans="1:9" x14ac:dyDescent="0.25">
      <c r="A410" s="3" t="str">
        <f>IF(D410="","",VLOOKUP(D410,[1]FM!$C$3:$J$1000,7,FALSE))</f>
        <v>GIOVANI</v>
      </c>
      <c r="B410" s="9" t="str">
        <f>IF(D410="","",VLOOKUP(D410,[1]FM!$C$3:$J$1000,8,FALSE))</f>
        <v>M</v>
      </c>
      <c r="C410" s="10">
        <v>14</v>
      </c>
      <c r="D410" s="11">
        <v>779</v>
      </c>
      <c r="E410" s="3" t="str">
        <f>IF(D410="","",VLOOKUP(D410,[1]FM!$C$3:$J$1000,2,FALSE))</f>
        <v>ZANUTTO</v>
      </c>
      <c r="F410" s="12" t="str">
        <f>IF(D410="","",VLOOKUP(D410,[1]FM!$C$3:$J$1000,3,FALSE))</f>
        <v>ALEX</v>
      </c>
      <c r="G410" s="13" t="str">
        <f>IF(D410="","",VLOOKUP(D410,[1]FM!$C$3:$J$1000,4,FALSE))</f>
        <v>VILLA CLEMENTINA</v>
      </c>
      <c r="H410" s="14">
        <f>IF(D410="","",VLOOKUP(D410,[1]FM!$C$3:$J$1000,5,FALSE))</f>
        <v>2007</v>
      </c>
      <c r="I410" s="4">
        <v>2.0280092592592593E-2</v>
      </c>
    </row>
    <row r="411" spans="1:9" x14ac:dyDescent="0.25">
      <c r="A411" s="3" t="str">
        <f>IF(D411="","",VLOOKUP(D411,[1]FM!$C$3:$J$1000,7,FALSE))</f>
        <v>GIOVANI</v>
      </c>
      <c r="B411" s="9" t="str">
        <f>IF(D411="","",VLOOKUP(D411,[1]FM!$C$3:$J$1000,8,FALSE))</f>
        <v>M</v>
      </c>
      <c r="C411" s="10">
        <v>15</v>
      </c>
      <c r="D411" s="11">
        <v>833</v>
      </c>
      <c r="E411" s="3" t="str">
        <f>IF(D411="","",VLOOKUP(D411,[1]FM!$C$3:$J$1000,2,FALSE))</f>
        <v>SARTORELLI</v>
      </c>
      <c r="F411" s="12" t="str">
        <f>IF(D411="","",VLOOKUP(D411,[1]FM!$C$3:$J$1000,3,FALSE))</f>
        <v>ALESSANDRO</v>
      </c>
      <c r="G411" s="13" t="str">
        <f>IF(D411="","",VLOOKUP(D411,[1]FM!$C$3:$J$1000,4,FALSE))</f>
        <v>SAN VITO</v>
      </c>
      <c r="H411" s="14">
        <f>IF(D411="","",VLOOKUP(D411,[1]FM!$C$3:$J$1000,5,FALSE))</f>
        <v>2007</v>
      </c>
      <c r="I411" s="4">
        <v>2.0863425925925924E-2</v>
      </c>
    </row>
    <row r="412" spans="1:9" x14ac:dyDescent="0.25">
      <c r="A412" s="3" t="str">
        <f>IF(D412="","",VLOOKUP(D412,[1]FM!$C$3:$J$1000,7,FALSE))</f>
        <v>GIOVANI</v>
      </c>
      <c r="B412" s="9" t="str">
        <f>IF(D412="","",VLOOKUP(D412,[1]FM!$C$3:$J$1000,8,FALSE))</f>
        <v>M</v>
      </c>
      <c r="C412" s="10">
        <v>16</v>
      </c>
      <c r="D412" s="11">
        <v>822</v>
      </c>
      <c r="E412" s="3" t="str">
        <f>IF(D412="","",VLOOKUP(D412,[1]FM!$C$3:$J$1000,2,FALSE))</f>
        <v xml:space="preserve">ALVERA' </v>
      </c>
      <c r="F412" s="12" t="str">
        <f>IF(D412="","",VLOOKUP(D412,[1]FM!$C$3:$J$1000,3,FALSE))</f>
        <v>NICOLO'</v>
      </c>
      <c r="G412" s="13" t="str">
        <f>IF(D412="","",VLOOKUP(D412,[1]FM!$C$3:$J$1000,4,FALSE))</f>
        <v>SCI CLUB CORTINA</v>
      </c>
      <c r="H412" s="14">
        <f>IF(D412="","",VLOOKUP(D412,[1]FM!$C$3:$J$1000,5,FALSE))</f>
        <v>2008</v>
      </c>
      <c r="I412" s="4">
        <v>2.1261574074074075E-2</v>
      </c>
    </row>
    <row r="413" spans="1:9" x14ac:dyDescent="0.25">
      <c r="A413" s="3" t="str">
        <f>IF(D413="","",VLOOKUP(D413,[1]FM!$C$3:$J$1000,7,FALSE))</f>
        <v>GIOVANI</v>
      </c>
      <c r="B413" s="9" t="str">
        <f>IF(D413="","",VLOOKUP(D413,[1]FM!$C$3:$J$1000,8,FALSE))</f>
        <v>M</v>
      </c>
      <c r="C413" s="10">
        <v>17</v>
      </c>
      <c r="D413" s="11">
        <v>784</v>
      </c>
      <c r="E413" s="3" t="str">
        <f>IF(D413="","",VLOOKUP(D413,[1]FM!$C$3:$J$1000,2,FALSE))</f>
        <v>GHEDIN</v>
      </c>
      <c r="F413" s="12" t="str">
        <f>IF(D413="","",VLOOKUP(D413,[1]FM!$C$3:$J$1000,3,FALSE))</f>
        <v>ALESSANDRO</v>
      </c>
      <c r="G413" s="13" t="str">
        <f>IF(D413="","",VLOOKUP(D413,[1]FM!$C$3:$J$1000,4,FALSE))</f>
        <v>VILLA CLEMENTINA</v>
      </c>
      <c r="H413" s="14">
        <f>IF(D413="","",VLOOKUP(D413,[1]FM!$C$3:$J$1000,5,FALSE))</f>
        <v>2008</v>
      </c>
      <c r="I413" s="4">
        <v>2.1326388888888891E-2</v>
      </c>
    </row>
    <row r="414" spans="1:9" x14ac:dyDescent="0.25">
      <c r="A414" s="3" t="str">
        <f>IF(D414="","",VLOOKUP(D414,[1]FM!$C$3:$J$1000,7,FALSE))</f>
        <v>GIOVANI</v>
      </c>
      <c r="B414" s="9" t="str">
        <f>IF(D414="","",VLOOKUP(D414,[1]FM!$C$3:$J$1000,8,FALSE))</f>
        <v>M</v>
      </c>
      <c r="C414" s="10">
        <v>18</v>
      </c>
      <c r="D414" s="11">
        <v>754</v>
      </c>
      <c r="E414" s="3" t="str">
        <f>IF(D414="","",VLOOKUP(D414,[1]FM!$C$3:$J$1000,2,FALSE))</f>
        <v>CAUTIERO</v>
      </c>
      <c r="F414" s="12" t="str">
        <f>IF(D414="","",VLOOKUP(D414,[1]FM!$C$3:$J$1000,3,FALSE))</f>
        <v>GIACOMO</v>
      </c>
      <c r="G414" s="13" t="str">
        <f>IF(D414="","",VLOOKUP(D414,[1]FM!$C$3:$J$1000,4,FALSE))</f>
        <v>ATLETICA CORTINA</v>
      </c>
      <c r="H414" s="14">
        <f>IF(D414="","",VLOOKUP(D414,[1]FM!$C$3:$J$1000,5,FALSE))</f>
        <v>2009</v>
      </c>
      <c r="I414" s="4">
        <v>2.1483796296296296E-2</v>
      </c>
    </row>
    <row r="415" spans="1:9" x14ac:dyDescent="0.25">
      <c r="A415" s="3" t="str">
        <f>IF(D415="","",VLOOKUP(D415,[1]FM!$C$3:$J$1000,7,FALSE))</f>
        <v>GIOVANI</v>
      </c>
      <c r="B415" s="9" t="str">
        <f>IF(D415="","",VLOOKUP(D415,[1]FM!$C$3:$J$1000,8,FALSE))</f>
        <v>M</v>
      </c>
      <c r="C415" s="10">
        <v>19</v>
      </c>
      <c r="D415" s="11">
        <v>834</v>
      </c>
      <c r="E415" s="3" t="str">
        <f>IF(D415="","",VLOOKUP(D415,[1]FM!$C$3:$J$1000,2,FALSE))</f>
        <v>DE BERNARDIN S.</v>
      </c>
      <c r="F415" s="12" t="str">
        <f>IF(D415="","",VLOOKUP(D415,[1]FM!$C$3:$J$1000,3,FALSE))</f>
        <v>PIETRO</v>
      </c>
      <c r="G415" s="13" t="str">
        <f>IF(D415="","",VLOOKUP(D415,[1]FM!$C$3:$J$1000,4,FALSE))</f>
        <v>SAN VITO</v>
      </c>
      <c r="H415" s="14">
        <f>IF(D415="","",VLOOKUP(D415,[1]FM!$C$3:$J$1000,5,FALSE))</f>
        <v>2007</v>
      </c>
      <c r="I415" s="4">
        <v>2.2299768518518517E-2</v>
      </c>
    </row>
    <row r="416" spans="1:9" x14ac:dyDescent="0.25">
      <c r="A416" s="3" t="str">
        <f>IF(D416="","",VLOOKUP(D416,[1]FM!$C$3:$J$1000,7,FALSE))</f>
        <v>GIOVANI</v>
      </c>
      <c r="B416" s="9" t="str">
        <f>IF(D416="","",VLOOKUP(D416,[1]FM!$C$3:$J$1000,8,FALSE))</f>
        <v>M</v>
      </c>
      <c r="C416" s="10">
        <v>20</v>
      </c>
      <c r="D416" s="11">
        <v>735</v>
      </c>
      <c r="E416" s="3" t="str">
        <f>IF(D416="","",VLOOKUP(D416,[1]FM!$C$3:$J$1000,2,FALSE))</f>
        <v>PAVAN</v>
      </c>
      <c r="F416" s="12" t="str">
        <f>IF(D416="","",VLOOKUP(D416,[1]FM!$C$3:$J$1000,3,FALSE))</f>
        <v>DANIELE</v>
      </c>
      <c r="G416" s="13" t="str">
        <f>IF(D416="","",VLOOKUP(D416,[1]FM!$C$3:$J$1000,4,FALSE))</f>
        <v>ATLETICA CORTINA</v>
      </c>
      <c r="H416" s="14">
        <f>IF(D416="","",VLOOKUP(D416,[1]FM!$C$3:$J$1000,5,FALSE))</f>
        <v>2009</v>
      </c>
      <c r="I416" s="4">
        <v>2.2938657407407404E-2</v>
      </c>
    </row>
    <row r="417" spans="1:9" x14ac:dyDescent="0.25">
      <c r="A417" s="3" t="str">
        <f>IF(D417="","",VLOOKUP(D417,[1]FM!$C$3:$J$1000,7,FALSE))</f>
        <v>GIOVANI</v>
      </c>
      <c r="B417" s="9" t="str">
        <f>IF(D417="","",VLOOKUP(D417,[1]FM!$C$3:$J$1000,8,FALSE))</f>
        <v>M</v>
      </c>
      <c r="C417" s="10">
        <v>21</v>
      </c>
      <c r="D417" s="11">
        <v>809</v>
      </c>
      <c r="E417" s="3" t="str">
        <f>IF(D417="","",VLOOKUP(D417,[1]FM!$C$3:$J$1000,2,FALSE))</f>
        <v>ANTELLI</v>
      </c>
      <c r="F417" s="12" t="str">
        <f>IF(D417="","",VLOOKUP(D417,[1]FM!$C$3:$J$1000,3,FALSE))</f>
        <v>ALVISE</v>
      </c>
      <c r="G417" s="13" t="str">
        <f>IF(D417="","",VLOOKUP(D417,[1]FM!$C$3:$J$1000,4,FALSE))</f>
        <v>SCI CLUB CORTINA</v>
      </c>
      <c r="H417" s="14">
        <f>IF(D417="","",VLOOKUP(D417,[1]FM!$C$3:$J$1000,5,FALSE))</f>
        <v>2007</v>
      </c>
      <c r="I417" s="4">
        <v>2.3445601851851853E-2</v>
      </c>
    </row>
    <row r="418" spans="1:9" x14ac:dyDescent="0.25">
      <c r="A418" s="3" t="str">
        <f>IF(D418="","",VLOOKUP(D418,[1]FM!$C$3:$J$1000,7,FALSE))</f>
        <v>GIOVANI</v>
      </c>
      <c r="B418" s="9" t="str">
        <f>IF(D418="","",VLOOKUP(D418,[1]FM!$C$3:$J$1000,8,FALSE))</f>
        <v>M</v>
      </c>
      <c r="C418" s="10">
        <v>22</v>
      </c>
      <c r="D418" s="11">
        <v>799</v>
      </c>
      <c r="E418" s="3" t="str">
        <f>IF(D418="","",VLOOKUP(D418,[1]FM!$C$3:$J$1000,2,FALSE))</f>
        <v>LARESE</v>
      </c>
      <c r="F418" s="12" t="str">
        <f>IF(D418="","",VLOOKUP(D418,[1]FM!$C$3:$J$1000,3,FALSE))</f>
        <v>FRANCESCO</v>
      </c>
      <c r="G418" s="13" t="str">
        <f>IF(D418="","",VLOOKUP(D418,[1]FM!$C$3:$J$1000,4,FALSE))</f>
        <v>US AQUILOTTI PELOS</v>
      </c>
      <c r="H418" s="14">
        <f>IF(D418="","",VLOOKUP(D418,[1]FM!$C$3:$J$1000,5,FALSE))</f>
        <v>2009</v>
      </c>
      <c r="I418" s="4">
        <v>2.3547453703703702E-2</v>
      </c>
    </row>
    <row r="419" spans="1:9" x14ac:dyDescent="0.25">
      <c r="A419" s="3" t="str">
        <f>IF(D419="","",VLOOKUP(D419,[1]FM!$C$3:$J$1000,7,FALSE))</f>
        <v>GIOVANI</v>
      </c>
      <c r="B419" s="9" t="str">
        <f>IF(D419="","",VLOOKUP(D419,[1]FM!$C$3:$J$1000,8,FALSE))</f>
        <v>M</v>
      </c>
      <c r="C419" s="10">
        <v>23</v>
      </c>
      <c r="D419" s="11">
        <v>794</v>
      </c>
      <c r="E419" s="3" t="str">
        <f>IF(D419="","",VLOOKUP(D419,[1]FM!$C$3:$J$1000,2,FALSE))</f>
        <v>RIZZI</v>
      </c>
      <c r="F419" s="12" t="str">
        <f>IF(D419="","",VLOOKUP(D419,[1]FM!$C$3:$J$1000,3,FALSE))</f>
        <v>ALESSANDRO</v>
      </c>
      <c r="G419" s="13" t="str">
        <f>IF(D419="","",VLOOKUP(D419,[1]FM!$C$3:$J$1000,4,FALSE))</f>
        <v>VILLA CLEMENTINA</v>
      </c>
      <c r="H419" s="14">
        <f>IF(D419="","",VLOOKUP(D419,[1]FM!$C$3:$J$1000,5,FALSE))</f>
        <v>2008</v>
      </c>
      <c r="I419" s="4">
        <v>2.3797453703703703E-2</v>
      </c>
    </row>
    <row r="420" spans="1:9" x14ac:dyDescent="0.25">
      <c r="A420" s="3" t="str">
        <f>IF(D420="","",VLOOKUP(D420,[1]FM!$C$3:$J$1000,7,FALSE))</f>
        <v>GIOVANI</v>
      </c>
      <c r="B420" s="9" t="str">
        <f>IF(D420="","",VLOOKUP(D420,[1]FM!$C$3:$J$1000,8,FALSE))</f>
        <v>M</v>
      </c>
      <c r="C420" s="10">
        <v>24</v>
      </c>
      <c r="D420" s="11">
        <v>795</v>
      </c>
      <c r="E420" s="3" t="str">
        <f>IF(D420="","",VLOOKUP(D420,[1]FM!$C$3:$J$1000,2,FALSE))</f>
        <v>SALVIATO</v>
      </c>
      <c r="F420" s="12" t="str">
        <f>IF(D420="","",VLOOKUP(D420,[1]FM!$C$3:$J$1000,3,FALSE))</f>
        <v>GABRIELE</v>
      </c>
      <c r="G420" s="13" t="str">
        <f>IF(D420="","",VLOOKUP(D420,[1]FM!$C$3:$J$1000,4,FALSE))</f>
        <v>VILLA CLEMENTINA</v>
      </c>
      <c r="H420" s="14">
        <f>IF(D420="","",VLOOKUP(D420,[1]FM!$C$3:$J$1000,5,FALSE))</f>
        <v>2008</v>
      </c>
      <c r="I420" s="4">
        <v>2.7664351851851853E-2</v>
      </c>
    </row>
    <row r="421" spans="1:9" x14ac:dyDescent="0.25">
      <c r="A421" s="3" t="str">
        <f>IF(D421="","",VLOOKUP(D421,[1]FM!$C$3:$J$1000,7,FALSE))</f>
        <v>GIOVANI</v>
      </c>
      <c r="B421" s="9" t="str">
        <f>IF(D421="","",VLOOKUP(D421,[1]FM!$C$3:$J$1000,8,FALSE))</f>
        <v>M</v>
      </c>
      <c r="C421" s="10">
        <v>25</v>
      </c>
      <c r="D421" s="11">
        <v>793</v>
      </c>
      <c r="E421" s="3" t="str">
        <f>IF(D421="","",VLOOKUP(D421,[1]FM!$C$3:$J$1000,2,FALSE))</f>
        <v>BELLATO</v>
      </c>
      <c r="F421" s="12" t="str">
        <f>IF(D421="","",VLOOKUP(D421,[1]FM!$C$3:$J$1000,3,FALSE))</f>
        <v>NICOLO'</v>
      </c>
      <c r="G421" s="13" t="str">
        <f>IF(D421="","",VLOOKUP(D421,[1]FM!$C$3:$J$1000,4,FALSE))</f>
        <v>VILLA CLEMENTINA</v>
      </c>
      <c r="H421" s="14">
        <f>IF(D421="","",VLOOKUP(D421,[1]FM!$C$3:$J$1000,5,FALSE))</f>
        <v>2009</v>
      </c>
      <c r="I421" s="4">
        <v>3.8003472222222223E-2</v>
      </c>
    </row>
    <row r="422" spans="1:9" x14ac:dyDescent="0.25">
      <c r="A422" s="3" t="str">
        <f>IF(D422="","",VLOOKUP(D422,[1]FM!$C$3:$J$1000,7,FALSE))</f>
        <v>GIOVANI</v>
      </c>
      <c r="B422" s="9" t="str">
        <f>IF(D422="","",VLOOKUP(D422,[1]FM!$C$3:$J$1000,8,FALSE))</f>
        <v>M</v>
      </c>
      <c r="C422" s="10" t="s">
        <v>95</v>
      </c>
      <c r="D422" s="11">
        <v>746</v>
      </c>
      <c r="E422" s="3" t="str">
        <f>IF(D422="","",VLOOKUP(D422,[1]FM!$C$3:$J$1000,2,FALSE))</f>
        <v>DI CICCIO</v>
      </c>
      <c r="F422" s="12" t="str">
        <f>IF(D422="","",VLOOKUP(D422,[1]FM!$C$3:$J$1000,3,FALSE))</f>
        <v>DOMENICO</v>
      </c>
      <c r="G422" s="13" t="str">
        <f>IF(D422="","",VLOOKUP(D422,[1]FM!$C$3:$J$1000,4,FALSE))</f>
        <v>G.M. TEENAGER</v>
      </c>
      <c r="H422" s="14">
        <f>IF(D422="","",VLOOKUP(D422,[1]FM!$C$3:$J$1000,5,FALSE))</f>
        <v>2009</v>
      </c>
      <c r="I422" s="4"/>
    </row>
    <row r="423" spans="1:9" x14ac:dyDescent="0.25">
      <c r="A423" s="3" t="str">
        <f>IF(D423="","",VLOOKUP(D423,[1]FM!$C$3:$J$1000,7,FALSE))</f>
        <v>GIOVANI</v>
      </c>
      <c r="B423" s="9" t="str">
        <f>IF(D423="","",VLOOKUP(D423,[1]FM!$C$3:$J$1000,8,FALSE))</f>
        <v>M</v>
      </c>
      <c r="C423" s="10" t="s">
        <v>95</v>
      </c>
      <c r="D423" s="11">
        <v>782</v>
      </c>
      <c r="E423" s="3" t="str">
        <f>IF(D423="","",VLOOKUP(D423,[1]FM!$C$3:$J$1000,2,FALSE))</f>
        <v>POLAZZON</v>
      </c>
      <c r="F423" s="12" t="str">
        <f>IF(D423="","",VLOOKUP(D423,[1]FM!$C$3:$J$1000,3,FALSE))</f>
        <v>ALESSIO</v>
      </c>
      <c r="G423" s="13" t="str">
        <f>IF(D423="","",VLOOKUP(D423,[1]FM!$C$3:$J$1000,4,FALSE))</f>
        <v>VILLA CLEMENTINA</v>
      </c>
      <c r="H423" s="14">
        <f>IF(D423="","",VLOOKUP(D423,[1]FM!$C$3:$J$1000,5,FALSE))</f>
        <v>2008</v>
      </c>
      <c r="I423" s="4"/>
    </row>
    <row r="424" spans="1:9" x14ac:dyDescent="0.25">
      <c r="C424"/>
      <c r="D424"/>
      <c r="H424"/>
    </row>
    <row r="425" spans="1:9" x14ac:dyDescent="0.25">
      <c r="C425" s="5" t="s">
        <v>102</v>
      </c>
      <c r="D425" s="5"/>
      <c r="E425" s="5"/>
      <c r="F425" s="5"/>
      <c r="G425" s="5"/>
      <c r="H425" s="5"/>
      <c r="I425" s="5"/>
    </row>
    <row r="426" spans="1:9" x14ac:dyDescent="0.25">
      <c r="C426"/>
      <c r="D426"/>
      <c r="H426"/>
    </row>
    <row r="427" spans="1:9" x14ac:dyDescent="0.25">
      <c r="A427" s="23" t="s">
        <v>1</v>
      </c>
      <c r="B427" s="24" t="s">
        <v>2</v>
      </c>
      <c r="C427" s="24" t="s">
        <v>3</v>
      </c>
      <c r="D427" s="25" t="s">
        <v>4</v>
      </c>
      <c r="E427" s="24" t="s">
        <v>5</v>
      </c>
      <c r="F427" s="24" t="s">
        <v>6</v>
      </c>
      <c r="G427" s="24" t="s">
        <v>7</v>
      </c>
      <c r="H427" s="26" t="s">
        <v>8</v>
      </c>
      <c r="I427" s="27" t="s">
        <v>9</v>
      </c>
    </row>
    <row r="428" spans="1:9" x14ac:dyDescent="0.25">
      <c r="A428" s="3" t="str">
        <f>IF(D428="","",VLOOKUP(D428,[1]FM!$C$3:$J$1000,7,FALSE))</f>
        <v>SENIOR</v>
      </c>
      <c r="B428" s="9" t="str">
        <f>IF(D428="","",VLOOKUP(D428,[1]FM!$C$3:$J$1000,8,FALSE))</f>
        <v>F</v>
      </c>
      <c r="C428" s="10">
        <v>1</v>
      </c>
      <c r="D428" s="11">
        <v>805</v>
      </c>
      <c r="E428" s="3" t="str">
        <f>IF(D428="","",VLOOKUP(D428,[1]FM!$C$3:$J$1000,2,FALSE))</f>
        <v>GIOTTO</v>
      </c>
      <c r="F428" s="12" t="str">
        <f>IF(D428="","",VLOOKUP(D428,[1]FM!$C$3:$J$1000,3,FALSE))</f>
        <v>MARINA</v>
      </c>
      <c r="G428" s="13" t="str">
        <f>IF(D428="","",VLOOKUP(D428,[1]FM!$C$3:$J$1000,4,FALSE))</f>
        <v>ATLETICA BRUGNERA</v>
      </c>
      <c r="H428" s="14">
        <f>IF(D428="","",VLOOKUP(D428,[1]FM!$C$3:$J$1000,5,FALSE))</f>
        <v>1996</v>
      </c>
      <c r="I428" s="4">
        <v>1.7678240740740741E-2</v>
      </c>
    </row>
    <row r="429" spans="1:9" x14ac:dyDescent="0.25">
      <c r="A429" s="3" t="str">
        <f>IF(D429="","",VLOOKUP(D429,[1]FM!$C$3:$J$1000,7,FALSE))</f>
        <v>SENIOR</v>
      </c>
      <c r="B429" s="9" t="str">
        <f>IF(D429="","",VLOOKUP(D429,[1]FM!$C$3:$J$1000,8,FALSE))</f>
        <v>F</v>
      </c>
      <c r="C429" s="10">
        <v>2</v>
      </c>
      <c r="D429" s="11">
        <v>760</v>
      </c>
      <c r="E429" s="3" t="str">
        <f>IF(D429="","",VLOOKUP(D429,[1]FM!$C$3:$J$1000,2,FALSE))</f>
        <v>ANDRIGO</v>
      </c>
      <c r="F429" s="12" t="str">
        <f>IF(D429="","",VLOOKUP(D429,[1]FM!$C$3:$J$1000,3,FALSE))</f>
        <v>ANGELA</v>
      </c>
      <c r="G429" s="13" t="str">
        <f>IF(D429="","",VLOOKUP(D429,[1]FM!$C$3:$J$1000,4,FALSE))</f>
        <v>VILLA CLEMENTINA</v>
      </c>
      <c r="H429" s="14">
        <f>IF(D429="","",VLOOKUP(D429,[1]FM!$C$3:$J$1000,5,FALSE))</f>
        <v>1997</v>
      </c>
      <c r="I429" s="4">
        <v>2.1407407407407406E-2</v>
      </c>
    </row>
    <row r="430" spans="1:9" x14ac:dyDescent="0.25">
      <c r="A430" s="3" t="str">
        <f>IF(D430="","",VLOOKUP(D430,[1]FM!$C$3:$J$1000,7,FALSE))</f>
        <v>SENIOR</v>
      </c>
      <c r="B430" s="9" t="str">
        <f>IF(D430="","",VLOOKUP(D430,[1]FM!$C$3:$J$1000,8,FALSE))</f>
        <v>F</v>
      </c>
      <c r="C430" s="10">
        <v>3</v>
      </c>
      <c r="D430" s="11">
        <v>850</v>
      </c>
      <c r="E430" s="3" t="str">
        <f>IF(D430="","",VLOOKUP(D430,[1]FM!$C$3:$J$1000,2,FALSE))</f>
        <v>ANGARAN</v>
      </c>
      <c r="F430" s="12" t="str">
        <f>IF(D430="","",VLOOKUP(D430,[1]FM!$C$3:$J$1000,3,FALSE))</f>
        <v>ADRIANA</v>
      </c>
      <c r="G430" s="13" t="str">
        <f>IF(D430="","",VLOOKUP(D430,[1]FM!$C$3:$J$1000,4,FALSE))</f>
        <v>BOB CLUB CORTINA</v>
      </c>
      <c r="H430" s="14">
        <f>IF(D430="","",VLOOKUP(D430,[1]FM!$C$3:$J$1000,5,FALSE))</f>
        <v>2001</v>
      </c>
      <c r="I430" s="4">
        <v>2.3210648148148147E-2</v>
      </c>
    </row>
    <row r="431" spans="1:9" x14ac:dyDescent="0.25">
      <c r="A431" s="3" t="str">
        <f>IF(D431="","",VLOOKUP(D431,[1]FM!$C$3:$J$1000,7,FALSE))</f>
        <v>SENIOR</v>
      </c>
      <c r="B431" s="9" t="str">
        <f>IF(D431="","",VLOOKUP(D431,[1]FM!$C$3:$J$1000,8,FALSE))</f>
        <v>F</v>
      </c>
      <c r="C431" s="10">
        <v>4</v>
      </c>
      <c r="D431" s="11">
        <v>825</v>
      </c>
      <c r="E431" s="3" t="str">
        <f>IF(D431="","",VLOOKUP(D431,[1]FM!$C$3:$J$1000,2,FALSE))</f>
        <v>LANZA</v>
      </c>
      <c r="F431" s="12" t="str">
        <f>IF(D431="","",VLOOKUP(D431,[1]FM!$C$3:$J$1000,3,FALSE))</f>
        <v>VALENTINA</v>
      </c>
      <c r="G431" s="13" t="str">
        <f>IF(D431="","",VLOOKUP(D431,[1]FM!$C$3:$J$1000,4,FALSE))</f>
        <v>VILLA CLEMENTINA</v>
      </c>
      <c r="H431" s="14">
        <f>IF(D431="","",VLOOKUP(D431,[1]FM!$C$3:$J$1000,5,FALSE))</f>
        <v>1992</v>
      </c>
      <c r="I431" s="4">
        <v>2.3641203703703706E-2</v>
      </c>
    </row>
    <row r="432" spans="1:9" x14ac:dyDescent="0.25">
      <c r="A432" s="3" t="str">
        <f>IF(D432="","",VLOOKUP(D432,[1]FM!$C$3:$J$1000,7,FALSE))</f>
        <v>SENIOR</v>
      </c>
      <c r="B432" s="9" t="str">
        <f>IF(D432="","",VLOOKUP(D432,[1]FM!$C$3:$J$1000,8,FALSE))</f>
        <v>F</v>
      </c>
      <c r="C432" s="10">
        <v>5</v>
      </c>
      <c r="D432" s="11">
        <v>901</v>
      </c>
      <c r="E432" s="3" t="str">
        <f>IF(D432="","",VLOOKUP(D432,[1]FM!$C$3:$J$1000,2,FALSE))</f>
        <v>CRESTANI</v>
      </c>
      <c r="F432" s="12" t="str">
        <f>IF(D432="","",VLOOKUP(D432,[1]FM!$C$3:$J$1000,3,FALSE))</f>
        <v>LINDA</v>
      </c>
      <c r="G432" s="13" t="str">
        <f>IF(D432="","",VLOOKUP(D432,[1]FM!$C$3:$J$1000,4,FALSE))</f>
        <v>FUEL TO RUN</v>
      </c>
      <c r="H432" s="14">
        <f>IF(D432="","",VLOOKUP(D432,[1]FM!$C$3:$J$1000,5,FALSE))</f>
        <v>1994</v>
      </c>
      <c r="I432" s="4">
        <v>2.5493055555555557E-2</v>
      </c>
    </row>
    <row r="433" spans="1:9" x14ac:dyDescent="0.25">
      <c r="A433" s="3" t="str">
        <f>IF(D433="","",VLOOKUP(D433,[1]FM!$C$3:$J$1000,7,FALSE))</f>
        <v>SENIOR</v>
      </c>
      <c r="B433" s="9" t="str">
        <f>IF(D433="","",VLOOKUP(D433,[1]FM!$C$3:$J$1000,8,FALSE))</f>
        <v>F</v>
      </c>
      <c r="C433" s="10">
        <v>6</v>
      </c>
      <c r="D433" s="11">
        <v>907</v>
      </c>
      <c r="E433" s="3" t="str">
        <f>IF(D433="","",VLOOKUP(D433,[1]FM!$C$3:$J$1000,2,FALSE))</f>
        <v>BELLODIS</v>
      </c>
      <c r="F433" s="12" t="str">
        <f>IF(D433="","",VLOOKUP(D433,[1]FM!$C$3:$J$1000,3,FALSE))</f>
        <v>DEBORAH</v>
      </c>
      <c r="G433" s="13">
        <f>IF(D433="","",VLOOKUP(D433,[1]FM!$C$3:$J$1000,4,FALSE))</f>
        <v>0</v>
      </c>
      <c r="H433" s="14">
        <f>IF(D433="","",VLOOKUP(D433,[1]FM!$C$3:$J$1000,5,FALSE))</f>
        <v>1994</v>
      </c>
      <c r="I433" s="4">
        <v>2.590162037037037E-2</v>
      </c>
    </row>
    <row r="434" spans="1:9" x14ac:dyDescent="0.25">
      <c r="A434" s="3" t="str">
        <f>IF(D434="","",VLOOKUP(D434,[1]FM!$C$3:$J$1000,7,FALSE))</f>
        <v>SENIOR</v>
      </c>
      <c r="B434" s="9" t="str">
        <f>IF(D434="","",VLOOKUP(D434,[1]FM!$C$3:$J$1000,8,FALSE))</f>
        <v>F</v>
      </c>
      <c r="C434" s="10">
        <v>7</v>
      </c>
      <c r="D434" s="11">
        <v>791</v>
      </c>
      <c r="E434" s="3" t="str">
        <f>IF(D434="","",VLOOKUP(D434,[1]FM!$C$3:$J$1000,2,FALSE))</f>
        <v>LUBIANA</v>
      </c>
      <c r="F434" s="12" t="str">
        <f>IF(D434="","",VLOOKUP(D434,[1]FM!$C$3:$J$1000,3,FALSE))</f>
        <v>ALICE</v>
      </c>
      <c r="G434" s="13" t="str">
        <f>IF(D434="","",VLOOKUP(D434,[1]FM!$C$3:$J$1000,4,FALSE))</f>
        <v>VILLA CLEMENTINA</v>
      </c>
      <c r="H434" s="14">
        <f>IF(D434="","",VLOOKUP(D434,[1]FM!$C$3:$J$1000,5,FALSE))</f>
        <v>2003</v>
      </c>
      <c r="I434" s="4">
        <v>2.8460648148148148E-2</v>
      </c>
    </row>
    <row r="435" spans="1:9" x14ac:dyDescent="0.25">
      <c r="A435" s="3" t="str">
        <f>IF(D435="","",VLOOKUP(D435,[1]FM!$C$3:$J$1000,7,FALSE))</f>
        <v>SENIOR</v>
      </c>
      <c r="B435" s="9" t="str">
        <f>IF(D435="","",VLOOKUP(D435,[1]FM!$C$3:$J$1000,8,FALSE))</f>
        <v>F</v>
      </c>
      <c r="C435" s="10">
        <v>8</v>
      </c>
      <c r="D435" s="11">
        <v>900</v>
      </c>
      <c r="E435" s="3" t="str">
        <f>IF(D435="","",VLOOKUP(D435,[1]FM!$C$3:$J$1000,2,FALSE))</f>
        <v>TESSER</v>
      </c>
      <c r="F435" s="12" t="str">
        <f>IF(D435="","",VLOOKUP(D435,[1]FM!$C$3:$J$1000,3,FALSE))</f>
        <v>SENIA</v>
      </c>
      <c r="G435" s="13" t="str">
        <f>IF(D435="","",VLOOKUP(D435,[1]FM!$C$3:$J$1000,4,FALSE))</f>
        <v>CONEGLIANO</v>
      </c>
      <c r="H435" s="14">
        <f>IF(D435="","",VLOOKUP(D435,[1]FM!$C$3:$J$1000,5,FALSE))</f>
        <v>1991</v>
      </c>
      <c r="I435" s="4">
        <v>2.9635416666666664E-2</v>
      </c>
    </row>
    <row r="436" spans="1:9" x14ac:dyDescent="0.25">
      <c r="A436" s="3" t="str">
        <f>IF(D436="","",VLOOKUP(D436,[1]FM!$C$3:$J$1000,7,FALSE))</f>
        <v>SENIOR</v>
      </c>
      <c r="B436" s="9" t="str">
        <f>IF(D436="","",VLOOKUP(D436,[1]FM!$C$3:$J$1000,8,FALSE))</f>
        <v>F</v>
      </c>
      <c r="C436" s="10">
        <v>9</v>
      </c>
      <c r="D436" s="11">
        <v>891</v>
      </c>
      <c r="E436" s="3" t="str">
        <f>IF(D436="","",VLOOKUP(D436,[1]FM!$C$3:$J$1000,2,FALSE))</f>
        <v>PRATI</v>
      </c>
      <c r="F436" s="12" t="str">
        <f>IF(D436="","",VLOOKUP(D436,[1]FM!$C$3:$J$1000,3,FALSE))</f>
        <v>CAROLINA</v>
      </c>
      <c r="G436" s="13" t="str">
        <f>IF(D436="","",VLOOKUP(D436,[1]FM!$C$3:$J$1000,4,FALSE))</f>
        <v>BRESCIA</v>
      </c>
      <c r="H436" s="14">
        <f>IF(D436="","",VLOOKUP(D436,[1]FM!$C$3:$J$1000,5,FALSE))</f>
        <v>1996</v>
      </c>
      <c r="I436" s="4">
        <v>3.3019675925925925E-2</v>
      </c>
    </row>
    <row r="437" spans="1:9" x14ac:dyDescent="0.25">
      <c r="C437"/>
      <c r="D437"/>
      <c r="H437"/>
    </row>
    <row r="438" spans="1:9" x14ac:dyDescent="0.25">
      <c r="C438" s="5" t="s">
        <v>103</v>
      </c>
      <c r="D438" s="5"/>
      <c r="E438" s="5"/>
      <c r="F438" s="5"/>
      <c r="G438" s="5"/>
      <c r="H438" s="5"/>
      <c r="I438" s="5"/>
    </row>
    <row r="439" spans="1:9" x14ac:dyDescent="0.25">
      <c r="C439"/>
      <c r="D439"/>
      <c r="H439"/>
    </row>
    <row r="440" spans="1:9" x14ac:dyDescent="0.25">
      <c r="A440" s="23" t="s">
        <v>1</v>
      </c>
      <c r="B440" s="24" t="s">
        <v>2</v>
      </c>
      <c r="C440" s="24" t="s">
        <v>3</v>
      </c>
      <c r="D440" s="25" t="s">
        <v>4</v>
      </c>
      <c r="E440" s="24" t="s">
        <v>5</v>
      </c>
      <c r="F440" s="24" t="s">
        <v>6</v>
      </c>
      <c r="G440" s="24" t="s">
        <v>7</v>
      </c>
      <c r="H440" s="26" t="s">
        <v>8</v>
      </c>
      <c r="I440" s="27" t="s">
        <v>9</v>
      </c>
    </row>
    <row r="441" spans="1:9" x14ac:dyDescent="0.25">
      <c r="A441" s="3" t="str">
        <f>IF(D441="","",VLOOKUP(D441,[1]FM!$C$3:$J$1000,7,FALSE))</f>
        <v>SENIOR</v>
      </c>
      <c r="B441" s="9" t="str">
        <f>IF(D441="","",VLOOKUP(D441,[1]FM!$C$3:$J$1000,8,FALSE))</f>
        <v>M</v>
      </c>
      <c r="C441" s="10">
        <v>1</v>
      </c>
      <c r="D441" s="11">
        <v>739</v>
      </c>
      <c r="E441" s="3" t="str">
        <f>IF(D441="","",VLOOKUP(D441,[1]FM!$C$3:$J$1000,2,FALSE))</f>
        <v>FONTANA GRANOTTO</v>
      </c>
      <c r="F441" s="12" t="str">
        <f>IF(D441="","",VLOOKUP(D441,[1]FM!$C$3:$J$1000,3,FALSE))</f>
        <v>MARCO</v>
      </c>
      <c r="G441" s="13" t="str">
        <f>IF(D441="","",VLOOKUP(D441,[1]FM!$C$3:$J$1000,4,FALSE))</f>
        <v>ATL. INSIEME VERONA</v>
      </c>
      <c r="H441" s="14">
        <f>IF(D441="","",VLOOKUP(D441,[1]FM!$C$3:$J$1000,5,FALSE))</f>
        <v>2000</v>
      </c>
      <c r="I441" s="4">
        <v>1.5025462962962963E-2</v>
      </c>
    </row>
    <row r="442" spans="1:9" x14ac:dyDescent="0.25">
      <c r="A442" s="3" t="str">
        <f>IF(D442="","",VLOOKUP(D442,[1]FM!$C$3:$J$1000,7,FALSE))</f>
        <v>SENIOR</v>
      </c>
      <c r="B442" s="9" t="str">
        <f>IF(D442="","",VLOOKUP(D442,[1]FM!$C$3:$J$1000,8,FALSE))</f>
        <v>M</v>
      </c>
      <c r="C442" s="10">
        <v>2</v>
      </c>
      <c r="D442" s="11">
        <v>835</v>
      </c>
      <c r="E442" s="3" t="str">
        <f>IF(D442="","",VLOOKUP(D442,[1]FM!$C$3:$J$1000,2,FALSE))</f>
        <v>DA VIA'</v>
      </c>
      <c r="F442" s="12" t="str">
        <f>IF(D442="","",VLOOKUP(D442,[1]FM!$C$3:$J$1000,3,FALSE))</f>
        <v>FRANCESCO</v>
      </c>
      <c r="G442" s="13" t="str">
        <f>IF(D442="","",VLOOKUP(D442,[1]FM!$C$3:$J$1000,4,FALSE))</f>
        <v>G.S. LA PIAVE 2000</v>
      </c>
      <c r="H442" s="14">
        <f>IF(D442="","",VLOOKUP(D442,[1]FM!$C$3:$J$1000,5,FALSE))</f>
        <v>2001</v>
      </c>
      <c r="I442" s="4">
        <v>1.5211805555555557E-2</v>
      </c>
    </row>
    <row r="443" spans="1:9" x14ac:dyDescent="0.25">
      <c r="A443" s="3" t="str">
        <f>IF(D443="","",VLOOKUP(D443,[1]FM!$C$3:$J$1000,7,FALSE))</f>
        <v>SENIOR</v>
      </c>
      <c r="B443" s="9" t="str">
        <f>IF(D443="","",VLOOKUP(D443,[1]FM!$C$3:$J$1000,8,FALSE))</f>
        <v>M</v>
      </c>
      <c r="C443" s="10">
        <v>3</v>
      </c>
      <c r="D443" s="11">
        <v>806</v>
      </c>
      <c r="E443" s="3" t="str">
        <f>IF(D443="","",VLOOKUP(D443,[1]FM!$C$3:$J$1000,2,FALSE))</f>
        <v>ZANELLA</v>
      </c>
      <c r="F443" s="12" t="str">
        <f>IF(D443="","",VLOOKUP(D443,[1]FM!$C$3:$J$1000,3,FALSE))</f>
        <v>OSVALDO</v>
      </c>
      <c r="G443" s="13" t="str">
        <f>IF(D443="","",VLOOKUP(D443,[1]FM!$C$3:$J$1000,4,FALSE))</f>
        <v>ATLETICA BRUGNERA</v>
      </c>
      <c r="H443" s="14">
        <f>IF(D443="","",VLOOKUP(D443,[1]FM!$C$3:$J$1000,5,FALSE))</f>
        <v>1993</v>
      </c>
      <c r="I443" s="4">
        <v>1.5525462962962963E-2</v>
      </c>
    </row>
    <row r="444" spans="1:9" x14ac:dyDescent="0.25">
      <c r="A444" s="3" t="str">
        <f>IF(D444="","",VLOOKUP(D444,[1]FM!$C$3:$J$1000,7,FALSE))</f>
        <v>SENIOR</v>
      </c>
      <c r="B444" s="9" t="str">
        <f>IF(D444="","",VLOOKUP(D444,[1]FM!$C$3:$J$1000,8,FALSE))</f>
        <v>M</v>
      </c>
      <c r="C444" s="10">
        <v>4</v>
      </c>
      <c r="D444" s="11">
        <v>875</v>
      </c>
      <c r="E444" s="3" t="str">
        <f>IF(D444="","",VLOOKUP(D444,[1]FM!$C$3:$J$1000,2,FALSE))</f>
        <v>BOTTER</v>
      </c>
      <c r="F444" s="12" t="str">
        <f>IF(D444="","",VLOOKUP(D444,[1]FM!$C$3:$J$1000,3,FALSE))</f>
        <v>LORENZO</v>
      </c>
      <c r="G444" s="13" t="str">
        <f>IF(D444="","",VLOOKUP(D444,[1]FM!$C$3:$J$1000,4,FALSE))</f>
        <v>ATL. PONZANO</v>
      </c>
      <c r="H444" s="14">
        <f>IF(D444="","",VLOOKUP(D444,[1]FM!$C$3:$J$1000,5,FALSE))</f>
        <v>2000</v>
      </c>
      <c r="I444" s="4">
        <v>1.6249999999999997E-2</v>
      </c>
    </row>
    <row r="445" spans="1:9" x14ac:dyDescent="0.25">
      <c r="A445" s="3" t="str">
        <f>IF(D445="","",VLOOKUP(D445,[1]FM!$C$3:$J$1000,7,FALSE))</f>
        <v>SENIOR</v>
      </c>
      <c r="B445" s="9" t="str">
        <f>IF(D445="","",VLOOKUP(D445,[1]FM!$C$3:$J$1000,8,FALSE))</f>
        <v>M</v>
      </c>
      <c r="C445" s="10">
        <v>5</v>
      </c>
      <c r="D445" s="11">
        <v>861</v>
      </c>
      <c r="E445" s="3" t="str">
        <f>IF(D445="","",VLOOKUP(D445,[1]FM!$C$3:$J$1000,2,FALSE))</f>
        <v>ZANGIACOMI</v>
      </c>
      <c r="F445" s="12" t="str">
        <f>IF(D445="","",VLOOKUP(D445,[1]FM!$C$3:$J$1000,3,FALSE))</f>
        <v>FILIPPO</v>
      </c>
      <c r="G445" s="13" t="str">
        <f>IF(D445="","",VLOOKUP(D445,[1]FM!$C$3:$J$1000,4,FALSE))</f>
        <v>ATLETICA CORTINA</v>
      </c>
      <c r="H445" s="14">
        <f>IF(D445="","",VLOOKUP(D445,[1]FM!$C$3:$J$1000,5,FALSE))</f>
        <v>2000</v>
      </c>
      <c r="I445" s="4">
        <v>1.7195601851851851E-2</v>
      </c>
    </row>
    <row r="446" spans="1:9" x14ac:dyDescent="0.25">
      <c r="A446" s="3" t="str">
        <f>IF(D446="","",VLOOKUP(D446,[1]FM!$C$3:$J$1000,7,FALSE))</f>
        <v>SENIOR</v>
      </c>
      <c r="B446" s="9" t="str">
        <f>IF(D446="","",VLOOKUP(D446,[1]FM!$C$3:$J$1000,8,FALSE))</f>
        <v>M</v>
      </c>
      <c r="C446" s="10">
        <v>6</v>
      </c>
      <c r="D446" s="11">
        <v>759</v>
      </c>
      <c r="E446" s="3" t="str">
        <f>IF(D446="","",VLOOKUP(D446,[1]FM!$C$3:$J$1000,2,FALSE))</f>
        <v>LAZZARO</v>
      </c>
      <c r="F446" s="12" t="str">
        <f>IF(D446="","",VLOOKUP(D446,[1]FM!$C$3:$J$1000,3,FALSE))</f>
        <v>GIOVANNI</v>
      </c>
      <c r="G446" s="13" t="str">
        <f>IF(D446="","",VLOOKUP(D446,[1]FM!$C$3:$J$1000,4,FALSE))</f>
        <v>VILLA CLEMENTINA</v>
      </c>
      <c r="H446" s="14">
        <f>IF(D446="","",VLOOKUP(D446,[1]FM!$C$3:$J$1000,5,FALSE))</f>
        <v>1992</v>
      </c>
      <c r="I446" s="4">
        <v>1.7348379629629627E-2</v>
      </c>
    </row>
    <row r="447" spans="1:9" x14ac:dyDescent="0.25">
      <c r="A447" s="3" t="str">
        <f>IF(D447="","",VLOOKUP(D447,[1]FM!$C$3:$J$1000,7,FALSE))</f>
        <v>SENIOR</v>
      </c>
      <c r="B447" s="9" t="str">
        <f>IF(D447="","",VLOOKUP(D447,[1]FM!$C$3:$J$1000,8,FALSE))</f>
        <v>M</v>
      </c>
      <c r="C447" s="10">
        <v>7</v>
      </c>
      <c r="D447" s="11">
        <v>789</v>
      </c>
      <c r="E447" s="3" t="str">
        <f>IF(D447="","",VLOOKUP(D447,[1]FM!$C$3:$J$1000,2,FALSE))</f>
        <v>D'ESTE</v>
      </c>
      <c r="F447" s="12" t="str">
        <f>IF(D447="","",VLOOKUP(D447,[1]FM!$C$3:$J$1000,3,FALSE))</f>
        <v>THOMAS</v>
      </c>
      <c r="G447" s="13" t="str">
        <f>IF(D447="","",VLOOKUP(D447,[1]FM!$C$3:$J$1000,4,FALSE))</f>
        <v>VILLA CLEMENTINA</v>
      </c>
      <c r="H447" s="14">
        <f>IF(D447="","",VLOOKUP(D447,[1]FM!$C$3:$J$1000,5,FALSE))</f>
        <v>2003</v>
      </c>
      <c r="I447" s="4">
        <v>1.7415509259259259E-2</v>
      </c>
    </row>
    <row r="448" spans="1:9" x14ac:dyDescent="0.25">
      <c r="A448" s="3" t="str">
        <f>IF(D448="","",VLOOKUP(D448,[1]FM!$C$3:$J$1000,7,FALSE))</f>
        <v>SENIOR</v>
      </c>
      <c r="B448" s="9" t="str">
        <f>IF(D448="","",VLOOKUP(D448,[1]FM!$C$3:$J$1000,8,FALSE))</f>
        <v>M</v>
      </c>
      <c r="C448" s="10">
        <v>8</v>
      </c>
      <c r="D448" s="11">
        <v>830</v>
      </c>
      <c r="E448" s="3" t="str">
        <f>IF(D448="","",VLOOKUP(D448,[1]FM!$C$3:$J$1000,2,FALSE))</f>
        <v>POMPANIN</v>
      </c>
      <c r="F448" s="12" t="str">
        <f>IF(D448="","",VLOOKUP(D448,[1]FM!$C$3:$J$1000,3,FALSE))</f>
        <v>ALBERTO</v>
      </c>
      <c r="G448" s="13" t="str">
        <f>IF(D448="","",VLOOKUP(D448,[1]FM!$C$3:$J$1000,4,FALSE))</f>
        <v>A.S. SESTIERE DI ZUEL</v>
      </c>
      <c r="H448" s="14">
        <f>IF(D448="","",VLOOKUP(D448,[1]FM!$C$3:$J$1000,5,FALSE))</f>
        <v>2000</v>
      </c>
      <c r="I448" s="4">
        <v>1.7967592592592594E-2</v>
      </c>
    </row>
    <row r="449" spans="1:9" x14ac:dyDescent="0.25">
      <c r="A449" s="3" t="str">
        <f>IF(D449="","",VLOOKUP(D449,[1]FM!$C$3:$J$1000,7,FALSE))</f>
        <v>SENIOR</v>
      </c>
      <c r="B449" s="9" t="str">
        <f>IF(D449="","",VLOOKUP(D449,[1]FM!$C$3:$J$1000,8,FALSE))</f>
        <v>M</v>
      </c>
      <c r="C449" s="10">
        <v>9</v>
      </c>
      <c r="D449" s="11">
        <v>741</v>
      </c>
      <c r="E449" s="3" t="str">
        <f>IF(D449="","",VLOOKUP(D449,[1]FM!$C$3:$J$1000,2,FALSE))</f>
        <v>FONTANA GRANOTTO</v>
      </c>
      <c r="F449" s="12" t="str">
        <f>IF(D449="","",VLOOKUP(D449,[1]FM!$C$3:$J$1000,3,FALSE))</f>
        <v>ALESSANDRO</v>
      </c>
      <c r="G449" s="13" t="str">
        <f>IF(D449="","",VLOOKUP(D449,[1]FM!$C$3:$J$1000,4,FALSE))</f>
        <v>ATL. INSIEME VERONA</v>
      </c>
      <c r="H449" s="14">
        <f>IF(D449="","",VLOOKUP(D449,[1]FM!$C$3:$J$1000,5,FALSE))</f>
        <v>1996</v>
      </c>
      <c r="I449" s="4">
        <v>1.8023148148148146E-2</v>
      </c>
    </row>
    <row r="450" spans="1:9" x14ac:dyDescent="0.25">
      <c r="A450" s="3" t="str">
        <f>IF(D450="","",VLOOKUP(D450,[1]FM!$C$3:$J$1000,7,FALSE))</f>
        <v>SENIOR</v>
      </c>
      <c r="B450" s="9" t="str">
        <f>IF(D450="","",VLOOKUP(D450,[1]FM!$C$3:$J$1000,8,FALSE))</f>
        <v>M</v>
      </c>
      <c r="C450" s="10">
        <v>10</v>
      </c>
      <c r="D450" s="11">
        <v>876</v>
      </c>
      <c r="E450" s="3" t="str">
        <f>IF(D450="","",VLOOKUP(D450,[1]FM!$C$3:$J$1000,2,FALSE))</f>
        <v>STIVARIOL</v>
      </c>
      <c r="F450" s="12" t="str">
        <f>IF(D450="","",VLOOKUP(D450,[1]FM!$C$3:$J$1000,3,FALSE))</f>
        <v>FILIPPO</v>
      </c>
      <c r="G450" s="13" t="str">
        <f>IF(D450="","",VLOOKUP(D450,[1]FM!$C$3:$J$1000,4,FALSE))</f>
        <v>ATL. PONZANO</v>
      </c>
      <c r="H450" s="14">
        <f>IF(D450="","",VLOOKUP(D450,[1]FM!$C$3:$J$1000,5,FALSE))</f>
        <v>2002</v>
      </c>
      <c r="I450" s="4">
        <v>1.8517361111111109E-2</v>
      </c>
    </row>
    <row r="451" spans="1:9" x14ac:dyDescent="0.25">
      <c r="A451" s="3" t="str">
        <f>IF(D451="","",VLOOKUP(D451,[1]FM!$C$3:$J$1000,7,FALSE))</f>
        <v>SENIOR</v>
      </c>
      <c r="B451" s="9" t="str">
        <f>IF(D451="","",VLOOKUP(D451,[1]FM!$C$3:$J$1000,8,FALSE))</f>
        <v>M</v>
      </c>
      <c r="C451" s="10">
        <v>11</v>
      </c>
      <c r="D451" s="11">
        <v>740</v>
      </c>
      <c r="E451" s="3" t="str">
        <f>IF(D451="","",VLOOKUP(D451,[1]FM!$C$3:$J$1000,2,FALSE))</f>
        <v>FONTANA GRANOTTO</v>
      </c>
      <c r="F451" s="12" t="str">
        <f>IF(D451="","",VLOOKUP(D451,[1]FM!$C$3:$J$1000,3,FALSE))</f>
        <v>PIETRO</v>
      </c>
      <c r="G451" s="13" t="str">
        <f>IF(D451="","",VLOOKUP(D451,[1]FM!$C$3:$J$1000,4,FALSE))</f>
        <v>ATL. INSIEME VERONA</v>
      </c>
      <c r="H451" s="14">
        <f>IF(D451="","",VLOOKUP(D451,[1]FM!$C$3:$J$1000,5,FALSE))</f>
        <v>1997</v>
      </c>
      <c r="I451" s="4">
        <v>1.8781250000000003E-2</v>
      </c>
    </row>
    <row r="452" spans="1:9" x14ac:dyDescent="0.25">
      <c r="A452" s="3" t="str">
        <f>IF(D452="","",VLOOKUP(D452,[1]FM!$C$3:$J$1000,7,FALSE))</f>
        <v>SENIOR</v>
      </c>
      <c r="B452" s="9" t="str">
        <f>IF(D452="","",VLOOKUP(D452,[1]FM!$C$3:$J$1000,8,FALSE))</f>
        <v>M</v>
      </c>
      <c r="C452" s="10">
        <v>12</v>
      </c>
      <c r="D452" s="11">
        <v>872</v>
      </c>
      <c r="E452" s="3" t="str">
        <f>IF(D452="","",VLOOKUP(D452,[1]FM!$C$3:$J$1000,2,FALSE))</f>
        <v>VASCELLARI</v>
      </c>
      <c r="F452" s="12" t="str">
        <f>IF(D452="","",VLOOKUP(D452,[1]FM!$C$3:$J$1000,3,FALSE))</f>
        <v>GIOVANNI</v>
      </c>
      <c r="G452" s="13" t="str">
        <f>IF(D452="","",VLOOKUP(D452,[1]FM!$C$3:$J$1000,4,FALSE))</f>
        <v>MARCIATORI CALALZO</v>
      </c>
      <c r="H452" s="14">
        <f>IF(D452="","",VLOOKUP(D452,[1]FM!$C$3:$J$1000,5,FALSE))</f>
        <v>1992</v>
      </c>
      <c r="I452" s="4">
        <v>1.8822916666666665E-2</v>
      </c>
    </row>
    <row r="453" spans="1:9" x14ac:dyDescent="0.25">
      <c r="A453" s="3" t="str">
        <f>IF(D453="","",VLOOKUP(D453,[1]FM!$C$3:$J$1000,7,FALSE))</f>
        <v>SENIOR</v>
      </c>
      <c r="B453" s="9" t="str">
        <f>IF(D453="","",VLOOKUP(D453,[1]FM!$C$3:$J$1000,8,FALSE))</f>
        <v>M</v>
      </c>
      <c r="C453" s="10">
        <v>13</v>
      </c>
      <c r="D453" s="11">
        <v>766</v>
      </c>
      <c r="E453" s="3" t="str">
        <f>IF(D453="","",VLOOKUP(D453,[1]FM!$C$3:$J$1000,2,FALSE))</f>
        <v>BUSETTO</v>
      </c>
      <c r="F453" s="12" t="str">
        <f>IF(D453="","",VLOOKUP(D453,[1]FM!$C$3:$J$1000,3,FALSE))</f>
        <v>RICCARDO</v>
      </c>
      <c r="G453" s="13" t="str">
        <f>IF(D453="","",VLOOKUP(D453,[1]FM!$C$3:$J$1000,4,FALSE))</f>
        <v>VILLA CLEMENTINA</v>
      </c>
      <c r="H453" s="14">
        <f>IF(D453="","",VLOOKUP(D453,[1]FM!$C$3:$J$1000,5,FALSE))</f>
        <v>2002</v>
      </c>
      <c r="I453" s="4">
        <v>1.9012731481481481E-2</v>
      </c>
    </row>
    <row r="454" spans="1:9" x14ac:dyDescent="0.25">
      <c r="A454" s="3" t="str">
        <f>IF(D454="","",VLOOKUP(D454,[1]FM!$C$3:$J$1000,7,FALSE))</f>
        <v>SENIOR</v>
      </c>
      <c r="B454" s="9" t="str">
        <f>IF(D454="","",VLOOKUP(D454,[1]FM!$C$3:$J$1000,8,FALSE))</f>
        <v>M</v>
      </c>
      <c r="C454" s="10">
        <v>14</v>
      </c>
      <c r="D454" s="11">
        <v>769</v>
      </c>
      <c r="E454" s="3" t="str">
        <f>IF(D454="","",VLOOKUP(D454,[1]FM!$C$3:$J$1000,2,FALSE))</f>
        <v>BARON</v>
      </c>
      <c r="F454" s="12" t="str">
        <f>IF(D454="","",VLOOKUP(D454,[1]FM!$C$3:$J$1000,3,FALSE))</f>
        <v>ENRICO</v>
      </c>
      <c r="G454" s="13" t="str">
        <f>IF(D454="","",VLOOKUP(D454,[1]FM!$C$3:$J$1000,4,FALSE))</f>
        <v>VILLA CLEMENTINA</v>
      </c>
      <c r="H454" s="14">
        <f>IF(D454="","",VLOOKUP(D454,[1]FM!$C$3:$J$1000,5,FALSE))</f>
        <v>1988</v>
      </c>
      <c r="I454" s="4">
        <v>1.9039351851851852E-2</v>
      </c>
    </row>
    <row r="455" spans="1:9" x14ac:dyDescent="0.25">
      <c r="A455" s="3" t="str">
        <f>IF(D455="","",VLOOKUP(D455,[1]FM!$C$3:$J$1000,7,FALSE))</f>
        <v>SENIOR</v>
      </c>
      <c r="B455" s="9" t="str">
        <f>IF(D455="","",VLOOKUP(D455,[1]FM!$C$3:$J$1000,8,FALSE))</f>
        <v>M</v>
      </c>
      <c r="C455" s="10">
        <v>15</v>
      </c>
      <c r="D455" s="11">
        <v>768</v>
      </c>
      <c r="E455" s="3" t="str">
        <f>IF(D455="","",VLOOKUP(D455,[1]FM!$C$3:$J$1000,2,FALSE))</f>
        <v>PANIZZI</v>
      </c>
      <c r="F455" s="12" t="str">
        <f>IF(D455="","",VLOOKUP(D455,[1]FM!$C$3:$J$1000,3,FALSE))</f>
        <v>ELIA</v>
      </c>
      <c r="G455" s="13" t="str">
        <f>IF(D455="","",VLOOKUP(D455,[1]FM!$C$3:$J$1000,4,FALSE))</f>
        <v>VILLA CLEMENTINA</v>
      </c>
      <c r="H455" s="14">
        <f>IF(D455="","",VLOOKUP(D455,[1]FM!$C$3:$J$1000,5,FALSE))</f>
        <v>1998</v>
      </c>
      <c r="I455" s="4">
        <v>1.922222222222222E-2</v>
      </c>
    </row>
    <row r="456" spans="1:9" x14ac:dyDescent="0.25">
      <c r="A456" s="3" t="str">
        <f>IF(D456="","",VLOOKUP(D456,[1]FM!$C$3:$J$1000,7,FALSE))</f>
        <v>SENIOR</v>
      </c>
      <c r="B456" s="9" t="str">
        <f>IF(D456="","",VLOOKUP(D456,[1]FM!$C$3:$J$1000,8,FALSE))</f>
        <v>M</v>
      </c>
      <c r="C456" s="10">
        <v>16</v>
      </c>
      <c r="D456" s="11">
        <v>890</v>
      </c>
      <c r="E456" s="3" t="str">
        <f>IF(D456="","",VLOOKUP(D456,[1]FM!$C$3:$J$1000,2,FALSE))</f>
        <v>SERLINI</v>
      </c>
      <c r="F456" s="12" t="str">
        <f>IF(D456="","",VLOOKUP(D456,[1]FM!$C$3:$J$1000,3,FALSE))</f>
        <v>DAVIDE</v>
      </c>
      <c r="G456" s="13" t="str">
        <f>IF(D456="","",VLOOKUP(D456,[1]FM!$C$3:$J$1000,4,FALSE))</f>
        <v>ATL. FAL. GUERRINI</v>
      </c>
      <c r="H456" s="14">
        <f>IF(D456="","",VLOOKUP(D456,[1]FM!$C$3:$J$1000,5,FALSE))</f>
        <v>1989</v>
      </c>
      <c r="I456" s="4">
        <v>2.0098379629629629E-2</v>
      </c>
    </row>
    <row r="457" spans="1:9" x14ac:dyDescent="0.25">
      <c r="A457" s="3" t="str">
        <f>IF(D457="","",VLOOKUP(D457,[1]FM!$C$3:$J$1000,7,FALSE))</f>
        <v>SENIOR</v>
      </c>
      <c r="B457" s="9" t="str">
        <f>IF(D457="","",VLOOKUP(D457,[1]FM!$C$3:$J$1000,8,FALSE))</f>
        <v>M</v>
      </c>
      <c r="C457" s="10">
        <v>17</v>
      </c>
      <c r="D457" s="11">
        <v>765</v>
      </c>
      <c r="E457" s="3" t="str">
        <f>IF(D457="","",VLOOKUP(D457,[1]FM!$C$3:$J$1000,2,FALSE))</f>
        <v>ZANELLA</v>
      </c>
      <c r="F457" s="12" t="str">
        <f>IF(D457="","",VLOOKUP(D457,[1]FM!$C$3:$J$1000,3,FALSE))</f>
        <v>SAMUELE</v>
      </c>
      <c r="G457" s="13" t="str">
        <f>IF(D457="","",VLOOKUP(D457,[1]FM!$C$3:$J$1000,4,FALSE))</f>
        <v>VILLA CLEMENTINA</v>
      </c>
      <c r="H457" s="14">
        <f>IF(D457="","",VLOOKUP(D457,[1]FM!$C$3:$J$1000,5,FALSE))</f>
        <v>2002</v>
      </c>
      <c r="I457" s="4">
        <v>2.0791666666666667E-2</v>
      </c>
    </row>
    <row r="458" spans="1:9" x14ac:dyDescent="0.25">
      <c r="A458" s="3" t="str">
        <f>IF(D458="","",VLOOKUP(D458,[1]FM!$C$3:$J$1000,7,FALSE))</f>
        <v>SENIOR</v>
      </c>
      <c r="B458" s="9" t="str">
        <f>IF(D458="","",VLOOKUP(D458,[1]FM!$C$3:$J$1000,8,FALSE))</f>
        <v>M</v>
      </c>
      <c r="C458" s="10">
        <v>18</v>
      </c>
      <c r="D458" s="11">
        <v>902</v>
      </c>
      <c r="E458" s="3" t="str">
        <f>IF(D458="","",VLOOKUP(D458,[1]FM!$C$3:$J$1000,2,FALSE))</f>
        <v>DA RIOS</v>
      </c>
      <c r="F458" s="12" t="str">
        <f>IF(D458="","",VLOOKUP(D458,[1]FM!$C$3:$J$1000,3,FALSE))</f>
        <v>THOMAS</v>
      </c>
      <c r="G458" s="13" t="str">
        <f>IF(D458="","",VLOOKUP(D458,[1]FM!$C$3:$J$1000,4,FALSE))</f>
        <v>EZORUN</v>
      </c>
      <c r="H458" s="14">
        <f>IF(D458="","",VLOOKUP(D458,[1]FM!$C$3:$J$1000,5,FALSE))</f>
        <v>1991</v>
      </c>
      <c r="I458" s="4">
        <v>2.1553240740740737E-2</v>
      </c>
    </row>
    <row r="459" spans="1:9" x14ac:dyDescent="0.25">
      <c r="A459" s="3" t="str">
        <f>IF(D459="","",VLOOKUP(D459,[1]FM!$C$3:$J$1000,7,FALSE))</f>
        <v>SENIOR</v>
      </c>
      <c r="B459" s="9" t="str">
        <f>IF(D459="","",VLOOKUP(D459,[1]FM!$C$3:$J$1000,8,FALSE))</f>
        <v>M</v>
      </c>
      <c r="C459" s="10">
        <v>19</v>
      </c>
      <c r="D459" s="11">
        <v>865</v>
      </c>
      <c r="E459" s="3" t="str">
        <f>IF(D459="","",VLOOKUP(D459,[1]FM!$C$3:$J$1000,2,FALSE))</f>
        <v>HORA</v>
      </c>
      <c r="F459" s="12" t="str">
        <f>IF(D459="","",VLOOKUP(D459,[1]FM!$C$3:$J$1000,3,FALSE))</f>
        <v>ALEX</v>
      </c>
      <c r="G459" s="13">
        <f>IF(D459="","",VLOOKUP(D459,[1]FM!$C$3:$J$1000,4,FALSE))</f>
        <v>0</v>
      </c>
      <c r="H459" s="14">
        <f>IF(D459="","",VLOOKUP(D459,[1]FM!$C$3:$J$1000,5,FALSE))</f>
        <v>1994</v>
      </c>
      <c r="I459" s="4">
        <v>2.2434027777777778E-2</v>
      </c>
    </row>
    <row r="460" spans="1:9" x14ac:dyDescent="0.25">
      <c r="A460" s="3" t="str">
        <f>IF(D460="","",VLOOKUP(D460,[1]FM!$C$3:$J$1000,7,FALSE))</f>
        <v>SENIOR</v>
      </c>
      <c r="B460" s="9" t="str">
        <f>IF(D460="","",VLOOKUP(D460,[1]FM!$C$3:$J$1000,8,FALSE))</f>
        <v>M</v>
      </c>
      <c r="C460" s="10">
        <v>20</v>
      </c>
      <c r="D460" s="11">
        <v>906</v>
      </c>
      <c r="E460" s="3" t="str">
        <f>IF(D460="","",VLOOKUP(D460,[1]FM!$C$3:$J$1000,2,FALSE))</f>
        <v>FORCELLINI</v>
      </c>
      <c r="F460" s="12" t="str">
        <f>IF(D460="","",VLOOKUP(D460,[1]FM!$C$3:$J$1000,3,FALSE))</f>
        <v>CARLO</v>
      </c>
      <c r="G460" s="13">
        <f>IF(D460="","",VLOOKUP(D460,[1]FM!$C$3:$J$1000,4,FALSE))</f>
        <v>0</v>
      </c>
      <c r="H460" s="14">
        <f>IF(D460="","",VLOOKUP(D460,[1]FM!$C$3:$J$1000,5,FALSE))</f>
        <v>1988</v>
      </c>
      <c r="I460" s="4">
        <v>2.5340277777777781E-2</v>
      </c>
    </row>
    <row r="461" spans="1:9" x14ac:dyDescent="0.25">
      <c r="A461" s="3" t="str">
        <f>IF(D461="","",VLOOKUP(D461,[1]FM!$C$3:$J$1000,7,FALSE))</f>
        <v>SENIOR</v>
      </c>
      <c r="B461" s="9" t="str">
        <f>IF(D461="","",VLOOKUP(D461,[1]FM!$C$3:$J$1000,8,FALSE))</f>
        <v>M</v>
      </c>
      <c r="C461" s="10">
        <v>21</v>
      </c>
      <c r="D461" s="11">
        <v>812</v>
      </c>
      <c r="E461" s="3" t="str">
        <f>IF(D461="","",VLOOKUP(D461,[1]FM!$C$3:$J$1000,2,FALSE))</f>
        <v>CALLEGARO</v>
      </c>
      <c r="F461" s="12" t="str">
        <f>IF(D461="","",VLOOKUP(D461,[1]FM!$C$3:$J$1000,3,FALSE))</f>
        <v>GIOVANNI</v>
      </c>
      <c r="G461" s="13">
        <f>IF(D461="","",VLOOKUP(D461,[1]FM!$C$3:$J$1000,4,FALSE))</f>
        <v>0</v>
      </c>
      <c r="H461" s="14">
        <f>IF(D461="","",VLOOKUP(D461,[1]FM!$C$3:$J$1000,5,FALSE))</f>
        <v>1989</v>
      </c>
      <c r="I461" s="4">
        <v>2.6142361111111113E-2</v>
      </c>
    </row>
    <row r="462" spans="1:9" x14ac:dyDescent="0.25">
      <c r="A462" s="3" t="str">
        <f>IF(D462="","",VLOOKUP(D462,[1]FM!$C$3:$J$1000,7,FALSE))</f>
        <v>SENIOR</v>
      </c>
      <c r="B462" s="9" t="str">
        <f>IF(D462="","",VLOOKUP(D462,[1]FM!$C$3:$J$1000,8,FALSE))</f>
        <v>M</v>
      </c>
      <c r="C462" s="10">
        <v>22</v>
      </c>
      <c r="D462" s="11">
        <v>873</v>
      </c>
      <c r="E462" s="3" t="str">
        <f>IF(D462="","",VLOOKUP(D462,[1]FM!$C$3:$J$1000,2,FALSE))</f>
        <v>MENARDI</v>
      </c>
      <c r="F462" s="12" t="str">
        <f>IF(D462="","",VLOOKUP(D462,[1]FM!$C$3:$J$1000,3,FALSE))</f>
        <v>MANUEL</v>
      </c>
      <c r="G462" s="13">
        <f>IF(D462="","",VLOOKUP(D462,[1]FM!$C$3:$J$1000,4,FALSE))</f>
        <v>0</v>
      </c>
      <c r="H462" s="14">
        <f>IF(D462="","",VLOOKUP(D462,[1]FM!$C$3:$J$1000,5,FALSE))</f>
        <v>1999</v>
      </c>
      <c r="I462" s="4">
        <v>2.6780092592592591E-2</v>
      </c>
    </row>
    <row r="463" spans="1:9" x14ac:dyDescent="0.25">
      <c r="A463" s="3" t="str">
        <f>IF(D463="","",VLOOKUP(D463,[1]FM!$C$3:$J$1000,7,FALSE))</f>
        <v>SENIOR</v>
      </c>
      <c r="B463" s="9" t="str">
        <f>IF(D463="","",VLOOKUP(D463,[1]FM!$C$3:$J$1000,8,FALSE))</f>
        <v>M</v>
      </c>
      <c r="C463" s="10">
        <v>23</v>
      </c>
      <c r="D463" s="11">
        <v>896</v>
      </c>
      <c r="E463" s="3" t="str">
        <f>IF(D463="","",VLOOKUP(D463,[1]FM!$C$3:$J$1000,2,FALSE))</f>
        <v>AVIGO</v>
      </c>
      <c r="F463" s="12" t="str">
        <f>IF(D463="","",VLOOKUP(D463,[1]FM!$C$3:$J$1000,3,FALSE))</f>
        <v>ELIA</v>
      </c>
      <c r="G463" s="13" t="str">
        <f>IF(D463="","",VLOOKUP(D463,[1]FM!$C$3:$J$1000,4,FALSE))</f>
        <v>ATL. LOVATO</v>
      </c>
      <c r="H463" s="14">
        <f>IF(D463="","",VLOOKUP(D463,[1]FM!$C$3:$J$1000,5,FALSE))</f>
        <v>2003</v>
      </c>
      <c r="I463" s="4">
        <v>2.7523148148148147E-2</v>
      </c>
    </row>
    <row r="464" spans="1:9" x14ac:dyDescent="0.25">
      <c r="A464" s="3" t="str">
        <f>IF(D464="","",VLOOKUP(D464,[1]FM!$C$3:$J$1000,7,FALSE))</f>
        <v>SENIOR</v>
      </c>
      <c r="B464" s="9" t="str">
        <f>IF(D464="","",VLOOKUP(D464,[1]FM!$C$3:$J$1000,8,FALSE))</f>
        <v>M</v>
      </c>
      <c r="C464" s="10" t="s">
        <v>87</v>
      </c>
      <c r="D464" s="11">
        <v>846</v>
      </c>
      <c r="E464" s="3" t="str">
        <f>IF(D464="","",VLOOKUP(D464,[1]FM!$C$3:$J$1000,2,FALSE))</f>
        <v>SALA</v>
      </c>
      <c r="F464" s="12" t="str">
        <f>IF(D464="","",VLOOKUP(D464,[1]FM!$C$3:$J$1000,3,FALSE))</f>
        <v>ALESSANDRO</v>
      </c>
      <c r="G464" s="13" t="str">
        <f>IF(D464="","",VLOOKUP(D464,[1]FM!$C$3:$J$1000,4,FALSE))</f>
        <v>AS VODO</v>
      </c>
      <c r="H464" s="14">
        <f>IF(D464="","",VLOOKUP(D464,[1]FM!$C$3:$J$1000,5,FALSE))</f>
        <v>2000</v>
      </c>
      <c r="I464" s="4"/>
    </row>
    <row r="465" spans="1:9" x14ac:dyDescent="0.25">
      <c r="C465"/>
      <c r="D465"/>
      <c r="H465"/>
    </row>
    <row r="466" spans="1:9" x14ac:dyDescent="0.25">
      <c r="C466" s="5" t="s">
        <v>104</v>
      </c>
      <c r="D466" s="5"/>
      <c r="E466" s="5"/>
      <c r="F466" s="5"/>
      <c r="G466" s="5"/>
      <c r="H466" s="5"/>
      <c r="I466" s="5"/>
    </row>
    <row r="467" spans="1:9" x14ac:dyDescent="0.25">
      <c r="C467"/>
      <c r="D467"/>
      <c r="H467"/>
    </row>
    <row r="468" spans="1:9" x14ac:dyDescent="0.25">
      <c r="A468" s="23" t="s">
        <v>1</v>
      </c>
      <c r="B468" s="24" t="s">
        <v>2</v>
      </c>
      <c r="C468" s="24" t="s">
        <v>3</v>
      </c>
      <c r="D468" s="25" t="s">
        <v>4</v>
      </c>
      <c r="E468" s="24" t="s">
        <v>5</v>
      </c>
      <c r="F468" s="24" t="s">
        <v>6</v>
      </c>
      <c r="G468" s="24" t="s">
        <v>7</v>
      </c>
      <c r="H468" s="26" t="s">
        <v>8</v>
      </c>
      <c r="I468" s="27" t="s">
        <v>9</v>
      </c>
    </row>
    <row r="469" spans="1:9" x14ac:dyDescent="0.25">
      <c r="A469" s="3" t="str">
        <f>IF(D469="","",VLOOKUP(D469,[1]FM!$C$3:$J$1000,7,FALSE))</f>
        <v>VETERANI</v>
      </c>
      <c r="B469" s="9" t="str">
        <f>IF(D469="","",VLOOKUP(D469,[1]FM!$C$3:$J$1000,8,FALSE))</f>
        <v>F</v>
      </c>
      <c r="C469" s="10">
        <v>1</v>
      </c>
      <c r="D469" s="11">
        <v>867</v>
      </c>
      <c r="E469" s="3" t="str">
        <f>IF(D469="","",VLOOKUP(D469,[1]FM!$C$3:$J$1000,2,FALSE))</f>
        <v>CASAGRANDE</v>
      </c>
      <c r="F469" s="12" t="str">
        <f>IF(D469="","",VLOOKUP(D469,[1]FM!$C$3:$J$1000,3,FALSE))</f>
        <v>LUISA</v>
      </c>
      <c r="G469" s="13" t="str">
        <f>IF(D469="","",VLOOKUP(D469,[1]FM!$C$3:$J$1000,4,FALSE))</f>
        <v>SOC. BARIZZA</v>
      </c>
      <c r="H469" s="14">
        <f>IF(D469="","",VLOOKUP(D469,[1]FM!$C$3:$J$1000,5,FALSE))</f>
        <v>1952</v>
      </c>
      <c r="I469" s="4">
        <v>2.9957175925925925E-2</v>
      </c>
    </row>
    <row r="470" spans="1:9" x14ac:dyDescent="0.25">
      <c r="A470" s="3" t="str">
        <f>IF(D470="","",VLOOKUP(D470,[1]FM!$C$3:$J$1000,7,FALSE))</f>
        <v>VETERANI</v>
      </c>
      <c r="B470" s="9" t="str">
        <f>IF(D470="","",VLOOKUP(D470,[1]FM!$C$3:$J$1000,8,FALSE))</f>
        <v>F</v>
      </c>
      <c r="C470" s="10">
        <v>2</v>
      </c>
      <c r="D470" s="11">
        <v>743</v>
      </c>
      <c r="E470" s="3" t="str">
        <f>IF(D470="","",VLOOKUP(D470,[1]FM!$C$3:$J$1000,2,FALSE))</f>
        <v>SBOARINA</v>
      </c>
      <c r="F470" s="12" t="str">
        <f>IF(D470="","",VLOOKUP(D470,[1]FM!$C$3:$J$1000,3,FALSE))</f>
        <v>MARGHERITA</v>
      </c>
      <c r="G470" s="13" t="str">
        <f>IF(D470="","",VLOOKUP(D470,[1]FM!$C$3:$J$1000,4,FALSE))</f>
        <v>ATL. INSIEME VERONA</v>
      </c>
      <c r="H470" s="14">
        <f>IF(D470="","",VLOOKUP(D470,[1]FM!$C$3:$J$1000,5,FALSE))</f>
        <v>1960</v>
      </c>
      <c r="I470" s="4">
        <v>3.0762731481481481E-2</v>
      </c>
    </row>
    <row r="471" spans="1:9" x14ac:dyDescent="0.25">
      <c r="A471" s="3" t="str">
        <f>IF(D471="","",VLOOKUP(D471,[1]FM!$C$3:$J$1000,7,FALSE))</f>
        <v>VETERANI</v>
      </c>
      <c r="B471" s="9" t="str">
        <f>IF(D471="","",VLOOKUP(D471,[1]FM!$C$3:$J$1000,8,FALSE))</f>
        <v>F</v>
      </c>
      <c r="C471" s="10">
        <v>3</v>
      </c>
      <c r="D471" s="11">
        <v>788</v>
      </c>
      <c r="E471" s="3" t="str">
        <f>IF(D471="","",VLOOKUP(D471,[1]FM!$C$3:$J$1000,2,FALSE))</f>
        <v>TOMMASI</v>
      </c>
      <c r="F471" s="12" t="str">
        <f>IF(D471="","",VLOOKUP(D471,[1]FM!$C$3:$J$1000,3,FALSE))</f>
        <v>ANNAMARIA</v>
      </c>
      <c r="G471" s="13" t="str">
        <f>IF(D471="","",VLOOKUP(D471,[1]FM!$C$3:$J$1000,4,FALSE))</f>
        <v>VILLA CLEMENTINA</v>
      </c>
      <c r="H471" s="14">
        <f>IF(D471="","",VLOOKUP(D471,[1]FM!$C$3:$J$1000,5,FALSE))</f>
        <v>1965</v>
      </c>
      <c r="I471" s="4">
        <v>3.523263888888889E-2</v>
      </c>
    </row>
    <row r="472" spans="1:9" x14ac:dyDescent="0.25">
      <c r="A472" s="3" t="str">
        <f>IF(D472="","",VLOOKUP(D472,[1]FM!$C$3:$J$1000,7,FALSE))</f>
        <v>VETERANI</v>
      </c>
      <c r="B472" s="9" t="str">
        <f>IF(D472="","",VLOOKUP(D472,[1]FM!$C$3:$J$1000,8,FALSE))</f>
        <v>F</v>
      </c>
      <c r="C472" s="10" t="s">
        <v>87</v>
      </c>
      <c r="D472" s="11">
        <v>810</v>
      </c>
      <c r="E472" s="3" t="str">
        <f>IF(D472="","",VLOOKUP(D472,[1]FM!$C$3:$J$1000,2,FALSE))</f>
        <v>ZAMPIERI</v>
      </c>
      <c r="F472" s="12" t="str">
        <f>IF(D472="","",VLOOKUP(D472,[1]FM!$C$3:$J$1000,3,FALSE))</f>
        <v>LEOPOLDA</v>
      </c>
      <c r="G472" s="13">
        <f>IF(D472="","",VLOOKUP(D472,[1]FM!$C$3:$J$1000,4,FALSE))</f>
        <v>0</v>
      </c>
      <c r="H472" s="14">
        <f>IF(D472="","",VLOOKUP(D472,[1]FM!$C$3:$J$1000,5,FALSE))</f>
        <v>1954</v>
      </c>
      <c r="I472" s="4"/>
    </row>
    <row r="473" spans="1:9" x14ac:dyDescent="0.25">
      <c r="C473"/>
      <c r="D473"/>
      <c r="H473"/>
    </row>
    <row r="474" spans="1:9" x14ac:dyDescent="0.25">
      <c r="C474" s="5" t="s">
        <v>105</v>
      </c>
      <c r="D474" s="5"/>
      <c r="E474" s="5"/>
      <c r="F474" s="5"/>
      <c r="G474" s="5"/>
      <c r="H474" s="5"/>
      <c r="I474" s="5"/>
    </row>
    <row r="475" spans="1:9" x14ac:dyDescent="0.25">
      <c r="C475"/>
      <c r="D475"/>
      <c r="H475"/>
    </row>
    <row r="476" spans="1:9" x14ac:dyDescent="0.25">
      <c r="A476" s="23" t="s">
        <v>1</v>
      </c>
      <c r="B476" s="24" t="s">
        <v>2</v>
      </c>
      <c r="C476" s="24" t="s">
        <v>3</v>
      </c>
      <c r="D476" s="25" t="s">
        <v>4</v>
      </c>
      <c r="E476" s="24" t="s">
        <v>5</v>
      </c>
      <c r="F476" s="24" t="s">
        <v>6</v>
      </c>
      <c r="G476" s="24" t="s">
        <v>7</v>
      </c>
      <c r="H476" s="26" t="s">
        <v>8</v>
      </c>
      <c r="I476" s="27" t="s">
        <v>9</v>
      </c>
    </row>
    <row r="477" spans="1:9" x14ac:dyDescent="0.25">
      <c r="A477" s="3" t="str">
        <f>IF(D477="","",VLOOKUP(D477,[1]FM!$C$3:$J$1000,7,FALSE))</f>
        <v>VETERANI</v>
      </c>
      <c r="B477" s="9" t="str">
        <f>IF(D477="","",VLOOKUP(D477,[1]FM!$C$3:$J$1000,8,FALSE))</f>
        <v>M</v>
      </c>
      <c r="C477" s="10">
        <v>1</v>
      </c>
      <c r="D477" s="11">
        <v>819</v>
      </c>
      <c r="E477" s="3" t="str">
        <f>IF(D477="","",VLOOKUP(D477,[1]FM!$C$3:$J$1000,2,FALSE))</f>
        <v>BABBINI</v>
      </c>
      <c r="F477" s="12" t="str">
        <f>IF(D477="","",VLOOKUP(D477,[1]FM!$C$3:$J$1000,3,FALSE))</f>
        <v>CLAUDIO</v>
      </c>
      <c r="G477" s="13" t="str">
        <f>IF(D477="","",VLOOKUP(D477,[1]FM!$C$3:$J$1000,4,FALSE))</f>
        <v>ASD FIDAS GNARRO JET M.</v>
      </c>
      <c r="H477" s="14">
        <f>IF(D477="","",VLOOKUP(D477,[1]FM!$C$3:$J$1000,5,FALSE))</f>
        <v>1966</v>
      </c>
      <c r="I477" s="4">
        <v>2.0224537037037037E-2</v>
      </c>
    </row>
    <row r="478" spans="1:9" x14ac:dyDescent="0.25">
      <c r="A478" s="3" t="str">
        <f>IF(D478="","",VLOOKUP(D478,[1]FM!$C$3:$J$1000,7,FALSE))</f>
        <v>VETERANI</v>
      </c>
      <c r="B478" s="9" t="str">
        <f>IF(D478="","",VLOOKUP(D478,[1]FM!$C$3:$J$1000,8,FALSE))</f>
        <v>M</v>
      </c>
      <c r="C478" s="10">
        <v>2</v>
      </c>
      <c r="D478" s="11">
        <v>736</v>
      </c>
      <c r="E478" s="3" t="str">
        <f>IF(D478="","",VLOOKUP(D478,[1]FM!$C$3:$J$1000,2,FALSE))</f>
        <v>SALES</v>
      </c>
      <c r="F478" s="12" t="str">
        <f>IF(D478="","",VLOOKUP(D478,[1]FM!$C$3:$J$1000,3,FALSE))</f>
        <v>ROBERTO</v>
      </c>
      <c r="G478" s="13" t="str">
        <f>IF(D478="","",VLOOKUP(D478,[1]FM!$C$3:$J$1000,4,FALSE))</f>
        <v>SPORTWAY</v>
      </c>
      <c r="H478" s="14">
        <f>IF(D478="","",VLOOKUP(D478,[1]FM!$C$3:$J$1000,5,FALSE))</f>
        <v>1964</v>
      </c>
      <c r="I478" s="4">
        <v>2.0611111111111111E-2</v>
      </c>
    </row>
    <row r="479" spans="1:9" x14ac:dyDescent="0.25">
      <c r="A479" s="3" t="str">
        <f>IF(D479="","",VLOOKUP(D479,[1]FM!$C$3:$J$1000,7,FALSE))</f>
        <v>VETERANI</v>
      </c>
      <c r="B479" s="9" t="str">
        <f>IF(D479="","",VLOOKUP(D479,[1]FM!$C$3:$J$1000,8,FALSE))</f>
        <v>M</v>
      </c>
      <c r="C479" s="10">
        <v>3</v>
      </c>
      <c r="D479" s="11">
        <v>866</v>
      </c>
      <c r="E479" s="3" t="str">
        <f>IF(D479="","",VLOOKUP(D479,[1]FM!$C$3:$J$1000,2,FALSE))</f>
        <v>COGO</v>
      </c>
      <c r="F479" s="12" t="str">
        <f>IF(D479="","",VLOOKUP(D479,[1]FM!$C$3:$J$1000,3,FALSE))</f>
        <v>DANILO</v>
      </c>
      <c r="G479" s="13" t="str">
        <f>IF(D479="","",VLOOKUP(D479,[1]FM!$C$3:$J$1000,4,FALSE))</f>
        <v>AS VODO</v>
      </c>
      <c r="H479" s="14">
        <f>IF(D479="","",VLOOKUP(D479,[1]FM!$C$3:$J$1000,5,FALSE))</f>
        <v>1956</v>
      </c>
      <c r="I479" s="4">
        <v>2.0994212962962961E-2</v>
      </c>
    </row>
    <row r="480" spans="1:9" x14ac:dyDescent="0.25">
      <c r="A480" s="3" t="str">
        <f>IF(D480="","",VLOOKUP(D480,[1]FM!$C$3:$J$1000,7,FALSE))</f>
        <v>VETERANI</v>
      </c>
      <c r="B480" s="9" t="str">
        <f>IF(D480="","",VLOOKUP(D480,[1]FM!$C$3:$J$1000,8,FALSE))</f>
        <v>M</v>
      </c>
      <c r="C480" s="10">
        <v>4</v>
      </c>
      <c r="D480" s="11">
        <v>868</v>
      </c>
      <c r="E480" s="3" t="str">
        <f>IF(D480="","",VLOOKUP(D480,[1]FM!$C$3:$J$1000,2,FALSE))</f>
        <v>MENIA CADORE</v>
      </c>
      <c r="F480" s="12" t="str">
        <f>IF(D480="","",VLOOKUP(D480,[1]FM!$C$3:$J$1000,3,FALSE))</f>
        <v>MARIO</v>
      </c>
      <c r="G480" s="13" t="str">
        <f>IF(D480="","",VLOOKUP(D480,[1]FM!$C$3:$J$1000,4,FALSE))</f>
        <v>ATLETICA COMELICO</v>
      </c>
      <c r="H480" s="14">
        <f>IF(D480="","",VLOOKUP(D480,[1]FM!$C$3:$J$1000,5,FALSE))</f>
        <v>1954</v>
      </c>
      <c r="I480" s="4">
        <v>2.1828703703703701E-2</v>
      </c>
    </row>
    <row r="481" spans="1:9" x14ac:dyDescent="0.25">
      <c r="A481" s="3" t="str">
        <f>IF(D481="","",VLOOKUP(D481,[1]FM!$C$3:$J$1000,7,FALSE))</f>
        <v>VETERANI</v>
      </c>
      <c r="B481" s="9" t="str">
        <f>IF(D481="","",VLOOKUP(D481,[1]FM!$C$3:$J$1000,8,FALSE))</f>
        <v>M</v>
      </c>
      <c r="C481" s="10">
        <v>5</v>
      </c>
      <c r="D481" s="11">
        <v>742</v>
      </c>
      <c r="E481" s="3" t="str">
        <f>IF(D481="","",VLOOKUP(D481,[1]FM!$C$3:$J$1000,2,FALSE))</f>
        <v>FONTANA GRANOTTO</v>
      </c>
      <c r="F481" s="12" t="str">
        <f>IF(D481="","",VLOOKUP(D481,[1]FM!$C$3:$J$1000,3,FALSE))</f>
        <v>CARLOSTEFANO</v>
      </c>
      <c r="G481" s="13" t="str">
        <f>IF(D481="","",VLOOKUP(D481,[1]FM!$C$3:$J$1000,4,FALSE))</f>
        <v>ATL. INSIEME VERONA</v>
      </c>
      <c r="H481" s="14">
        <f>IF(D481="","",VLOOKUP(D481,[1]FM!$C$3:$J$1000,5,FALSE))</f>
        <v>1959</v>
      </c>
      <c r="I481" s="4">
        <v>2.3137731481481485E-2</v>
      </c>
    </row>
    <row r="482" spans="1:9" x14ac:dyDescent="0.25">
      <c r="A482" s="3" t="str">
        <f>IF(D482="","",VLOOKUP(D482,[1]FM!$C$3:$J$1000,7,FALSE))</f>
        <v>VETERANI</v>
      </c>
      <c r="B482" s="9" t="str">
        <f>IF(D482="","",VLOOKUP(D482,[1]FM!$C$3:$J$1000,8,FALSE))</f>
        <v>M</v>
      </c>
      <c r="C482" s="10">
        <v>6</v>
      </c>
      <c r="D482" s="11">
        <v>845</v>
      </c>
      <c r="E482" s="3" t="str">
        <f>IF(D482="","",VLOOKUP(D482,[1]FM!$C$3:$J$1000,2,FALSE))</f>
        <v>POLITO</v>
      </c>
      <c r="F482" s="12" t="str">
        <f>IF(D482="","",VLOOKUP(D482,[1]FM!$C$3:$J$1000,3,FALSE))</f>
        <v>ENZO</v>
      </c>
      <c r="G482" s="13" t="str">
        <f>IF(D482="","",VLOOKUP(D482,[1]FM!$C$3:$J$1000,4,FALSE))</f>
        <v>V.F. BELLUNO</v>
      </c>
      <c r="H482" s="14">
        <f>IF(D482="","",VLOOKUP(D482,[1]FM!$C$3:$J$1000,5,FALSE))</f>
        <v>1962</v>
      </c>
      <c r="I482" s="4">
        <v>2.3336805555555552E-2</v>
      </c>
    </row>
    <row r="483" spans="1:9" x14ac:dyDescent="0.25">
      <c r="A483" s="3" t="str">
        <f>IF(D483="","",VLOOKUP(D483,[1]FM!$C$3:$J$1000,7,FALSE))</f>
        <v>VETERANI</v>
      </c>
      <c r="B483" s="9" t="str">
        <f>IF(D483="","",VLOOKUP(D483,[1]FM!$C$3:$J$1000,8,FALSE))</f>
        <v>M</v>
      </c>
      <c r="C483" s="10">
        <v>7</v>
      </c>
      <c r="D483" s="11">
        <v>734</v>
      </c>
      <c r="E483" s="3" t="str">
        <f>IF(D483="","",VLOOKUP(D483,[1]FM!$C$3:$J$1000,2,FALSE))</f>
        <v>DOLMEN</v>
      </c>
      <c r="F483" s="12" t="str">
        <f>IF(D483="","",VLOOKUP(D483,[1]FM!$C$3:$J$1000,3,FALSE))</f>
        <v>PAOLO</v>
      </c>
      <c r="G483" s="13" t="str">
        <f>IF(D483="","",VLOOKUP(D483,[1]FM!$C$3:$J$1000,4,FALSE))</f>
        <v>ATLETICA CORTINA</v>
      </c>
      <c r="H483" s="14">
        <f>IF(D483="","",VLOOKUP(D483,[1]FM!$C$3:$J$1000,5,FALSE))</f>
        <v>1964</v>
      </c>
      <c r="I483" s="4">
        <v>2.3990740740740743E-2</v>
      </c>
    </row>
    <row r="484" spans="1:9" x14ac:dyDescent="0.25">
      <c r="A484" s="3" t="str">
        <f>IF(D484="","",VLOOKUP(D484,[1]FM!$C$3:$J$1000,7,FALSE))</f>
        <v>VETERANI</v>
      </c>
      <c r="B484" s="9" t="str">
        <f>IF(D484="","",VLOOKUP(D484,[1]FM!$C$3:$J$1000,8,FALSE))</f>
        <v>M</v>
      </c>
      <c r="C484" s="10">
        <v>8</v>
      </c>
      <c r="D484" s="11">
        <v>863</v>
      </c>
      <c r="E484" s="3" t="str">
        <f>IF(D484="","",VLOOKUP(D484,[1]FM!$C$3:$J$1000,2,FALSE))</f>
        <v>SALTARI</v>
      </c>
      <c r="F484" s="12" t="str">
        <f>IF(D484="","",VLOOKUP(D484,[1]FM!$C$3:$J$1000,3,FALSE))</f>
        <v>STEFANO</v>
      </c>
      <c r="G484" s="13" t="str">
        <f>IF(D484="","",VLOOKUP(D484,[1]FM!$C$3:$J$1000,4,FALSE))</f>
        <v>ATLETICA CORTINA</v>
      </c>
      <c r="H484" s="14">
        <f>IF(D484="","",VLOOKUP(D484,[1]FM!$C$3:$J$1000,5,FALSE))</f>
        <v>1960</v>
      </c>
      <c r="I484" s="4">
        <v>2.5716435185185186E-2</v>
      </c>
    </row>
    <row r="485" spans="1:9" x14ac:dyDescent="0.25">
      <c r="A485" s="3" t="str">
        <f>IF(D485="","",VLOOKUP(D485,[1]FM!$C$3:$J$1000,7,FALSE))</f>
        <v>VETERANI</v>
      </c>
      <c r="B485" s="9" t="str">
        <f>IF(D485="","",VLOOKUP(D485,[1]FM!$C$3:$J$1000,8,FALSE))</f>
        <v>M</v>
      </c>
      <c r="C485" s="10">
        <v>9</v>
      </c>
      <c r="D485" s="11">
        <v>848</v>
      </c>
      <c r="E485" s="3" t="str">
        <f>IF(D485="","",VLOOKUP(D485,[1]FM!$C$3:$J$1000,2,FALSE))</f>
        <v>CREPAZ</v>
      </c>
      <c r="F485" s="12" t="str">
        <f>IF(D485="","",VLOOKUP(D485,[1]FM!$C$3:$J$1000,3,FALSE))</f>
        <v>SERGIO</v>
      </c>
      <c r="G485" s="13" t="str">
        <f>IF(D485="","",VLOOKUP(D485,[1]FM!$C$3:$J$1000,4,FALSE))</f>
        <v>ZUEL</v>
      </c>
      <c r="H485" s="14">
        <f>IF(D485="","",VLOOKUP(D485,[1]FM!$C$3:$J$1000,5,FALSE))</f>
        <v>1964</v>
      </c>
      <c r="I485" s="4">
        <v>2.759375E-2</v>
      </c>
    </row>
    <row r="486" spans="1:9" x14ac:dyDescent="0.25">
      <c r="A486" s="3" t="str">
        <f>IF(D486="","",VLOOKUP(D486,[1]FM!$C$3:$J$1000,7,FALSE))</f>
        <v>VETERANI</v>
      </c>
      <c r="B486" s="9" t="str">
        <f>IF(D486="","",VLOOKUP(D486,[1]FM!$C$3:$J$1000,8,FALSE))</f>
        <v>M</v>
      </c>
      <c r="C486" s="10">
        <v>10</v>
      </c>
      <c r="D486" s="11">
        <v>771</v>
      </c>
      <c r="E486" s="3" t="str">
        <f>IF(D486="","",VLOOKUP(D486,[1]FM!$C$3:$J$1000,2,FALSE))</f>
        <v>MASON</v>
      </c>
      <c r="F486" s="12" t="str">
        <f>IF(D486="","",VLOOKUP(D486,[1]FM!$C$3:$J$1000,3,FALSE))</f>
        <v>FRANCO</v>
      </c>
      <c r="G486" s="13" t="str">
        <f>IF(D486="","",VLOOKUP(D486,[1]FM!$C$3:$J$1000,4,FALSE))</f>
        <v>VILLA CLEMENTINA</v>
      </c>
      <c r="H486" s="14">
        <f>IF(D486="","",VLOOKUP(D486,[1]FM!$C$3:$J$1000,5,FALSE))</f>
        <v>1950</v>
      </c>
      <c r="I486" s="4">
        <v>2.8936342592592593E-2</v>
      </c>
    </row>
    <row r="487" spans="1:9" x14ac:dyDescent="0.25">
      <c r="A487" s="3" t="str">
        <f>IF(D487="","",VLOOKUP(D487,[1]FM!$C$3:$J$1000,7,FALSE))</f>
        <v>VETERANI</v>
      </c>
      <c r="B487" s="9" t="str">
        <f>IF(D487="","",VLOOKUP(D487,[1]FM!$C$3:$J$1000,8,FALSE))</f>
        <v>M</v>
      </c>
      <c r="C487" s="10">
        <v>11</v>
      </c>
      <c r="D487" s="11">
        <v>903</v>
      </c>
      <c r="E487" s="3" t="str">
        <f>IF(D487="","",VLOOKUP(D487,[1]FM!$C$3:$J$1000,2,FALSE))</f>
        <v>MORGANTI</v>
      </c>
      <c r="F487" s="12" t="str">
        <f>IF(D487="","",VLOOKUP(D487,[1]FM!$C$3:$J$1000,3,FALSE))</f>
        <v>MAURIZIO</v>
      </c>
      <c r="G487" s="13" t="str">
        <f>IF(D487="","",VLOOKUP(D487,[1]FM!$C$3:$J$1000,4,FALSE))</f>
        <v>UPT TAVERNELLE</v>
      </c>
      <c r="H487" s="14">
        <f>IF(D487="","",VLOOKUP(D487,[1]FM!$C$3:$J$1000,5,FALSE))</f>
        <v>1967</v>
      </c>
      <c r="I487" s="4">
        <v>3.1721064814814813E-2</v>
      </c>
    </row>
    <row r="488" spans="1:9" x14ac:dyDescent="0.25">
      <c r="A488" s="3" t="str">
        <f>IF(D488="","",VLOOKUP(D488,[1]FM!$C$3:$J$1000,7,FALSE))</f>
        <v>VETERANI</v>
      </c>
      <c r="B488" s="9" t="str">
        <f>IF(D488="","",VLOOKUP(D488,[1]FM!$C$3:$J$1000,8,FALSE))</f>
        <v>M</v>
      </c>
      <c r="C488" s="10">
        <v>12</v>
      </c>
      <c r="D488" s="11">
        <v>849</v>
      </c>
      <c r="E488" s="3" t="str">
        <f>IF(D488="","",VLOOKUP(D488,[1]FM!$C$3:$J$1000,2,FALSE))</f>
        <v>GASPARI</v>
      </c>
      <c r="F488" s="12" t="str">
        <f>IF(D488="","",VLOOKUP(D488,[1]FM!$C$3:$J$1000,3,FALSE))</f>
        <v>VINCENZO</v>
      </c>
      <c r="G488" s="13" t="str">
        <f>IF(D488="","",VLOOKUP(D488,[1]FM!$C$3:$J$1000,4,FALSE))</f>
        <v>ZUEL</v>
      </c>
      <c r="H488" s="14">
        <f>IF(D488="","",VLOOKUP(D488,[1]FM!$C$3:$J$1000,5,FALSE))</f>
        <v>1945</v>
      </c>
      <c r="I488" s="4">
        <v>4.0563657407407409E-2</v>
      </c>
    </row>
    <row r="489" spans="1:9" x14ac:dyDescent="0.25">
      <c r="A489" s="3" t="str">
        <f>IF(D489="","",VLOOKUP(D489,[1]FM!$C$3:$J$1000,7,FALSE))</f>
        <v>VETERANI</v>
      </c>
      <c r="B489" s="9" t="str">
        <f>IF(D489="","",VLOOKUP(D489,[1]FM!$C$3:$J$1000,8,FALSE))</f>
        <v>M</v>
      </c>
      <c r="C489" s="10" t="s">
        <v>87</v>
      </c>
      <c r="D489" s="11">
        <v>811</v>
      </c>
      <c r="E489" s="3" t="str">
        <f>IF(D489="","",VLOOKUP(D489,[1]FM!$C$3:$J$1000,2,FALSE))</f>
        <v>CALLEGARO</v>
      </c>
      <c r="F489" s="12" t="str">
        <f>IF(D489="","",VLOOKUP(D489,[1]FM!$C$3:$J$1000,3,FALSE))</f>
        <v>LANFRANCO</v>
      </c>
      <c r="G489" s="13">
        <f>IF(D489="","",VLOOKUP(D489,[1]FM!$C$3:$J$1000,4,FALSE))</f>
        <v>0</v>
      </c>
      <c r="H489" s="14">
        <f>IF(D489="","",VLOOKUP(D489,[1]FM!$C$3:$J$1000,5,FALSE))</f>
        <v>1951</v>
      </c>
      <c r="I489" s="4"/>
    </row>
  </sheetData>
  <mergeCells count="19">
    <mergeCell ref="C474:I474"/>
    <mergeCell ref="C344:I344"/>
    <mergeCell ref="C379:I379"/>
    <mergeCell ref="C394:I394"/>
    <mergeCell ref="C425:I425"/>
    <mergeCell ref="C438:I438"/>
    <mergeCell ref="C466:I466"/>
    <mergeCell ref="D135:J135"/>
    <mergeCell ref="D148:J148"/>
    <mergeCell ref="C167:I167"/>
    <mergeCell ref="C216:I216"/>
    <mergeCell ref="C265:I265"/>
    <mergeCell ref="C320:I320"/>
    <mergeCell ref="C2:I2"/>
    <mergeCell ref="C23:I23"/>
    <mergeCell ref="D47:J47"/>
    <mergeCell ref="D69:J69"/>
    <mergeCell ref="D99:J99"/>
    <mergeCell ref="D117:J1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2023-08-13T10:50:23Z</dcterms:modified>
</cp:coreProperties>
</file>