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Questa_cartella_di_lavoro" defaultThemeVersion="124226"/>
  <bookViews>
    <workbookView xWindow="240" yWindow="105" windowWidth="14805" windowHeight="8010" firstSheet="3" activeTab="16"/>
  </bookViews>
  <sheets>
    <sheet name="CLASS-SOCIETA" sheetId="45" r:id="rId1"/>
    <sheet name=" ATLETI F" sheetId="1" r:id="rId2"/>
    <sheet name=" ATLETI M" sheetId="42" r:id="rId3"/>
    <sheet name="CuF" sheetId="8" r:id="rId4"/>
    <sheet name="CuM" sheetId="15" r:id="rId5"/>
    <sheet name="EF" sheetId="16" r:id="rId6"/>
    <sheet name="EM" sheetId="17" r:id="rId7"/>
    <sheet name="RF" sheetId="19" r:id="rId8"/>
    <sheet name="RM" sheetId="18" r:id="rId9"/>
    <sheet name="CF" sheetId="21" r:id="rId10"/>
    <sheet name="CM" sheetId="20" r:id="rId11"/>
    <sheet name="AF" sheetId="23" r:id="rId12"/>
    <sheet name="AM" sheetId="22" r:id="rId13"/>
    <sheet name="JF" sheetId="28" r:id="rId14"/>
    <sheet name="JM" sheetId="29" r:id="rId15"/>
    <sheet name="SF" sheetId="30" r:id="rId16"/>
    <sheet name="SM" sheetId="31" r:id="rId17"/>
    <sheet name="AAF" sheetId="34" r:id="rId18"/>
    <sheet name="AAM" sheetId="35" r:id="rId19"/>
    <sheet name="ABF" sheetId="36" r:id="rId20"/>
    <sheet name="ABM" sheetId="37" r:id="rId21"/>
    <sheet name="VAF" sheetId="43" r:id="rId22"/>
    <sheet name="VBF" sheetId="32" r:id="rId23"/>
    <sheet name="VAM" sheetId="33" r:id="rId24"/>
    <sheet name="VBM" sheetId="44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_xlnm._FilterDatabase" localSheetId="1" hidden="1">' ATLETI F'!$C$2:$K$2</definedName>
    <definedName name="_xlnm._FilterDatabase" localSheetId="2" hidden="1">' ATLETI M'!$C$2:$K$2</definedName>
    <definedName name="_xlnm._FilterDatabase" localSheetId="17" hidden="1">AAF!$A$3:$M$3</definedName>
    <definedName name="_xlnm._FilterDatabase" localSheetId="18" hidden="1">AAM!$A$3:$M$3</definedName>
    <definedName name="_xlnm._FilterDatabase" localSheetId="19" hidden="1">ABF!$A$3:$M$3</definedName>
    <definedName name="_xlnm._FilterDatabase" localSheetId="20" hidden="1">ABM!$A$3:$M$3</definedName>
    <definedName name="_xlnm._FilterDatabase" localSheetId="11" hidden="1">AF!$A$3:$M$3</definedName>
    <definedName name="_xlnm._FilterDatabase" localSheetId="12" hidden="1">AM!$A$3:$M$3</definedName>
    <definedName name="_xlnm._FilterDatabase" localSheetId="9" hidden="1">CF!$A$3:$M$3</definedName>
    <definedName name="_xlnm._FilterDatabase" localSheetId="10" hidden="1">CM!$A$3:$M$3</definedName>
    <definedName name="_xlnm._FilterDatabase" localSheetId="3" hidden="1">CuF!$A$3:$M$3</definedName>
    <definedName name="_xlnm._FilterDatabase" localSheetId="4" hidden="1">CuM!$A$3:$M$3</definedName>
    <definedName name="_xlnm._FilterDatabase" localSheetId="5" hidden="1">EF!$A$3:$M$3</definedName>
    <definedName name="_xlnm._FilterDatabase" localSheetId="6" hidden="1">EM!$A$3:$M$3</definedName>
    <definedName name="_xlnm._FilterDatabase" localSheetId="13" hidden="1">JF!$A$3:$M$3</definedName>
    <definedName name="_xlnm._FilterDatabase" localSheetId="14" hidden="1">JM!$A$3:$M$3</definedName>
    <definedName name="_xlnm._FilterDatabase" localSheetId="7" hidden="1">RF!$A$3:$M$3</definedName>
    <definedName name="_xlnm._FilterDatabase" localSheetId="8" hidden="1">RM!$A$3:$M$3</definedName>
    <definedName name="_xlnm._FilterDatabase" localSheetId="15" hidden="1">SF!$A$3:$M$3</definedName>
    <definedName name="_xlnm._FilterDatabase" localSheetId="16" hidden="1">SM!$A$3:$M$104</definedName>
    <definedName name="_xlnm._FilterDatabase" localSheetId="21" hidden="1">VAF!$A$3:$M$3</definedName>
    <definedName name="_xlnm._FilterDatabase" localSheetId="23" hidden="1">VAM!$A$3:$M$102</definedName>
    <definedName name="_xlnm._FilterDatabase" localSheetId="22" hidden="1">VBF!$A$3:$M$3</definedName>
    <definedName name="_xlnm._FilterDatabase" localSheetId="24" hidden="1">VBM!$A$3:$M$102</definedName>
    <definedName name="_xlnm.Print_Area" localSheetId="17">AAF!$A$1:$M$15</definedName>
    <definedName name="_xlnm.Print_Area" localSheetId="18">AAM!$A$1:$M$13</definedName>
    <definedName name="_xlnm.Print_Area" localSheetId="19">ABF!$A$1:$M$7</definedName>
    <definedName name="_xlnm.Print_Area" localSheetId="20">ABM!$A$1:$M$14</definedName>
    <definedName name="_xlnm.Print_Area" localSheetId="11">AF!$A$1:$M$9</definedName>
    <definedName name="_xlnm.Print_Area" localSheetId="12">AM!$A$1:$M$11</definedName>
    <definedName name="_xlnm.Print_Area" localSheetId="9">CF!$A$1:$M$18</definedName>
    <definedName name="_xlnm.Print_Area" localSheetId="10">CM!$A$1:$M$25</definedName>
    <definedName name="_xlnm.Print_Area" localSheetId="3">CuF!$A$1:$M$32</definedName>
    <definedName name="_xlnm.Print_Area" localSheetId="4">CuM!$A$1:$M$36</definedName>
    <definedName name="_xlnm.Print_Area" localSheetId="5">EF!$A$1:$M$51</definedName>
    <definedName name="_xlnm.Print_Area" localSheetId="6">EM!$A$1:$M$57</definedName>
    <definedName name="_xlnm.Print_Area" localSheetId="13">JF!$A$1:$M$5</definedName>
    <definedName name="_xlnm.Print_Area" localSheetId="14">JM!$A$1:$M$5</definedName>
    <definedName name="_xlnm.Print_Area" localSheetId="7">RF!$A$1:$M$37</definedName>
    <definedName name="_xlnm.Print_Area" localSheetId="8">RM!$A$1:$M$26</definedName>
    <definedName name="_xlnm.Print_Area" localSheetId="15">SF!$A$1:$M$13</definedName>
    <definedName name="_xlnm.Print_Area" localSheetId="16">SM!$A$1:$M$20</definedName>
    <definedName name="_xlnm.Print_Area" localSheetId="23">VAM!$A$1:$M$9</definedName>
    <definedName name="_xlnm.Print_Area" localSheetId="24">VBM!$A$1:$M$9</definedName>
  </definedNames>
  <calcPr calcId="152511"/>
</workbook>
</file>

<file path=xl/calcChain.xml><?xml version="1.0" encoding="utf-8"?>
<calcChain xmlns="http://schemas.openxmlformats.org/spreadsheetml/2006/main">
  <c r="H44" i="45" l="1"/>
  <c r="H45" i="45"/>
  <c r="H46" i="45"/>
  <c r="H47" i="45"/>
  <c r="H48" i="45"/>
  <c r="H49" i="45"/>
  <c r="H50" i="45"/>
  <c r="H51" i="45"/>
  <c r="H52" i="45"/>
  <c r="H53" i="45"/>
  <c r="H54" i="45"/>
  <c r="H55" i="45"/>
  <c r="H56" i="45"/>
  <c r="H57" i="45"/>
  <c r="H58" i="45"/>
  <c r="H59" i="45"/>
  <c r="H43" i="45"/>
  <c r="H24" i="45"/>
  <c r="H25" i="45"/>
  <c r="H26" i="45"/>
  <c r="H27" i="45"/>
  <c r="H28" i="45"/>
  <c r="H29" i="45"/>
  <c r="H30" i="45"/>
  <c r="H31" i="45"/>
  <c r="H32" i="45"/>
  <c r="H33" i="45"/>
  <c r="H34" i="45"/>
  <c r="H35" i="45"/>
  <c r="H36" i="45"/>
  <c r="H37" i="45"/>
  <c r="H38" i="45"/>
  <c r="H39" i="45"/>
  <c r="H23" i="45"/>
  <c r="H4" i="45"/>
  <c r="H5" i="45"/>
  <c r="H6" i="45"/>
  <c r="H7" i="45"/>
  <c r="H8" i="45"/>
  <c r="H9" i="45"/>
  <c r="H10" i="45"/>
  <c r="H11" i="45"/>
  <c r="H12" i="45"/>
  <c r="H13" i="45"/>
  <c r="H14" i="45"/>
  <c r="H15" i="45"/>
  <c r="H16" i="45"/>
  <c r="H17" i="45"/>
  <c r="H18" i="45"/>
  <c r="H19" i="45"/>
  <c r="H3" i="45"/>
  <c r="H19" i="22" l="1"/>
  <c r="I19" i="22"/>
  <c r="J19" i="22"/>
  <c r="K19" i="22"/>
  <c r="L19" i="22"/>
  <c r="H7" i="22"/>
  <c r="I7" i="22"/>
  <c r="J7" i="22"/>
  <c r="K7" i="22"/>
  <c r="L7" i="22"/>
  <c r="H15" i="22"/>
  <c r="I15" i="22"/>
  <c r="J15" i="22"/>
  <c r="K15" i="22"/>
  <c r="L15" i="22"/>
  <c r="H5" i="22"/>
  <c r="I5" i="22"/>
  <c r="J5" i="22"/>
  <c r="K5" i="22"/>
  <c r="L5" i="22"/>
  <c r="H8" i="22"/>
  <c r="I8" i="22"/>
  <c r="J8" i="22"/>
  <c r="K8" i="22"/>
  <c r="L8" i="22"/>
  <c r="H4" i="22"/>
  <c r="I4" i="22"/>
  <c r="J4" i="22"/>
  <c r="K4" i="22"/>
  <c r="L4" i="22"/>
  <c r="H6" i="22"/>
  <c r="I6" i="22"/>
  <c r="J6" i="22"/>
  <c r="K6" i="22"/>
  <c r="L6" i="22"/>
  <c r="H13" i="22"/>
  <c r="I13" i="22"/>
  <c r="J13" i="22"/>
  <c r="K13" i="22"/>
  <c r="L13" i="22"/>
  <c r="H17" i="22"/>
  <c r="I17" i="22"/>
  <c r="J17" i="22"/>
  <c r="K17" i="22"/>
  <c r="L17" i="22"/>
  <c r="H10" i="22"/>
  <c r="I10" i="22"/>
  <c r="J10" i="22"/>
  <c r="K10" i="22"/>
  <c r="L10" i="22"/>
  <c r="H22" i="22"/>
  <c r="I22" i="22"/>
  <c r="J22" i="22"/>
  <c r="K22" i="22"/>
  <c r="L22" i="22"/>
  <c r="H21" i="22"/>
  <c r="I21" i="22"/>
  <c r="J21" i="22"/>
  <c r="K21" i="22"/>
  <c r="L21" i="22"/>
  <c r="H20" i="22"/>
  <c r="I20" i="22"/>
  <c r="J20" i="22"/>
  <c r="K20" i="22"/>
  <c r="L20" i="22"/>
  <c r="H9" i="22"/>
  <c r="I9" i="22"/>
  <c r="J9" i="22"/>
  <c r="K9" i="22"/>
  <c r="L9" i="22"/>
  <c r="H14" i="22"/>
  <c r="I14" i="22"/>
  <c r="J14" i="22"/>
  <c r="K14" i="22"/>
  <c r="L14" i="22"/>
  <c r="H12" i="22"/>
  <c r="I12" i="22"/>
  <c r="J12" i="22"/>
  <c r="K12" i="22"/>
  <c r="L12" i="22"/>
  <c r="H16" i="22"/>
  <c r="I16" i="22"/>
  <c r="J16" i="22"/>
  <c r="K16" i="22"/>
  <c r="L16" i="22"/>
  <c r="H11" i="22"/>
  <c r="I11" i="22"/>
  <c r="J11" i="22"/>
  <c r="K11" i="22"/>
  <c r="L11" i="22"/>
  <c r="H23" i="22"/>
  <c r="I23" i="22"/>
  <c r="J23" i="22"/>
  <c r="K23" i="22"/>
  <c r="L23" i="22"/>
  <c r="H24" i="22"/>
  <c r="I24" i="22"/>
  <c r="J24" i="22"/>
  <c r="K24" i="22"/>
  <c r="L24" i="22"/>
  <c r="H25" i="22"/>
  <c r="I25" i="22"/>
  <c r="J25" i="22"/>
  <c r="K25" i="22"/>
  <c r="L25" i="22"/>
  <c r="H26" i="22"/>
  <c r="I26" i="22"/>
  <c r="J26" i="22"/>
  <c r="K26" i="22"/>
  <c r="L26" i="22"/>
  <c r="H27" i="22"/>
  <c r="I27" i="22"/>
  <c r="J27" i="22"/>
  <c r="K27" i="22"/>
  <c r="L27" i="22"/>
  <c r="H28" i="22"/>
  <c r="I28" i="22"/>
  <c r="J28" i="22"/>
  <c r="K28" i="22"/>
  <c r="L28" i="22"/>
  <c r="H29" i="22"/>
  <c r="I29" i="22"/>
  <c r="J29" i="22"/>
  <c r="K29" i="22"/>
  <c r="L29" i="22"/>
  <c r="H30" i="22"/>
  <c r="I30" i="22"/>
  <c r="J30" i="22"/>
  <c r="K30" i="22"/>
  <c r="L30" i="22"/>
  <c r="H31" i="22"/>
  <c r="I31" i="22"/>
  <c r="J31" i="22"/>
  <c r="K31" i="22"/>
  <c r="L31" i="22"/>
  <c r="H32" i="22"/>
  <c r="I32" i="22"/>
  <c r="J32" i="22"/>
  <c r="K32" i="22"/>
  <c r="L32" i="22"/>
  <c r="H33" i="22"/>
  <c r="I33" i="22"/>
  <c r="J33" i="22"/>
  <c r="K33" i="22"/>
  <c r="L33" i="22"/>
  <c r="H34" i="22"/>
  <c r="I34" i="22"/>
  <c r="J34" i="22"/>
  <c r="K34" i="22"/>
  <c r="L34" i="22"/>
  <c r="H35" i="22"/>
  <c r="I35" i="22"/>
  <c r="J35" i="22"/>
  <c r="K35" i="22"/>
  <c r="L35" i="22"/>
  <c r="H36" i="22"/>
  <c r="I36" i="22"/>
  <c r="J36" i="22"/>
  <c r="K36" i="22"/>
  <c r="L36" i="22"/>
  <c r="H37" i="22"/>
  <c r="I37" i="22"/>
  <c r="J37" i="22"/>
  <c r="K37" i="22"/>
  <c r="L37" i="22"/>
  <c r="H38" i="22"/>
  <c r="I38" i="22"/>
  <c r="J38" i="22"/>
  <c r="K38" i="22"/>
  <c r="L38" i="22"/>
  <c r="H39" i="22"/>
  <c r="I39" i="22"/>
  <c r="J39" i="22"/>
  <c r="K39" i="22"/>
  <c r="L39" i="22"/>
  <c r="H40" i="22"/>
  <c r="I40" i="22"/>
  <c r="J40" i="22"/>
  <c r="K40" i="22"/>
  <c r="L40" i="22"/>
  <c r="H41" i="22"/>
  <c r="I41" i="22"/>
  <c r="J41" i="22"/>
  <c r="K41" i="22"/>
  <c r="L41" i="22"/>
  <c r="H42" i="22"/>
  <c r="I42" i="22"/>
  <c r="J42" i="22"/>
  <c r="K42" i="22"/>
  <c r="L42" i="22"/>
  <c r="H43" i="22"/>
  <c r="I43" i="22"/>
  <c r="J43" i="22"/>
  <c r="K43" i="22"/>
  <c r="L43" i="22"/>
  <c r="H44" i="22"/>
  <c r="I44" i="22"/>
  <c r="J44" i="22"/>
  <c r="K44" i="22"/>
  <c r="L44" i="22"/>
  <c r="H45" i="22"/>
  <c r="I45" i="22"/>
  <c r="J45" i="22"/>
  <c r="K45" i="22"/>
  <c r="L45" i="22"/>
  <c r="H46" i="22"/>
  <c r="I46" i="22"/>
  <c r="J46" i="22"/>
  <c r="K46" i="22"/>
  <c r="L46" i="22"/>
  <c r="H47" i="22"/>
  <c r="I47" i="22"/>
  <c r="J47" i="22"/>
  <c r="K47" i="22"/>
  <c r="L47" i="22"/>
  <c r="H48" i="22"/>
  <c r="I48" i="22"/>
  <c r="J48" i="22"/>
  <c r="K48" i="22"/>
  <c r="L48" i="22"/>
  <c r="H49" i="22"/>
  <c r="I49" i="22"/>
  <c r="J49" i="22"/>
  <c r="K49" i="22"/>
  <c r="L49" i="22"/>
  <c r="H50" i="22"/>
  <c r="I50" i="22"/>
  <c r="J50" i="22"/>
  <c r="K50" i="22"/>
  <c r="L50" i="22"/>
  <c r="H51" i="22"/>
  <c r="I51" i="22"/>
  <c r="J51" i="22"/>
  <c r="K51" i="22"/>
  <c r="L51" i="22"/>
  <c r="H52" i="22"/>
  <c r="I52" i="22"/>
  <c r="J52" i="22"/>
  <c r="K52" i="22"/>
  <c r="L52" i="22"/>
  <c r="H53" i="22"/>
  <c r="I53" i="22"/>
  <c r="J53" i="22"/>
  <c r="K53" i="22"/>
  <c r="L53" i="22"/>
  <c r="H54" i="22"/>
  <c r="I54" i="22"/>
  <c r="J54" i="22"/>
  <c r="K54" i="22"/>
  <c r="L54" i="22"/>
  <c r="H55" i="22"/>
  <c r="I55" i="22"/>
  <c r="J55" i="22"/>
  <c r="K55" i="22"/>
  <c r="L55" i="22"/>
  <c r="H56" i="22"/>
  <c r="I56" i="22"/>
  <c r="J56" i="22"/>
  <c r="K56" i="22"/>
  <c r="L56" i="22"/>
  <c r="H57" i="22"/>
  <c r="I57" i="22"/>
  <c r="J57" i="22"/>
  <c r="K57" i="22"/>
  <c r="L57" i="22"/>
  <c r="H58" i="22"/>
  <c r="I58" i="22"/>
  <c r="J58" i="22"/>
  <c r="K58" i="22"/>
  <c r="L58" i="22"/>
  <c r="H59" i="22"/>
  <c r="I59" i="22"/>
  <c r="J59" i="22"/>
  <c r="K59" i="22"/>
  <c r="L59" i="22"/>
  <c r="H60" i="22"/>
  <c r="I60" i="22"/>
  <c r="J60" i="22"/>
  <c r="K60" i="22"/>
  <c r="L60" i="22"/>
  <c r="H61" i="22"/>
  <c r="I61" i="22"/>
  <c r="J61" i="22"/>
  <c r="K61" i="22"/>
  <c r="L61" i="22"/>
  <c r="H62" i="22"/>
  <c r="I62" i="22"/>
  <c r="J62" i="22"/>
  <c r="K62" i="22"/>
  <c r="L62" i="22"/>
  <c r="H63" i="22"/>
  <c r="I63" i="22"/>
  <c r="J63" i="22"/>
  <c r="K63" i="22"/>
  <c r="L63" i="22"/>
  <c r="H64" i="22"/>
  <c r="I64" i="22"/>
  <c r="J64" i="22"/>
  <c r="K64" i="22"/>
  <c r="L64" i="22"/>
  <c r="H65" i="22"/>
  <c r="I65" i="22"/>
  <c r="J65" i="22"/>
  <c r="K65" i="22"/>
  <c r="L65" i="22"/>
  <c r="H66" i="22"/>
  <c r="I66" i="22"/>
  <c r="J66" i="22"/>
  <c r="K66" i="22"/>
  <c r="L66" i="22"/>
  <c r="H67" i="22"/>
  <c r="I67" i="22"/>
  <c r="J67" i="22"/>
  <c r="K67" i="22"/>
  <c r="L67" i="22"/>
  <c r="H68" i="22"/>
  <c r="I68" i="22"/>
  <c r="J68" i="22"/>
  <c r="K68" i="22"/>
  <c r="L68" i="22"/>
  <c r="H69" i="22"/>
  <c r="I69" i="22"/>
  <c r="J69" i="22"/>
  <c r="K69" i="22"/>
  <c r="L69" i="22"/>
  <c r="H70" i="22"/>
  <c r="I70" i="22"/>
  <c r="J70" i="22"/>
  <c r="K70" i="22"/>
  <c r="L70" i="22"/>
  <c r="H71" i="22"/>
  <c r="I71" i="22"/>
  <c r="J71" i="22"/>
  <c r="K71" i="22"/>
  <c r="L71" i="22"/>
  <c r="H72" i="22"/>
  <c r="I72" i="22"/>
  <c r="J72" i="22"/>
  <c r="K72" i="22"/>
  <c r="L72" i="22"/>
  <c r="H73" i="22"/>
  <c r="I73" i="22"/>
  <c r="J73" i="22"/>
  <c r="K73" i="22"/>
  <c r="L73" i="22"/>
  <c r="H74" i="22"/>
  <c r="I74" i="22"/>
  <c r="J74" i="22"/>
  <c r="K74" i="22"/>
  <c r="L74" i="22"/>
  <c r="H75" i="22"/>
  <c r="I75" i="22"/>
  <c r="J75" i="22"/>
  <c r="K75" i="22"/>
  <c r="L75" i="22"/>
  <c r="H76" i="22"/>
  <c r="I76" i="22"/>
  <c r="J76" i="22"/>
  <c r="K76" i="22"/>
  <c r="L76" i="22"/>
  <c r="H77" i="22"/>
  <c r="I77" i="22"/>
  <c r="J77" i="22"/>
  <c r="K77" i="22"/>
  <c r="L77" i="22"/>
  <c r="H78" i="22"/>
  <c r="I78" i="22"/>
  <c r="J78" i="22"/>
  <c r="K78" i="22"/>
  <c r="L78" i="22"/>
  <c r="H79" i="22"/>
  <c r="I79" i="22"/>
  <c r="J79" i="22"/>
  <c r="K79" i="22"/>
  <c r="L79" i="22"/>
  <c r="H80" i="22"/>
  <c r="I80" i="22"/>
  <c r="J80" i="22"/>
  <c r="K80" i="22"/>
  <c r="L80" i="22"/>
  <c r="H81" i="22"/>
  <c r="I81" i="22"/>
  <c r="J81" i="22"/>
  <c r="K81" i="22"/>
  <c r="L81" i="22"/>
  <c r="H82" i="22"/>
  <c r="I82" i="22"/>
  <c r="J82" i="22"/>
  <c r="K82" i="22"/>
  <c r="L82" i="22"/>
  <c r="H83" i="22"/>
  <c r="I83" i="22"/>
  <c r="J83" i="22"/>
  <c r="K83" i="22"/>
  <c r="L83" i="22"/>
  <c r="H84" i="22"/>
  <c r="I84" i="22"/>
  <c r="J84" i="22"/>
  <c r="K84" i="22"/>
  <c r="L84" i="22"/>
  <c r="H85" i="22"/>
  <c r="I85" i="22"/>
  <c r="J85" i="22"/>
  <c r="K85" i="22"/>
  <c r="L85" i="22"/>
  <c r="H86" i="22"/>
  <c r="I86" i="22"/>
  <c r="J86" i="22"/>
  <c r="K86" i="22"/>
  <c r="L86" i="22"/>
  <c r="H87" i="22"/>
  <c r="I87" i="22"/>
  <c r="J87" i="22"/>
  <c r="K87" i="22"/>
  <c r="L87" i="22"/>
  <c r="H88" i="22"/>
  <c r="I88" i="22"/>
  <c r="J88" i="22"/>
  <c r="K88" i="22"/>
  <c r="L88" i="22"/>
  <c r="H89" i="22"/>
  <c r="I89" i="22"/>
  <c r="J89" i="22"/>
  <c r="K89" i="22"/>
  <c r="L89" i="22"/>
  <c r="H90" i="22"/>
  <c r="I90" i="22"/>
  <c r="J90" i="22"/>
  <c r="K90" i="22"/>
  <c r="L90" i="22"/>
  <c r="H91" i="22"/>
  <c r="I91" i="22"/>
  <c r="J91" i="22"/>
  <c r="K91" i="22"/>
  <c r="L91" i="22"/>
  <c r="H92" i="22"/>
  <c r="I92" i="22"/>
  <c r="J92" i="22"/>
  <c r="K92" i="22"/>
  <c r="L92" i="22"/>
  <c r="H93" i="22"/>
  <c r="I93" i="22"/>
  <c r="J93" i="22"/>
  <c r="K93" i="22"/>
  <c r="L93" i="22"/>
  <c r="H94" i="22"/>
  <c r="I94" i="22"/>
  <c r="J94" i="22"/>
  <c r="K94" i="22"/>
  <c r="L94" i="22"/>
  <c r="H95" i="22"/>
  <c r="I95" i="22"/>
  <c r="J95" i="22"/>
  <c r="K95" i="22"/>
  <c r="L95" i="22"/>
  <c r="H96" i="22"/>
  <c r="I96" i="22"/>
  <c r="J96" i="22"/>
  <c r="K96" i="22"/>
  <c r="L96" i="22"/>
  <c r="H97" i="22"/>
  <c r="I97" i="22"/>
  <c r="J97" i="22"/>
  <c r="K97" i="22"/>
  <c r="L97" i="22"/>
  <c r="H98" i="22"/>
  <c r="I98" i="22"/>
  <c r="J98" i="22"/>
  <c r="K98" i="22"/>
  <c r="L98" i="22"/>
  <c r="H99" i="22"/>
  <c r="I99" i="22"/>
  <c r="J99" i="22"/>
  <c r="K99" i="22"/>
  <c r="L99" i="22"/>
  <c r="H100" i="22"/>
  <c r="I100" i="22"/>
  <c r="J100" i="22"/>
  <c r="K100" i="22"/>
  <c r="L100" i="22"/>
  <c r="H101" i="22"/>
  <c r="I101" i="22"/>
  <c r="J101" i="22"/>
  <c r="K101" i="22"/>
  <c r="L101" i="22"/>
  <c r="H102" i="22"/>
  <c r="I102" i="22"/>
  <c r="J102" i="22"/>
  <c r="K102" i="22"/>
  <c r="L102" i="22"/>
  <c r="H103" i="22"/>
  <c r="I103" i="22"/>
  <c r="J103" i="22"/>
  <c r="K103" i="22"/>
  <c r="L103" i="22"/>
  <c r="H104" i="22"/>
  <c r="I104" i="22"/>
  <c r="J104" i="22"/>
  <c r="K104" i="22"/>
  <c r="L104" i="22"/>
  <c r="H4" i="28"/>
  <c r="I4" i="28"/>
  <c r="J4" i="28"/>
  <c r="K4" i="28"/>
  <c r="L4" i="28"/>
  <c r="H5" i="28"/>
  <c r="I5" i="28"/>
  <c r="J5" i="28"/>
  <c r="K5" i="28"/>
  <c r="L5" i="28"/>
  <c r="H7" i="28"/>
  <c r="I7" i="28"/>
  <c r="J7" i="28"/>
  <c r="K7" i="28"/>
  <c r="L7" i="28"/>
  <c r="H8" i="28"/>
  <c r="I8" i="28"/>
  <c r="J8" i="28"/>
  <c r="K8" i="28"/>
  <c r="L8" i="28"/>
  <c r="H9" i="28"/>
  <c r="I9" i="28"/>
  <c r="J9" i="28"/>
  <c r="K9" i="28"/>
  <c r="L9" i="28"/>
  <c r="H10" i="28"/>
  <c r="I10" i="28"/>
  <c r="J10" i="28"/>
  <c r="K10" i="28"/>
  <c r="L10" i="28"/>
  <c r="H11" i="28"/>
  <c r="I11" i="28"/>
  <c r="J11" i="28"/>
  <c r="K11" i="28"/>
  <c r="L11" i="28"/>
  <c r="H12" i="28"/>
  <c r="I12" i="28"/>
  <c r="J12" i="28"/>
  <c r="K12" i="28"/>
  <c r="L12" i="28"/>
  <c r="H13" i="28"/>
  <c r="I13" i="28"/>
  <c r="J13" i="28"/>
  <c r="K13" i="28"/>
  <c r="L13" i="28"/>
  <c r="H14" i="28"/>
  <c r="I14" i="28"/>
  <c r="J14" i="28"/>
  <c r="K14" i="28"/>
  <c r="L14" i="28"/>
  <c r="H15" i="28"/>
  <c r="I15" i="28"/>
  <c r="J15" i="28"/>
  <c r="K15" i="28"/>
  <c r="L15" i="28"/>
  <c r="H16" i="28"/>
  <c r="I16" i="28"/>
  <c r="J16" i="28"/>
  <c r="K16" i="28"/>
  <c r="L16" i="28"/>
  <c r="H17" i="28"/>
  <c r="I17" i="28"/>
  <c r="J17" i="28"/>
  <c r="K17" i="28"/>
  <c r="L17" i="28"/>
  <c r="H18" i="28"/>
  <c r="I18" i="28"/>
  <c r="J18" i="28"/>
  <c r="K18" i="28"/>
  <c r="L18" i="28"/>
  <c r="H19" i="28"/>
  <c r="I19" i="28"/>
  <c r="J19" i="28"/>
  <c r="K19" i="28"/>
  <c r="L19" i="28"/>
  <c r="H20" i="28"/>
  <c r="I20" i="28"/>
  <c r="J20" i="28"/>
  <c r="K20" i="28"/>
  <c r="L20" i="28"/>
  <c r="H21" i="28"/>
  <c r="I21" i="28"/>
  <c r="J21" i="28"/>
  <c r="K21" i="28"/>
  <c r="L21" i="28"/>
  <c r="H22" i="28"/>
  <c r="I22" i="28"/>
  <c r="J22" i="28"/>
  <c r="K22" i="28"/>
  <c r="L22" i="28"/>
  <c r="H23" i="28"/>
  <c r="I23" i="28"/>
  <c r="J23" i="28"/>
  <c r="K23" i="28"/>
  <c r="L23" i="28"/>
  <c r="H24" i="28"/>
  <c r="I24" i="28"/>
  <c r="J24" i="28"/>
  <c r="K24" i="28"/>
  <c r="L24" i="28"/>
  <c r="H25" i="28"/>
  <c r="I25" i="28"/>
  <c r="J25" i="28"/>
  <c r="K25" i="28"/>
  <c r="L25" i="28"/>
  <c r="H26" i="28"/>
  <c r="I26" i="28"/>
  <c r="J26" i="28"/>
  <c r="K26" i="28"/>
  <c r="L26" i="28"/>
  <c r="H27" i="28"/>
  <c r="I27" i="28"/>
  <c r="J27" i="28"/>
  <c r="K27" i="28"/>
  <c r="L27" i="28"/>
  <c r="H28" i="28"/>
  <c r="I28" i="28"/>
  <c r="J28" i="28"/>
  <c r="K28" i="28"/>
  <c r="L28" i="28"/>
  <c r="H29" i="28"/>
  <c r="I29" i="28"/>
  <c r="J29" i="28"/>
  <c r="K29" i="28"/>
  <c r="L29" i="28"/>
  <c r="H30" i="28"/>
  <c r="I30" i="28"/>
  <c r="J30" i="28"/>
  <c r="K30" i="28"/>
  <c r="L30" i="28"/>
  <c r="H31" i="28"/>
  <c r="I31" i="28"/>
  <c r="J31" i="28"/>
  <c r="K31" i="28"/>
  <c r="L31" i="28"/>
  <c r="H32" i="28"/>
  <c r="I32" i="28"/>
  <c r="J32" i="28"/>
  <c r="K32" i="28"/>
  <c r="L32" i="28"/>
  <c r="H33" i="28"/>
  <c r="I33" i="28"/>
  <c r="J33" i="28"/>
  <c r="K33" i="28"/>
  <c r="L33" i="28"/>
  <c r="H34" i="28"/>
  <c r="I34" i="28"/>
  <c r="J34" i="28"/>
  <c r="K34" i="28"/>
  <c r="L34" i="28"/>
  <c r="H35" i="28"/>
  <c r="I35" i="28"/>
  <c r="J35" i="28"/>
  <c r="K35" i="28"/>
  <c r="L35" i="28"/>
  <c r="H36" i="28"/>
  <c r="I36" i="28"/>
  <c r="J36" i="28"/>
  <c r="K36" i="28"/>
  <c r="L36" i="28"/>
  <c r="H37" i="28"/>
  <c r="I37" i="28"/>
  <c r="J37" i="28"/>
  <c r="K37" i="28"/>
  <c r="L37" i="28"/>
  <c r="H38" i="28"/>
  <c r="I38" i="28"/>
  <c r="J38" i="28"/>
  <c r="K38" i="28"/>
  <c r="L38" i="28"/>
  <c r="H39" i="28"/>
  <c r="I39" i="28"/>
  <c r="J39" i="28"/>
  <c r="K39" i="28"/>
  <c r="L39" i="28"/>
  <c r="H40" i="28"/>
  <c r="I40" i="28"/>
  <c r="J40" i="28"/>
  <c r="K40" i="28"/>
  <c r="L40" i="28"/>
  <c r="H41" i="28"/>
  <c r="I41" i="28"/>
  <c r="J41" i="28"/>
  <c r="K41" i="28"/>
  <c r="L41" i="28"/>
  <c r="H42" i="28"/>
  <c r="I42" i="28"/>
  <c r="J42" i="28"/>
  <c r="K42" i="28"/>
  <c r="L42" i="28"/>
  <c r="H43" i="28"/>
  <c r="I43" i="28"/>
  <c r="J43" i="28"/>
  <c r="K43" i="28"/>
  <c r="L43" i="28"/>
  <c r="H44" i="28"/>
  <c r="I44" i="28"/>
  <c r="J44" i="28"/>
  <c r="K44" i="28"/>
  <c r="L44" i="28"/>
  <c r="H45" i="28"/>
  <c r="I45" i="28"/>
  <c r="J45" i="28"/>
  <c r="K45" i="28"/>
  <c r="L45" i="28"/>
  <c r="H46" i="28"/>
  <c r="I46" i="28"/>
  <c r="J46" i="28"/>
  <c r="K46" i="28"/>
  <c r="L46" i="28"/>
  <c r="H47" i="28"/>
  <c r="I47" i="28"/>
  <c r="J47" i="28"/>
  <c r="K47" i="28"/>
  <c r="L47" i="28"/>
  <c r="H48" i="28"/>
  <c r="I48" i="28"/>
  <c r="J48" i="28"/>
  <c r="K48" i="28"/>
  <c r="L48" i="28"/>
  <c r="H49" i="28"/>
  <c r="I49" i="28"/>
  <c r="J49" i="28"/>
  <c r="K49" i="28"/>
  <c r="L49" i="28"/>
  <c r="H50" i="28"/>
  <c r="I50" i="28"/>
  <c r="J50" i="28"/>
  <c r="K50" i="28"/>
  <c r="L50" i="28"/>
  <c r="H51" i="28"/>
  <c r="I51" i="28"/>
  <c r="J51" i="28"/>
  <c r="K51" i="28"/>
  <c r="L51" i="28"/>
  <c r="H52" i="28"/>
  <c r="I52" i="28"/>
  <c r="J52" i="28"/>
  <c r="K52" i="28"/>
  <c r="L52" i="28"/>
  <c r="H53" i="28"/>
  <c r="I53" i="28"/>
  <c r="J53" i="28"/>
  <c r="K53" i="28"/>
  <c r="L53" i="28"/>
  <c r="H54" i="28"/>
  <c r="I54" i="28"/>
  <c r="J54" i="28"/>
  <c r="K54" i="28"/>
  <c r="L54" i="28"/>
  <c r="H55" i="28"/>
  <c r="I55" i="28"/>
  <c r="J55" i="28"/>
  <c r="K55" i="28"/>
  <c r="L55" i="28"/>
  <c r="H56" i="28"/>
  <c r="I56" i="28"/>
  <c r="J56" i="28"/>
  <c r="K56" i="28"/>
  <c r="L56" i="28"/>
  <c r="H57" i="28"/>
  <c r="I57" i="28"/>
  <c r="J57" i="28"/>
  <c r="K57" i="28"/>
  <c r="L57" i="28"/>
  <c r="H58" i="28"/>
  <c r="I58" i="28"/>
  <c r="J58" i="28"/>
  <c r="K58" i="28"/>
  <c r="L58" i="28"/>
  <c r="H59" i="28"/>
  <c r="I59" i="28"/>
  <c r="J59" i="28"/>
  <c r="K59" i="28"/>
  <c r="L59" i="28"/>
  <c r="H60" i="28"/>
  <c r="I60" i="28"/>
  <c r="J60" i="28"/>
  <c r="K60" i="28"/>
  <c r="L60" i="28"/>
  <c r="H61" i="28"/>
  <c r="I61" i="28"/>
  <c r="J61" i="28"/>
  <c r="K61" i="28"/>
  <c r="L61" i="28"/>
  <c r="H62" i="28"/>
  <c r="I62" i="28"/>
  <c r="J62" i="28"/>
  <c r="K62" i="28"/>
  <c r="L62" i="28"/>
  <c r="H63" i="28"/>
  <c r="I63" i="28"/>
  <c r="J63" i="28"/>
  <c r="K63" i="28"/>
  <c r="L63" i="28"/>
  <c r="H64" i="28"/>
  <c r="I64" i="28"/>
  <c r="J64" i="28"/>
  <c r="K64" i="28"/>
  <c r="L64" i="28"/>
  <c r="H65" i="28"/>
  <c r="I65" i="28"/>
  <c r="J65" i="28"/>
  <c r="K65" i="28"/>
  <c r="L65" i="28"/>
  <c r="H66" i="28"/>
  <c r="I66" i="28"/>
  <c r="J66" i="28"/>
  <c r="K66" i="28"/>
  <c r="L66" i="28"/>
  <c r="H67" i="28"/>
  <c r="I67" i="28"/>
  <c r="J67" i="28"/>
  <c r="K67" i="28"/>
  <c r="L67" i="28"/>
  <c r="H68" i="28"/>
  <c r="I68" i="28"/>
  <c r="J68" i="28"/>
  <c r="K68" i="28"/>
  <c r="L68" i="28"/>
  <c r="H69" i="28"/>
  <c r="I69" i="28"/>
  <c r="J69" i="28"/>
  <c r="K69" i="28"/>
  <c r="L69" i="28"/>
  <c r="H70" i="28"/>
  <c r="I70" i="28"/>
  <c r="J70" i="28"/>
  <c r="K70" i="28"/>
  <c r="L70" i="28"/>
  <c r="H71" i="28"/>
  <c r="I71" i="28"/>
  <c r="J71" i="28"/>
  <c r="K71" i="28"/>
  <c r="L71" i="28"/>
  <c r="H72" i="28"/>
  <c r="I72" i="28"/>
  <c r="J72" i="28"/>
  <c r="K72" i="28"/>
  <c r="L72" i="28"/>
  <c r="H73" i="28"/>
  <c r="I73" i="28"/>
  <c r="J73" i="28"/>
  <c r="K73" i="28"/>
  <c r="L73" i="28"/>
  <c r="H74" i="28"/>
  <c r="I74" i="28"/>
  <c r="J74" i="28"/>
  <c r="K74" i="28"/>
  <c r="L74" i="28"/>
  <c r="H75" i="28"/>
  <c r="I75" i="28"/>
  <c r="J75" i="28"/>
  <c r="K75" i="28"/>
  <c r="L75" i="28"/>
  <c r="H76" i="28"/>
  <c r="I76" i="28"/>
  <c r="J76" i="28"/>
  <c r="K76" i="28"/>
  <c r="L76" i="28"/>
  <c r="H77" i="28"/>
  <c r="I77" i="28"/>
  <c r="J77" i="28"/>
  <c r="K77" i="28"/>
  <c r="L77" i="28"/>
  <c r="H78" i="28"/>
  <c r="I78" i="28"/>
  <c r="J78" i="28"/>
  <c r="K78" i="28"/>
  <c r="L78" i="28"/>
  <c r="H79" i="28"/>
  <c r="I79" i="28"/>
  <c r="J79" i="28"/>
  <c r="K79" i="28"/>
  <c r="L79" i="28"/>
  <c r="H80" i="28"/>
  <c r="I80" i="28"/>
  <c r="J80" i="28"/>
  <c r="K80" i="28"/>
  <c r="L80" i="28"/>
  <c r="H81" i="28"/>
  <c r="I81" i="28"/>
  <c r="J81" i="28"/>
  <c r="K81" i="28"/>
  <c r="L81" i="28"/>
  <c r="H82" i="28"/>
  <c r="I82" i="28"/>
  <c r="J82" i="28"/>
  <c r="K82" i="28"/>
  <c r="L82" i="28"/>
  <c r="H83" i="28"/>
  <c r="I83" i="28"/>
  <c r="J83" i="28"/>
  <c r="K83" i="28"/>
  <c r="L83" i="28"/>
  <c r="H84" i="28"/>
  <c r="I84" i="28"/>
  <c r="J84" i="28"/>
  <c r="K84" i="28"/>
  <c r="L84" i="28"/>
  <c r="H85" i="28"/>
  <c r="I85" i="28"/>
  <c r="J85" i="28"/>
  <c r="K85" i="28"/>
  <c r="L85" i="28"/>
  <c r="H86" i="28"/>
  <c r="I86" i="28"/>
  <c r="J86" i="28"/>
  <c r="K86" i="28"/>
  <c r="L86" i="28"/>
  <c r="H87" i="28"/>
  <c r="I87" i="28"/>
  <c r="J87" i="28"/>
  <c r="K87" i="28"/>
  <c r="L87" i="28"/>
  <c r="H88" i="28"/>
  <c r="I88" i="28"/>
  <c r="J88" i="28"/>
  <c r="K88" i="28"/>
  <c r="L88" i="28"/>
  <c r="H89" i="28"/>
  <c r="I89" i="28"/>
  <c r="J89" i="28"/>
  <c r="K89" i="28"/>
  <c r="L89" i="28"/>
  <c r="H90" i="28"/>
  <c r="I90" i="28"/>
  <c r="J90" i="28"/>
  <c r="K90" i="28"/>
  <c r="L90" i="28"/>
  <c r="H91" i="28"/>
  <c r="I91" i="28"/>
  <c r="J91" i="28"/>
  <c r="K91" i="28"/>
  <c r="L91" i="28"/>
  <c r="H92" i="28"/>
  <c r="I92" i="28"/>
  <c r="J92" i="28"/>
  <c r="K92" i="28"/>
  <c r="L92" i="28"/>
  <c r="H93" i="28"/>
  <c r="I93" i="28"/>
  <c r="J93" i="28"/>
  <c r="K93" i="28"/>
  <c r="L93" i="28"/>
  <c r="H94" i="28"/>
  <c r="I94" i="28"/>
  <c r="J94" i="28"/>
  <c r="K94" i="28"/>
  <c r="L94" i="28"/>
  <c r="H95" i="28"/>
  <c r="I95" i="28"/>
  <c r="J95" i="28"/>
  <c r="K95" i="28"/>
  <c r="L95" i="28"/>
  <c r="H96" i="28"/>
  <c r="I96" i="28"/>
  <c r="J96" i="28"/>
  <c r="K96" i="28"/>
  <c r="L96" i="28"/>
  <c r="H97" i="28"/>
  <c r="I97" i="28"/>
  <c r="J97" i="28"/>
  <c r="K97" i="28"/>
  <c r="L97" i="28"/>
  <c r="H98" i="28"/>
  <c r="I98" i="28"/>
  <c r="J98" i="28"/>
  <c r="K98" i="28"/>
  <c r="L98" i="28"/>
  <c r="H99" i="28"/>
  <c r="I99" i="28"/>
  <c r="J99" i="28"/>
  <c r="K99" i="28"/>
  <c r="L99" i="28"/>
  <c r="H100" i="28"/>
  <c r="I100" i="28"/>
  <c r="J100" i="28"/>
  <c r="K100" i="28"/>
  <c r="L100" i="28"/>
  <c r="H101" i="28"/>
  <c r="I101" i="28"/>
  <c r="J101" i="28"/>
  <c r="K101" i="28"/>
  <c r="L101" i="28"/>
  <c r="H102" i="28"/>
  <c r="I102" i="28"/>
  <c r="J102" i="28"/>
  <c r="K102" i="28"/>
  <c r="L102" i="28"/>
  <c r="H103" i="28"/>
  <c r="I103" i="28"/>
  <c r="J103" i="28"/>
  <c r="K103" i="28"/>
  <c r="L103" i="28"/>
  <c r="H104" i="28"/>
  <c r="I104" i="28"/>
  <c r="J104" i="28"/>
  <c r="K104" i="28"/>
  <c r="L104" i="28"/>
  <c r="H4" i="29"/>
  <c r="I4" i="29"/>
  <c r="J4" i="29"/>
  <c r="K4" i="29"/>
  <c r="L4" i="29"/>
  <c r="H6" i="29"/>
  <c r="I6" i="29"/>
  <c r="J6" i="29"/>
  <c r="K6" i="29"/>
  <c r="L6" i="29"/>
  <c r="H9" i="29"/>
  <c r="I9" i="29"/>
  <c r="J9" i="29"/>
  <c r="K9" i="29"/>
  <c r="L9" i="29"/>
  <c r="H10" i="29"/>
  <c r="I10" i="29"/>
  <c r="J10" i="29"/>
  <c r="K10" i="29"/>
  <c r="L10" i="29"/>
  <c r="H7" i="29"/>
  <c r="I7" i="29"/>
  <c r="J7" i="29"/>
  <c r="K7" i="29"/>
  <c r="L7" i="29"/>
  <c r="H8" i="29"/>
  <c r="I8" i="29"/>
  <c r="J8" i="29"/>
  <c r="K8" i="29"/>
  <c r="L8" i="29"/>
  <c r="H11" i="29"/>
  <c r="I11" i="29"/>
  <c r="J11" i="29"/>
  <c r="K11" i="29"/>
  <c r="L11" i="29"/>
  <c r="H12" i="29"/>
  <c r="I12" i="29"/>
  <c r="J12" i="29"/>
  <c r="K12" i="29"/>
  <c r="L12" i="29"/>
  <c r="H13" i="29"/>
  <c r="I13" i="29"/>
  <c r="J13" i="29"/>
  <c r="K13" i="29"/>
  <c r="L13" i="29"/>
  <c r="H14" i="29"/>
  <c r="I14" i="29"/>
  <c r="J14" i="29"/>
  <c r="K14" i="29"/>
  <c r="L14" i="29"/>
  <c r="H15" i="29"/>
  <c r="I15" i="29"/>
  <c r="J15" i="29"/>
  <c r="K15" i="29"/>
  <c r="L15" i="29"/>
  <c r="H16" i="29"/>
  <c r="I16" i="29"/>
  <c r="J16" i="29"/>
  <c r="K16" i="29"/>
  <c r="L16" i="29"/>
  <c r="H17" i="29"/>
  <c r="I17" i="29"/>
  <c r="J17" i="29"/>
  <c r="K17" i="29"/>
  <c r="L17" i="29"/>
  <c r="H18" i="29"/>
  <c r="I18" i="29"/>
  <c r="J18" i="29"/>
  <c r="K18" i="29"/>
  <c r="L18" i="29"/>
  <c r="H19" i="29"/>
  <c r="I19" i="29"/>
  <c r="J19" i="29"/>
  <c r="K19" i="29"/>
  <c r="L19" i="29"/>
  <c r="H20" i="29"/>
  <c r="I20" i="29"/>
  <c r="J20" i="29"/>
  <c r="K20" i="29"/>
  <c r="L20" i="29"/>
  <c r="H21" i="29"/>
  <c r="I21" i="29"/>
  <c r="J21" i="29"/>
  <c r="K21" i="29"/>
  <c r="L21" i="29"/>
  <c r="H22" i="29"/>
  <c r="I22" i="29"/>
  <c r="J22" i="29"/>
  <c r="K22" i="29"/>
  <c r="L22" i="29"/>
  <c r="H23" i="29"/>
  <c r="I23" i="29"/>
  <c r="J23" i="29"/>
  <c r="K23" i="29"/>
  <c r="L23" i="29"/>
  <c r="H24" i="29"/>
  <c r="I24" i="29"/>
  <c r="J24" i="29"/>
  <c r="K24" i="29"/>
  <c r="L24" i="29"/>
  <c r="H25" i="29"/>
  <c r="I25" i="29"/>
  <c r="J25" i="29"/>
  <c r="K25" i="29"/>
  <c r="L25" i="29"/>
  <c r="H26" i="29"/>
  <c r="I26" i="29"/>
  <c r="J26" i="29"/>
  <c r="K26" i="29"/>
  <c r="L26" i="29"/>
  <c r="H27" i="29"/>
  <c r="I27" i="29"/>
  <c r="J27" i="29"/>
  <c r="K27" i="29"/>
  <c r="L27" i="29"/>
  <c r="H28" i="29"/>
  <c r="I28" i="29"/>
  <c r="J28" i="29"/>
  <c r="K28" i="29"/>
  <c r="L28" i="29"/>
  <c r="H29" i="29"/>
  <c r="I29" i="29"/>
  <c r="J29" i="29"/>
  <c r="K29" i="29"/>
  <c r="L29" i="29"/>
  <c r="H30" i="29"/>
  <c r="I30" i="29"/>
  <c r="J30" i="29"/>
  <c r="K30" i="29"/>
  <c r="L30" i="29"/>
  <c r="H31" i="29"/>
  <c r="I31" i="29"/>
  <c r="J31" i="29"/>
  <c r="K31" i="29"/>
  <c r="L31" i="29"/>
  <c r="H32" i="29"/>
  <c r="I32" i="29"/>
  <c r="J32" i="29"/>
  <c r="K32" i="29"/>
  <c r="L32" i="29"/>
  <c r="H33" i="29"/>
  <c r="I33" i="29"/>
  <c r="J33" i="29"/>
  <c r="K33" i="29"/>
  <c r="L33" i="29"/>
  <c r="H34" i="29"/>
  <c r="I34" i="29"/>
  <c r="J34" i="29"/>
  <c r="K34" i="29"/>
  <c r="L34" i="29"/>
  <c r="H35" i="29"/>
  <c r="I35" i="29"/>
  <c r="J35" i="29"/>
  <c r="K35" i="29"/>
  <c r="L35" i="29"/>
  <c r="H36" i="29"/>
  <c r="I36" i="29"/>
  <c r="J36" i="29"/>
  <c r="K36" i="29"/>
  <c r="L36" i="29"/>
  <c r="H37" i="29"/>
  <c r="I37" i="29"/>
  <c r="J37" i="29"/>
  <c r="K37" i="29"/>
  <c r="L37" i="29"/>
  <c r="H38" i="29"/>
  <c r="I38" i="29"/>
  <c r="J38" i="29"/>
  <c r="K38" i="29"/>
  <c r="L38" i="29"/>
  <c r="H39" i="29"/>
  <c r="I39" i="29"/>
  <c r="J39" i="29"/>
  <c r="K39" i="29"/>
  <c r="L39" i="29"/>
  <c r="H40" i="29"/>
  <c r="I40" i="29"/>
  <c r="J40" i="29"/>
  <c r="K40" i="29"/>
  <c r="L40" i="29"/>
  <c r="H41" i="29"/>
  <c r="I41" i="29"/>
  <c r="J41" i="29"/>
  <c r="K41" i="29"/>
  <c r="L41" i="29"/>
  <c r="H42" i="29"/>
  <c r="I42" i="29"/>
  <c r="J42" i="29"/>
  <c r="K42" i="29"/>
  <c r="L42" i="29"/>
  <c r="H43" i="29"/>
  <c r="I43" i="29"/>
  <c r="J43" i="29"/>
  <c r="K43" i="29"/>
  <c r="L43" i="29"/>
  <c r="H44" i="29"/>
  <c r="I44" i="29"/>
  <c r="J44" i="29"/>
  <c r="K44" i="29"/>
  <c r="L44" i="29"/>
  <c r="H45" i="29"/>
  <c r="I45" i="29"/>
  <c r="J45" i="29"/>
  <c r="K45" i="29"/>
  <c r="L45" i="29"/>
  <c r="H46" i="29"/>
  <c r="I46" i="29"/>
  <c r="J46" i="29"/>
  <c r="K46" i="29"/>
  <c r="L46" i="29"/>
  <c r="H47" i="29"/>
  <c r="I47" i="29"/>
  <c r="J47" i="29"/>
  <c r="K47" i="29"/>
  <c r="L47" i="29"/>
  <c r="H48" i="29"/>
  <c r="I48" i="29"/>
  <c r="J48" i="29"/>
  <c r="K48" i="29"/>
  <c r="L48" i="29"/>
  <c r="H49" i="29"/>
  <c r="I49" i="29"/>
  <c r="J49" i="29"/>
  <c r="K49" i="29"/>
  <c r="L49" i="29"/>
  <c r="H50" i="29"/>
  <c r="I50" i="29"/>
  <c r="J50" i="29"/>
  <c r="K50" i="29"/>
  <c r="L50" i="29"/>
  <c r="H51" i="29"/>
  <c r="I51" i="29"/>
  <c r="J51" i="29"/>
  <c r="K51" i="29"/>
  <c r="L51" i="29"/>
  <c r="H52" i="29"/>
  <c r="I52" i="29"/>
  <c r="J52" i="29"/>
  <c r="K52" i="29"/>
  <c r="L52" i="29"/>
  <c r="H53" i="29"/>
  <c r="I53" i="29"/>
  <c r="J53" i="29"/>
  <c r="K53" i="29"/>
  <c r="L53" i="29"/>
  <c r="H54" i="29"/>
  <c r="I54" i="29"/>
  <c r="J54" i="29"/>
  <c r="K54" i="29"/>
  <c r="L54" i="29"/>
  <c r="H55" i="29"/>
  <c r="I55" i="29"/>
  <c r="J55" i="29"/>
  <c r="K55" i="29"/>
  <c r="L55" i="29"/>
  <c r="H56" i="29"/>
  <c r="I56" i="29"/>
  <c r="J56" i="29"/>
  <c r="K56" i="29"/>
  <c r="L56" i="29"/>
  <c r="H57" i="29"/>
  <c r="I57" i="29"/>
  <c r="J57" i="29"/>
  <c r="K57" i="29"/>
  <c r="L57" i="29"/>
  <c r="H58" i="29"/>
  <c r="I58" i="29"/>
  <c r="J58" i="29"/>
  <c r="K58" i="29"/>
  <c r="L58" i="29"/>
  <c r="H59" i="29"/>
  <c r="I59" i="29"/>
  <c r="J59" i="29"/>
  <c r="K59" i="29"/>
  <c r="L59" i="29"/>
  <c r="H60" i="29"/>
  <c r="I60" i="29"/>
  <c r="J60" i="29"/>
  <c r="K60" i="29"/>
  <c r="L60" i="29"/>
  <c r="H61" i="29"/>
  <c r="I61" i="29"/>
  <c r="J61" i="29"/>
  <c r="K61" i="29"/>
  <c r="L61" i="29"/>
  <c r="H62" i="29"/>
  <c r="I62" i="29"/>
  <c r="J62" i="29"/>
  <c r="K62" i="29"/>
  <c r="L62" i="29"/>
  <c r="H63" i="29"/>
  <c r="I63" i="29"/>
  <c r="J63" i="29"/>
  <c r="K63" i="29"/>
  <c r="L63" i="29"/>
  <c r="H64" i="29"/>
  <c r="I64" i="29"/>
  <c r="J64" i="29"/>
  <c r="K64" i="29"/>
  <c r="L64" i="29"/>
  <c r="H65" i="29"/>
  <c r="I65" i="29"/>
  <c r="J65" i="29"/>
  <c r="K65" i="29"/>
  <c r="L65" i="29"/>
  <c r="H66" i="29"/>
  <c r="I66" i="29"/>
  <c r="J66" i="29"/>
  <c r="K66" i="29"/>
  <c r="L66" i="29"/>
  <c r="H67" i="29"/>
  <c r="I67" i="29"/>
  <c r="J67" i="29"/>
  <c r="K67" i="29"/>
  <c r="L67" i="29"/>
  <c r="H68" i="29"/>
  <c r="I68" i="29"/>
  <c r="J68" i="29"/>
  <c r="K68" i="29"/>
  <c r="L68" i="29"/>
  <c r="H69" i="29"/>
  <c r="I69" i="29"/>
  <c r="J69" i="29"/>
  <c r="K69" i="29"/>
  <c r="L69" i="29"/>
  <c r="H70" i="29"/>
  <c r="I70" i="29"/>
  <c r="J70" i="29"/>
  <c r="K70" i="29"/>
  <c r="L70" i="29"/>
  <c r="H71" i="29"/>
  <c r="I71" i="29"/>
  <c r="J71" i="29"/>
  <c r="K71" i="29"/>
  <c r="L71" i="29"/>
  <c r="H72" i="29"/>
  <c r="I72" i="29"/>
  <c r="J72" i="29"/>
  <c r="K72" i="29"/>
  <c r="L72" i="29"/>
  <c r="H73" i="29"/>
  <c r="I73" i="29"/>
  <c r="J73" i="29"/>
  <c r="K73" i="29"/>
  <c r="L73" i="29"/>
  <c r="H74" i="29"/>
  <c r="I74" i="29"/>
  <c r="J74" i="29"/>
  <c r="K74" i="29"/>
  <c r="L74" i="29"/>
  <c r="H75" i="29"/>
  <c r="I75" i="29"/>
  <c r="J75" i="29"/>
  <c r="K75" i="29"/>
  <c r="L75" i="29"/>
  <c r="H76" i="29"/>
  <c r="I76" i="29"/>
  <c r="J76" i="29"/>
  <c r="K76" i="29"/>
  <c r="L76" i="29"/>
  <c r="H77" i="29"/>
  <c r="I77" i="29"/>
  <c r="J77" i="29"/>
  <c r="K77" i="29"/>
  <c r="L77" i="29"/>
  <c r="H78" i="29"/>
  <c r="I78" i="29"/>
  <c r="J78" i="29"/>
  <c r="K78" i="29"/>
  <c r="L78" i="29"/>
  <c r="H79" i="29"/>
  <c r="I79" i="29"/>
  <c r="J79" i="29"/>
  <c r="K79" i="29"/>
  <c r="L79" i="29"/>
  <c r="H80" i="29"/>
  <c r="I80" i="29"/>
  <c r="J80" i="29"/>
  <c r="K80" i="29"/>
  <c r="L80" i="29"/>
  <c r="H81" i="29"/>
  <c r="I81" i="29"/>
  <c r="J81" i="29"/>
  <c r="K81" i="29"/>
  <c r="L81" i="29"/>
  <c r="H82" i="29"/>
  <c r="I82" i="29"/>
  <c r="J82" i="29"/>
  <c r="K82" i="29"/>
  <c r="L82" i="29"/>
  <c r="H83" i="29"/>
  <c r="I83" i="29"/>
  <c r="J83" i="29"/>
  <c r="K83" i="29"/>
  <c r="L83" i="29"/>
  <c r="H84" i="29"/>
  <c r="I84" i="29"/>
  <c r="J84" i="29"/>
  <c r="K84" i="29"/>
  <c r="L84" i="29"/>
  <c r="H85" i="29"/>
  <c r="I85" i="29"/>
  <c r="J85" i="29"/>
  <c r="K85" i="29"/>
  <c r="L85" i="29"/>
  <c r="H86" i="29"/>
  <c r="I86" i="29"/>
  <c r="J86" i="29"/>
  <c r="K86" i="29"/>
  <c r="L86" i="29"/>
  <c r="H87" i="29"/>
  <c r="I87" i="29"/>
  <c r="J87" i="29"/>
  <c r="K87" i="29"/>
  <c r="L87" i="29"/>
  <c r="H88" i="29"/>
  <c r="I88" i="29"/>
  <c r="J88" i="29"/>
  <c r="K88" i="29"/>
  <c r="L88" i="29"/>
  <c r="H89" i="29"/>
  <c r="I89" i="29"/>
  <c r="J89" i="29"/>
  <c r="K89" i="29"/>
  <c r="L89" i="29"/>
  <c r="H90" i="29"/>
  <c r="I90" i="29"/>
  <c r="J90" i="29"/>
  <c r="K90" i="29"/>
  <c r="L90" i="29"/>
  <c r="H91" i="29"/>
  <c r="I91" i="29"/>
  <c r="J91" i="29"/>
  <c r="K91" i="29"/>
  <c r="L91" i="29"/>
  <c r="H92" i="29"/>
  <c r="I92" i="29"/>
  <c r="J92" i="29"/>
  <c r="K92" i="29"/>
  <c r="L92" i="29"/>
  <c r="H93" i="29"/>
  <c r="I93" i="29"/>
  <c r="J93" i="29"/>
  <c r="K93" i="29"/>
  <c r="L93" i="29"/>
  <c r="H94" i="29"/>
  <c r="I94" i="29"/>
  <c r="J94" i="29"/>
  <c r="K94" i="29"/>
  <c r="L94" i="29"/>
  <c r="H95" i="29"/>
  <c r="I95" i="29"/>
  <c r="J95" i="29"/>
  <c r="K95" i="29"/>
  <c r="L95" i="29"/>
  <c r="H96" i="29"/>
  <c r="I96" i="29"/>
  <c r="J96" i="29"/>
  <c r="K96" i="29"/>
  <c r="L96" i="29"/>
  <c r="H97" i="29"/>
  <c r="I97" i="29"/>
  <c r="J97" i="29"/>
  <c r="K97" i="29"/>
  <c r="L97" i="29"/>
  <c r="H98" i="29"/>
  <c r="I98" i="29"/>
  <c r="J98" i="29"/>
  <c r="K98" i="29"/>
  <c r="L98" i="29"/>
  <c r="H99" i="29"/>
  <c r="I99" i="29"/>
  <c r="J99" i="29"/>
  <c r="K99" i="29"/>
  <c r="L99" i="29"/>
  <c r="H100" i="29"/>
  <c r="I100" i="29"/>
  <c r="J100" i="29"/>
  <c r="K100" i="29"/>
  <c r="L100" i="29"/>
  <c r="H101" i="29"/>
  <c r="I101" i="29"/>
  <c r="J101" i="29"/>
  <c r="K101" i="29"/>
  <c r="L101" i="29"/>
  <c r="H102" i="29"/>
  <c r="I102" i="29"/>
  <c r="J102" i="29"/>
  <c r="K102" i="29"/>
  <c r="L102" i="29"/>
  <c r="H103" i="29"/>
  <c r="I103" i="29"/>
  <c r="J103" i="29"/>
  <c r="K103" i="29"/>
  <c r="L103" i="29"/>
  <c r="H7" i="30"/>
  <c r="I7" i="30"/>
  <c r="J7" i="30"/>
  <c r="K7" i="30"/>
  <c r="L7" i="30"/>
  <c r="H4" i="30"/>
  <c r="I4" i="30"/>
  <c r="J4" i="30"/>
  <c r="K4" i="30"/>
  <c r="L4" i="30"/>
  <c r="H6" i="30"/>
  <c r="I6" i="30"/>
  <c r="J6" i="30"/>
  <c r="K6" i="30"/>
  <c r="L6" i="30"/>
  <c r="H8" i="30"/>
  <c r="I8" i="30"/>
  <c r="J8" i="30"/>
  <c r="K8" i="30"/>
  <c r="L8" i="30"/>
  <c r="H10" i="30"/>
  <c r="I10" i="30"/>
  <c r="J10" i="30"/>
  <c r="K10" i="30"/>
  <c r="L10" i="30"/>
  <c r="H5" i="30"/>
  <c r="I5" i="30"/>
  <c r="J5" i="30"/>
  <c r="K5" i="30"/>
  <c r="L5" i="30"/>
  <c r="H11" i="30"/>
  <c r="I11" i="30"/>
  <c r="J11" i="30"/>
  <c r="K11" i="30"/>
  <c r="L11" i="30"/>
  <c r="H12" i="30"/>
  <c r="I12" i="30"/>
  <c r="J12" i="30"/>
  <c r="K12" i="30"/>
  <c r="L12" i="30"/>
  <c r="H16" i="30"/>
  <c r="I16" i="30"/>
  <c r="J16" i="30"/>
  <c r="K16" i="30"/>
  <c r="L16" i="30"/>
  <c r="H17" i="30"/>
  <c r="I17" i="30"/>
  <c r="J17" i="30"/>
  <c r="K17" i="30"/>
  <c r="L17" i="30"/>
  <c r="H13" i="30"/>
  <c r="I13" i="30"/>
  <c r="J13" i="30"/>
  <c r="K13" i="30"/>
  <c r="L13" i="30"/>
  <c r="H9" i="30"/>
  <c r="I9" i="30"/>
  <c r="J9" i="30"/>
  <c r="K9" i="30"/>
  <c r="L9" i="30"/>
  <c r="H14" i="30"/>
  <c r="I14" i="30"/>
  <c r="J14" i="30"/>
  <c r="K14" i="30"/>
  <c r="L14" i="30"/>
  <c r="H19" i="30"/>
  <c r="I19" i="30"/>
  <c r="J19" i="30"/>
  <c r="K19" i="30"/>
  <c r="L19" i="30"/>
  <c r="H18" i="30"/>
  <c r="I18" i="30"/>
  <c r="J18" i="30"/>
  <c r="K18" i="30"/>
  <c r="L18" i="30"/>
  <c r="H20" i="30"/>
  <c r="I20" i="30"/>
  <c r="J20" i="30"/>
  <c r="K20" i="30"/>
  <c r="L20" i="30"/>
  <c r="H21" i="30"/>
  <c r="I21" i="30"/>
  <c r="J21" i="30"/>
  <c r="K21" i="30"/>
  <c r="L21" i="30"/>
  <c r="H22" i="30"/>
  <c r="I22" i="30"/>
  <c r="J22" i="30"/>
  <c r="K22" i="30"/>
  <c r="L22" i="30"/>
  <c r="H23" i="30"/>
  <c r="I23" i="30"/>
  <c r="J23" i="30"/>
  <c r="K23" i="30"/>
  <c r="L23" i="30"/>
  <c r="H24" i="30"/>
  <c r="I24" i="30"/>
  <c r="J24" i="30"/>
  <c r="K24" i="30"/>
  <c r="L24" i="30"/>
  <c r="H25" i="30"/>
  <c r="I25" i="30"/>
  <c r="J25" i="30"/>
  <c r="K25" i="30"/>
  <c r="L25" i="30"/>
  <c r="H26" i="30"/>
  <c r="I26" i="30"/>
  <c r="J26" i="30"/>
  <c r="K26" i="30"/>
  <c r="L26" i="30"/>
  <c r="H27" i="30"/>
  <c r="I27" i="30"/>
  <c r="J27" i="30"/>
  <c r="K27" i="30"/>
  <c r="L27" i="30"/>
  <c r="H28" i="30"/>
  <c r="I28" i="30"/>
  <c r="J28" i="30"/>
  <c r="K28" i="30"/>
  <c r="L28" i="30"/>
  <c r="H29" i="30"/>
  <c r="I29" i="30"/>
  <c r="J29" i="30"/>
  <c r="K29" i="30"/>
  <c r="L29" i="30"/>
  <c r="H30" i="30"/>
  <c r="I30" i="30"/>
  <c r="J30" i="30"/>
  <c r="K30" i="30"/>
  <c r="L30" i="30"/>
  <c r="H31" i="30"/>
  <c r="I31" i="30"/>
  <c r="J31" i="30"/>
  <c r="K31" i="30"/>
  <c r="L31" i="30"/>
  <c r="H32" i="30"/>
  <c r="I32" i="30"/>
  <c r="J32" i="30"/>
  <c r="K32" i="30"/>
  <c r="L32" i="30"/>
  <c r="H33" i="30"/>
  <c r="I33" i="30"/>
  <c r="J33" i="30"/>
  <c r="K33" i="30"/>
  <c r="L33" i="30"/>
  <c r="H34" i="30"/>
  <c r="I34" i="30"/>
  <c r="J34" i="30"/>
  <c r="K34" i="30"/>
  <c r="L34" i="30"/>
  <c r="H35" i="30"/>
  <c r="I35" i="30"/>
  <c r="J35" i="30"/>
  <c r="K35" i="30"/>
  <c r="L35" i="30"/>
  <c r="H36" i="30"/>
  <c r="I36" i="30"/>
  <c r="J36" i="30"/>
  <c r="K36" i="30"/>
  <c r="L36" i="30"/>
  <c r="H37" i="30"/>
  <c r="I37" i="30"/>
  <c r="J37" i="30"/>
  <c r="K37" i="30"/>
  <c r="L37" i="30"/>
  <c r="H38" i="30"/>
  <c r="I38" i="30"/>
  <c r="J38" i="30"/>
  <c r="K38" i="30"/>
  <c r="L38" i="30"/>
  <c r="H39" i="30"/>
  <c r="I39" i="30"/>
  <c r="J39" i="30"/>
  <c r="K39" i="30"/>
  <c r="L39" i="30"/>
  <c r="H40" i="30"/>
  <c r="I40" i="30"/>
  <c r="J40" i="30"/>
  <c r="K40" i="30"/>
  <c r="L40" i="30"/>
  <c r="H41" i="30"/>
  <c r="I41" i="30"/>
  <c r="J41" i="30"/>
  <c r="K41" i="30"/>
  <c r="L41" i="30"/>
  <c r="H42" i="30"/>
  <c r="I42" i="30"/>
  <c r="J42" i="30"/>
  <c r="K42" i="30"/>
  <c r="L42" i="30"/>
  <c r="H43" i="30"/>
  <c r="I43" i="30"/>
  <c r="J43" i="30"/>
  <c r="K43" i="30"/>
  <c r="L43" i="30"/>
  <c r="H44" i="30"/>
  <c r="I44" i="30"/>
  <c r="J44" i="30"/>
  <c r="K44" i="30"/>
  <c r="L44" i="30"/>
  <c r="H45" i="30"/>
  <c r="I45" i="30"/>
  <c r="J45" i="30"/>
  <c r="K45" i="30"/>
  <c r="L45" i="30"/>
  <c r="H46" i="30"/>
  <c r="I46" i="30"/>
  <c r="J46" i="30"/>
  <c r="K46" i="30"/>
  <c r="L46" i="30"/>
  <c r="H47" i="30"/>
  <c r="I47" i="30"/>
  <c r="J47" i="30"/>
  <c r="K47" i="30"/>
  <c r="L47" i="30"/>
  <c r="H48" i="30"/>
  <c r="I48" i="30"/>
  <c r="J48" i="30"/>
  <c r="K48" i="30"/>
  <c r="L48" i="30"/>
  <c r="H49" i="30"/>
  <c r="I49" i="30"/>
  <c r="J49" i="30"/>
  <c r="K49" i="30"/>
  <c r="L49" i="30"/>
  <c r="H50" i="30"/>
  <c r="I50" i="30"/>
  <c r="J50" i="30"/>
  <c r="K50" i="30"/>
  <c r="L50" i="30"/>
  <c r="H51" i="30"/>
  <c r="I51" i="30"/>
  <c r="J51" i="30"/>
  <c r="K51" i="30"/>
  <c r="L51" i="30"/>
  <c r="H52" i="30"/>
  <c r="I52" i="30"/>
  <c r="J52" i="30"/>
  <c r="K52" i="30"/>
  <c r="L52" i="30"/>
  <c r="H53" i="30"/>
  <c r="I53" i="30"/>
  <c r="J53" i="30"/>
  <c r="K53" i="30"/>
  <c r="L53" i="30"/>
  <c r="H54" i="30"/>
  <c r="I54" i="30"/>
  <c r="J54" i="30"/>
  <c r="K54" i="30"/>
  <c r="L54" i="30"/>
  <c r="H55" i="30"/>
  <c r="I55" i="30"/>
  <c r="J55" i="30"/>
  <c r="K55" i="30"/>
  <c r="L55" i="30"/>
  <c r="H56" i="30"/>
  <c r="I56" i="30"/>
  <c r="J56" i="30"/>
  <c r="K56" i="30"/>
  <c r="L56" i="30"/>
  <c r="H57" i="30"/>
  <c r="I57" i="30"/>
  <c r="J57" i="30"/>
  <c r="K57" i="30"/>
  <c r="L57" i="30"/>
  <c r="H58" i="30"/>
  <c r="I58" i="30"/>
  <c r="J58" i="30"/>
  <c r="K58" i="30"/>
  <c r="L58" i="30"/>
  <c r="H59" i="30"/>
  <c r="I59" i="30"/>
  <c r="J59" i="30"/>
  <c r="K59" i="30"/>
  <c r="L59" i="30"/>
  <c r="H60" i="30"/>
  <c r="I60" i="30"/>
  <c r="J60" i="30"/>
  <c r="K60" i="30"/>
  <c r="L60" i="30"/>
  <c r="H61" i="30"/>
  <c r="I61" i="30"/>
  <c r="J61" i="30"/>
  <c r="K61" i="30"/>
  <c r="L61" i="30"/>
  <c r="H62" i="30"/>
  <c r="I62" i="30"/>
  <c r="J62" i="30"/>
  <c r="K62" i="30"/>
  <c r="L62" i="30"/>
  <c r="H63" i="30"/>
  <c r="I63" i="30"/>
  <c r="J63" i="30"/>
  <c r="K63" i="30"/>
  <c r="L63" i="30"/>
  <c r="H64" i="30"/>
  <c r="I64" i="30"/>
  <c r="J64" i="30"/>
  <c r="K64" i="30"/>
  <c r="L64" i="30"/>
  <c r="H65" i="30"/>
  <c r="I65" i="30"/>
  <c r="J65" i="30"/>
  <c r="K65" i="30"/>
  <c r="L65" i="30"/>
  <c r="H66" i="30"/>
  <c r="I66" i="30"/>
  <c r="J66" i="30"/>
  <c r="K66" i="30"/>
  <c r="L66" i="30"/>
  <c r="H67" i="30"/>
  <c r="I67" i="30"/>
  <c r="J67" i="30"/>
  <c r="K67" i="30"/>
  <c r="L67" i="30"/>
  <c r="H68" i="30"/>
  <c r="I68" i="30"/>
  <c r="J68" i="30"/>
  <c r="K68" i="30"/>
  <c r="L68" i="30"/>
  <c r="H69" i="30"/>
  <c r="I69" i="30"/>
  <c r="J69" i="30"/>
  <c r="K69" i="30"/>
  <c r="L69" i="30"/>
  <c r="H70" i="30"/>
  <c r="I70" i="30"/>
  <c r="J70" i="30"/>
  <c r="K70" i="30"/>
  <c r="L70" i="30"/>
  <c r="H71" i="30"/>
  <c r="I71" i="30"/>
  <c r="J71" i="30"/>
  <c r="K71" i="30"/>
  <c r="L71" i="30"/>
  <c r="H72" i="30"/>
  <c r="I72" i="30"/>
  <c r="J72" i="30"/>
  <c r="K72" i="30"/>
  <c r="L72" i="30"/>
  <c r="H73" i="30"/>
  <c r="I73" i="30"/>
  <c r="J73" i="30"/>
  <c r="K73" i="30"/>
  <c r="L73" i="30"/>
  <c r="H74" i="30"/>
  <c r="I74" i="30"/>
  <c r="J74" i="30"/>
  <c r="K74" i="30"/>
  <c r="L74" i="30"/>
  <c r="H75" i="30"/>
  <c r="I75" i="30"/>
  <c r="J75" i="30"/>
  <c r="K75" i="30"/>
  <c r="L75" i="30"/>
  <c r="H76" i="30"/>
  <c r="I76" i="30"/>
  <c r="J76" i="30"/>
  <c r="K76" i="30"/>
  <c r="L76" i="30"/>
  <c r="H77" i="30"/>
  <c r="I77" i="30"/>
  <c r="J77" i="30"/>
  <c r="K77" i="30"/>
  <c r="L77" i="30"/>
  <c r="H78" i="30"/>
  <c r="I78" i="30"/>
  <c r="J78" i="30"/>
  <c r="K78" i="30"/>
  <c r="L78" i="30"/>
  <c r="H79" i="30"/>
  <c r="I79" i="30"/>
  <c r="J79" i="30"/>
  <c r="K79" i="30"/>
  <c r="L79" i="30"/>
  <c r="H80" i="30"/>
  <c r="I80" i="30"/>
  <c r="J80" i="30"/>
  <c r="K80" i="30"/>
  <c r="L80" i="30"/>
  <c r="H81" i="30"/>
  <c r="I81" i="30"/>
  <c r="J81" i="30"/>
  <c r="K81" i="30"/>
  <c r="L81" i="30"/>
  <c r="H82" i="30"/>
  <c r="I82" i="30"/>
  <c r="J82" i="30"/>
  <c r="K82" i="30"/>
  <c r="L82" i="30"/>
  <c r="H83" i="30"/>
  <c r="I83" i="30"/>
  <c r="J83" i="30"/>
  <c r="K83" i="30"/>
  <c r="L83" i="30"/>
  <c r="H84" i="30"/>
  <c r="I84" i="30"/>
  <c r="J84" i="30"/>
  <c r="K84" i="30"/>
  <c r="L84" i="30"/>
  <c r="H85" i="30"/>
  <c r="I85" i="30"/>
  <c r="J85" i="30"/>
  <c r="K85" i="30"/>
  <c r="L85" i="30"/>
  <c r="H86" i="30"/>
  <c r="I86" i="30"/>
  <c r="J86" i="30"/>
  <c r="K86" i="30"/>
  <c r="L86" i="30"/>
  <c r="H87" i="30"/>
  <c r="I87" i="30"/>
  <c r="J87" i="30"/>
  <c r="K87" i="30"/>
  <c r="L87" i="30"/>
  <c r="H88" i="30"/>
  <c r="I88" i="30"/>
  <c r="J88" i="30"/>
  <c r="K88" i="30"/>
  <c r="L88" i="30"/>
  <c r="H89" i="30"/>
  <c r="I89" i="30"/>
  <c r="J89" i="30"/>
  <c r="K89" i="30"/>
  <c r="L89" i="30"/>
  <c r="H90" i="30"/>
  <c r="I90" i="30"/>
  <c r="J90" i="30"/>
  <c r="K90" i="30"/>
  <c r="L90" i="30"/>
  <c r="H91" i="30"/>
  <c r="I91" i="30"/>
  <c r="J91" i="30"/>
  <c r="K91" i="30"/>
  <c r="L91" i="30"/>
  <c r="H92" i="30"/>
  <c r="I92" i="30"/>
  <c r="J92" i="30"/>
  <c r="K92" i="30"/>
  <c r="L92" i="30"/>
  <c r="H93" i="30"/>
  <c r="I93" i="30"/>
  <c r="J93" i="30"/>
  <c r="K93" i="30"/>
  <c r="L93" i="30"/>
  <c r="H94" i="30"/>
  <c r="I94" i="30"/>
  <c r="J94" i="30"/>
  <c r="K94" i="30"/>
  <c r="L94" i="30"/>
  <c r="H95" i="30"/>
  <c r="I95" i="30"/>
  <c r="J95" i="30"/>
  <c r="K95" i="30"/>
  <c r="L95" i="30"/>
  <c r="H96" i="30"/>
  <c r="I96" i="30"/>
  <c r="J96" i="30"/>
  <c r="K96" i="30"/>
  <c r="L96" i="30"/>
  <c r="H97" i="30"/>
  <c r="I97" i="30"/>
  <c r="J97" i="30"/>
  <c r="K97" i="30"/>
  <c r="L97" i="30"/>
  <c r="H98" i="30"/>
  <c r="I98" i="30"/>
  <c r="J98" i="30"/>
  <c r="K98" i="30"/>
  <c r="L98" i="30"/>
  <c r="H99" i="30"/>
  <c r="I99" i="30"/>
  <c r="J99" i="30"/>
  <c r="K99" i="30"/>
  <c r="L99" i="30"/>
  <c r="H100" i="30"/>
  <c r="I100" i="30"/>
  <c r="J100" i="30"/>
  <c r="K100" i="30"/>
  <c r="L100" i="30"/>
  <c r="H101" i="30"/>
  <c r="I101" i="30"/>
  <c r="J101" i="30"/>
  <c r="K101" i="30"/>
  <c r="L101" i="30"/>
  <c r="H8" i="31"/>
  <c r="I8" i="31"/>
  <c r="J8" i="31"/>
  <c r="K8" i="31"/>
  <c r="L8" i="31"/>
  <c r="H9" i="31"/>
  <c r="I9" i="31"/>
  <c r="J9" i="31"/>
  <c r="K9" i="31"/>
  <c r="L9" i="31"/>
  <c r="H5" i="31"/>
  <c r="I5" i="31"/>
  <c r="J5" i="31"/>
  <c r="K5" i="31"/>
  <c r="L5" i="31"/>
  <c r="H7" i="31"/>
  <c r="I7" i="31"/>
  <c r="J7" i="31"/>
  <c r="K7" i="31"/>
  <c r="L7" i="31"/>
  <c r="H13" i="31"/>
  <c r="I13" i="31"/>
  <c r="J13" i="31"/>
  <c r="K13" i="31"/>
  <c r="L13" i="31"/>
  <c r="H6" i="31"/>
  <c r="I6" i="31"/>
  <c r="J6" i="31"/>
  <c r="K6" i="31"/>
  <c r="L6" i="31"/>
  <c r="H10" i="31"/>
  <c r="I10" i="31"/>
  <c r="J10" i="31"/>
  <c r="K10" i="31"/>
  <c r="L10" i="31"/>
  <c r="H15" i="31"/>
  <c r="I15" i="31"/>
  <c r="J15" i="31"/>
  <c r="K15" i="31"/>
  <c r="L15" i="31"/>
  <c r="H16" i="31"/>
  <c r="I16" i="31"/>
  <c r="J16" i="31"/>
  <c r="K16" i="31"/>
  <c r="L16" i="31"/>
  <c r="H17" i="31"/>
  <c r="I17" i="31"/>
  <c r="J17" i="31"/>
  <c r="K17" i="31"/>
  <c r="L17" i="31"/>
  <c r="H12" i="31"/>
  <c r="I12" i="31"/>
  <c r="J12" i="31"/>
  <c r="K12" i="31"/>
  <c r="L12" i="31"/>
  <c r="H20" i="31"/>
  <c r="I20" i="31"/>
  <c r="J20" i="31"/>
  <c r="K20" i="31"/>
  <c r="L20" i="31"/>
  <c r="H19" i="31"/>
  <c r="I19" i="31"/>
  <c r="J19" i="31"/>
  <c r="K19" i="31"/>
  <c r="L19" i="31"/>
  <c r="H21" i="31"/>
  <c r="I21" i="31"/>
  <c r="J21" i="31"/>
  <c r="K21" i="31"/>
  <c r="L21" i="31"/>
  <c r="H11" i="31"/>
  <c r="I11" i="31"/>
  <c r="J11" i="31"/>
  <c r="K11" i="31"/>
  <c r="L11" i="31"/>
  <c r="H23" i="31"/>
  <c r="I23" i="31"/>
  <c r="J23" i="31"/>
  <c r="K23" i="31"/>
  <c r="L23" i="31"/>
  <c r="H14" i="31"/>
  <c r="I14" i="31"/>
  <c r="J14" i="31"/>
  <c r="K14" i="31"/>
  <c r="L14" i="31"/>
  <c r="H25" i="31"/>
  <c r="I25" i="31"/>
  <c r="J25" i="31"/>
  <c r="K25" i="31"/>
  <c r="L25" i="31"/>
  <c r="H24" i="31"/>
  <c r="I24" i="31"/>
  <c r="J24" i="31"/>
  <c r="K24" i="31"/>
  <c r="L24" i="31"/>
  <c r="H26" i="31"/>
  <c r="I26" i="31"/>
  <c r="J26" i="31"/>
  <c r="K26" i="31"/>
  <c r="L26" i="31"/>
  <c r="H27" i="31"/>
  <c r="I27" i="31"/>
  <c r="J27" i="31"/>
  <c r="K27" i="31"/>
  <c r="L27" i="31"/>
  <c r="H18" i="31"/>
  <c r="I18" i="31"/>
  <c r="J18" i="31"/>
  <c r="K18" i="31"/>
  <c r="L18" i="31"/>
  <c r="H30" i="31"/>
  <c r="I30" i="31"/>
  <c r="J30" i="31"/>
  <c r="K30" i="31"/>
  <c r="L30" i="31"/>
  <c r="H45" i="31"/>
  <c r="I45" i="31"/>
  <c r="J45" i="31"/>
  <c r="K45" i="31"/>
  <c r="L45" i="31"/>
  <c r="H32" i="31"/>
  <c r="I32" i="31"/>
  <c r="J32" i="31"/>
  <c r="K32" i="31"/>
  <c r="L32" i="31"/>
  <c r="H33" i="31"/>
  <c r="I33" i="31"/>
  <c r="J33" i="31"/>
  <c r="K33" i="31"/>
  <c r="L33" i="31"/>
  <c r="H34" i="31"/>
  <c r="I34" i="31"/>
  <c r="J34" i="31"/>
  <c r="K34" i="31"/>
  <c r="L34" i="31"/>
  <c r="H36" i="31"/>
  <c r="I36" i="31"/>
  <c r="J36" i="31"/>
  <c r="K36" i="31"/>
  <c r="L36" i="31"/>
  <c r="H37" i="31"/>
  <c r="I37" i="31"/>
  <c r="J37" i="31"/>
  <c r="K37" i="31"/>
  <c r="L37" i="31"/>
  <c r="H38" i="31"/>
  <c r="I38" i="31"/>
  <c r="J38" i="31"/>
  <c r="K38" i="31"/>
  <c r="L38" i="31"/>
  <c r="H39" i="31"/>
  <c r="I39" i="31"/>
  <c r="J39" i="31"/>
  <c r="K39" i="31"/>
  <c r="L39" i="31"/>
  <c r="H40" i="31"/>
  <c r="I40" i="31"/>
  <c r="J40" i="31"/>
  <c r="K40" i="31"/>
  <c r="L40" i="31"/>
  <c r="H46" i="31"/>
  <c r="I46" i="31"/>
  <c r="J46" i="31"/>
  <c r="K46" i="31"/>
  <c r="L46" i="31"/>
  <c r="H35" i="31"/>
  <c r="I35" i="31"/>
  <c r="J35" i="31"/>
  <c r="K35" i="31"/>
  <c r="L35" i="31"/>
  <c r="H42" i="31"/>
  <c r="I42" i="31"/>
  <c r="J42" i="31"/>
  <c r="K42" i="31"/>
  <c r="L42" i="31"/>
  <c r="H31" i="31"/>
  <c r="I31" i="31"/>
  <c r="J31" i="31"/>
  <c r="K31" i="31"/>
  <c r="L31" i="31"/>
  <c r="H28" i="31"/>
  <c r="I28" i="31"/>
  <c r="J28" i="31"/>
  <c r="K28" i="31"/>
  <c r="L28" i="31"/>
  <c r="H29" i="31"/>
  <c r="I29" i="31"/>
  <c r="J29" i="31"/>
  <c r="K29" i="31"/>
  <c r="L29" i="31"/>
  <c r="H43" i="31"/>
  <c r="I43" i="31"/>
  <c r="J43" i="31"/>
  <c r="K43" i="31"/>
  <c r="L43" i="31"/>
  <c r="H41" i="31"/>
  <c r="I41" i="31"/>
  <c r="J41" i="31"/>
  <c r="K41" i="31"/>
  <c r="L41" i="31"/>
  <c r="H44" i="31"/>
  <c r="I44" i="31"/>
  <c r="J44" i="31"/>
  <c r="K44" i="31"/>
  <c r="L44" i="31"/>
  <c r="H22" i="31"/>
  <c r="I22" i="31"/>
  <c r="J22" i="31"/>
  <c r="K22" i="31"/>
  <c r="L22" i="31"/>
  <c r="H47" i="31"/>
  <c r="I47" i="31"/>
  <c r="J47" i="31"/>
  <c r="K47" i="31"/>
  <c r="L47" i="31"/>
  <c r="H48" i="31"/>
  <c r="I48" i="31"/>
  <c r="J48" i="31"/>
  <c r="K48" i="31"/>
  <c r="L48" i="31"/>
  <c r="H49" i="31"/>
  <c r="I49" i="31"/>
  <c r="J49" i="31"/>
  <c r="K49" i="31"/>
  <c r="L49" i="31"/>
  <c r="H50" i="31"/>
  <c r="I50" i="31"/>
  <c r="J50" i="31"/>
  <c r="K50" i="31"/>
  <c r="L50" i="31"/>
  <c r="H51" i="31"/>
  <c r="I51" i="31"/>
  <c r="J51" i="31"/>
  <c r="K51" i="31"/>
  <c r="L51" i="31"/>
  <c r="H52" i="31"/>
  <c r="I52" i="31"/>
  <c r="J52" i="31"/>
  <c r="K52" i="31"/>
  <c r="L52" i="31"/>
  <c r="H53" i="31"/>
  <c r="I53" i="31"/>
  <c r="J53" i="31"/>
  <c r="K53" i="31"/>
  <c r="L53" i="31"/>
  <c r="H54" i="31"/>
  <c r="I54" i="31"/>
  <c r="J54" i="31"/>
  <c r="K54" i="31"/>
  <c r="L54" i="31"/>
  <c r="H55" i="31"/>
  <c r="I55" i="31"/>
  <c r="J55" i="31"/>
  <c r="K55" i="31"/>
  <c r="L55" i="31"/>
  <c r="H56" i="31"/>
  <c r="I56" i="31"/>
  <c r="J56" i="31"/>
  <c r="K56" i="31"/>
  <c r="L56" i="31"/>
  <c r="H57" i="31"/>
  <c r="I57" i="31"/>
  <c r="J57" i="31"/>
  <c r="K57" i="31"/>
  <c r="L57" i="31"/>
  <c r="H58" i="31"/>
  <c r="I58" i="31"/>
  <c r="J58" i="31"/>
  <c r="K58" i="31"/>
  <c r="L58" i="31"/>
  <c r="H59" i="31"/>
  <c r="I59" i="31"/>
  <c r="J59" i="31"/>
  <c r="K59" i="31"/>
  <c r="L59" i="31"/>
  <c r="H60" i="31"/>
  <c r="I60" i="31"/>
  <c r="J60" i="31"/>
  <c r="K60" i="31"/>
  <c r="L60" i="31"/>
  <c r="H61" i="31"/>
  <c r="I61" i="31"/>
  <c r="J61" i="31"/>
  <c r="K61" i="31"/>
  <c r="L61" i="31"/>
  <c r="H62" i="31"/>
  <c r="I62" i="31"/>
  <c r="J62" i="31"/>
  <c r="K62" i="31"/>
  <c r="L62" i="31"/>
  <c r="H63" i="31"/>
  <c r="I63" i="31"/>
  <c r="J63" i="31"/>
  <c r="K63" i="31"/>
  <c r="L63" i="31"/>
  <c r="H64" i="31"/>
  <c r="I64" i="31"/>
  <c r="J64" i="31"/>
  <c r="K64" i="31"/>
  <c r="L64" i="31"/>
  <c r="H65" i="31"/>
  <c r="I65" i="31"/>
  <c r="J65" i="31"/>
  <c r="K65" i="31"/>
  <c r="L65" i="31"/>
  <c r="H66" i="31"/>
  <c r="I66" i="31"/>
  <c r="J66" i="31"/>
  <c r="K66" i="31"/>
  <c r="L66" i="31"/>
  <c r="H67" i="31"/>
  <c r="I67" i="31"/>
  <c r="J67" i="31"/>
  <c r="K67" i="31"/>
  <c r="L67" i="31"/>
  <c r="H68" i="31"/>
  <c r="I68" i="31"/>
  <c r="J68" i="31"/>
  <c r="K68" i="31"/>
  <c r="L68" i="31"/>
  <c r="H69" i="31"/>
  <c r="I69" i="31"/>
  <c r="J69" i="31"/>
  <c r="K69" i="31"/>
  <c r="L69" i="31"/>
  <c r="H70" i="31"/>
  <c r="I70" i="31"/>
  <c r="J70" i="31"/>
  <c r="K70" i="31"/>
  <c r="L70" i="31"/>
  <c r="H71" i="31"/>
  <c r="I71" i="31"/>
  <c r="J71" i="31"/>
  <c r="K71" i="31"/>
  <c r="L71" i="31"/>
  <c r="H72" i="31"/>
  <c r="I72" i="31"/>
  <c r="J72" i="31"/>
  <c r="K72" i="31"/>
  <c r="L72" i="31"/>
  <c r="H73" i="31"/>
  <c r="I73" i="31"/>
  <c r="J73" i="31"/>
  <c r="K73" i="31"/>
  <c r="L73" i="31"/>
  <c r="H74" i="31"/>
  <c r="I74" i="31"/>
  <c r="J74" i="31"/>
  <c r="K74" i="31"/>
  <c r="L74" i="31"/>
  <c r="H75" i="31"/>
  <c r="I75" i="31"/>
  <c r="J75" i="31"/>
  <c r="K75" i="31"/>
  <c r="L75" i="31"/>
  <c r="H76" i="31"/>
  <c r="I76" i="31"/>
  <c r="J76" i="31"/>
  <c r="K76" i="31"/>
  <c r="L76" i="31"/>
  <c r="H77" i="31"/>
  <c r="I77" i="31"/>
  <c r="J77" i="31"/>
  <c r="K77" i="31"/>
  <c r="L77" i="31"/>
  <c r="H78" i="31"/>
  <c r="I78" i="31"/>
  <c r="J78" i="31"/>
  <c r="K78" i="31"/>
  <c r="L78" i="31"/>
  <c r="H79" i="31"/>
  <c r="I79" i="31"/>
  <c r="J79" i="31"/>
  <c r="K79" i="31"/>
  <c r="L79" i="31"/>
  <c r="H80" i="31"/>
  <c r="I80" i="31"/>
  <c r="J80" i="31"/>
  <c r="K80" i="31"/>
  <c r="L80" i="31"/>
  <c r="H81" i="31"/>
  <c r="I81" i="31"/>
  <c r="J81" i="31"/>
  <c r="K81" i="31"/>
  <c r="L81" i="31"/>
  <c r="H82" i="31"/>
  <c r="I82" i="31"/>
  <c r="J82" i="31"/>
  <c r="K82" i="31"/>
  <c r="L82" i="31"/>
  <c r="H83" i="31"/>
  <c r="I83" i="31"/>
  <c r="J83" i="31"/>
  <c r="K83" i="31"/>
  <c r="L83" i="31"/>
  <c r="H84" i="31"/>
  <c r="I84" i="31"/>
  <c r="J84" i="31"/>
  <c r="K84" i="31"/>
  <c r="L84" i="31"/>
  <c r="H85" i="31"/>
  <c r="I85" i="31"/>
  <c r="J85" i="31"/>
  <c r="K85" i="31"/>
  <c r="L85" i="31"/>
  <c r="H86" i="31"/>
  <c r="I86" i="31"/>
  <c r="J86" i="31"/>
  <c r="K86" i="31"/>
  <c r="L86" i="31"/>
  <c r="H87" i="31"/>
  <c r="I87" i="31"/>
  <c r="J87" i="31"/>
  <c r="K87" i="31"/>
  <c r="L87" i="31"/>
  <c r="H88" i="31"/>
  <c r="I88" i="31"/>
  <c r="J88" i="31"/>
  <c r="K88" i="31"/>
  <c r="L88" i="31"/>
  <c r="H89" i="31"/>
  <c r="I89" i="31"/>
  <c r="J89" i="31"/>
  <c r="K89" i="31"/>
  <c r="L89" i="31"/>
  <c r="H90" i="31"/>
  <c r="I90" i="31"/>
  <c r="J90" i="31"/>
  <c r="K90" i="31"/>
  <c r="L90" i="31"/>
  <c r="H91" i="31"/>
  <c r="I91" i="31"/>
  <c r="J91" i="31"/>
  <c r="K91" i="31"/>
  <c r="L91" i="31"/>
  <c r="H92" i="31"/>
  <c r="I92" i="31"/>
  <c r="J92" i="31"/>
  <c r="K92" i="31"/>
  <c r="L92" i="31"/>
  <c r="H93" i="31"/>
  <c r="I93" i="31"/>
  <c r="J93" i="31"/>
  <c r="K93" i="31"/>
  <c r="L93" i="31"/>
  <c r="H94" i="31"/>
  <c r="I94" i="31"/>
  <c r="J94" i="31"/>
  <c r="K94" i="31"/>
  <c r="L94" i="31"/>
  <c r="H95" i="31"/>
  <c r="I95" i="31"/>
  <c r="J95" i="31"/>
  <c r="K95" i="31"/>
  <c r="L95" i="31"/>
  <c r="H96" i="31"/>
  <c r="I96" i="31"/>
  <c r="J96" i="31"/>
  <c r="K96" i="31"/>
  <c r="L96" i="31"/>
  <c r="H97" i="31"/>
  <c r="I97" i="31"/>
  <c r="J97" i="31"/>
  <c r="K97" i="31"/>
  <c r="L97" i="31"/>
  <c r="H98" i="31"/>
  <c r="I98" i="31"/>
  <c r="J98" i="31"/>
  <c r="K98" i="31"/>
  <c r="L98" i="31"/>
  <c r="H99" i="31"/>
  <c r="I99" i="31"/>
  <c r="J99" i="31"/>
  <c r="K99" i="31"/>
  <c r="L99" i="31"/>
  <c r="H100" i="31"/>
  <c r="I100" i="31"/>
  <c r="J100" i="31"/>
  <c r="K100" i="31"/>
  <c r="L100" i="31"/>
  <c r="H101" i="31"/>
  <c r="I101" i="31"/>
  <c r="J101" i="31"/>
  <c r="K101" i="31"/>
  <c r="L101" i="31"/>
  <c r="H102" i="31"/>
  <c r="I102" i="31"/>
  <c r="J102" i="31"/>
  <c r="K102" i="31"/>
  <c r="L102" i="31"/>
  <c r="H103" i="31"/>
  <c r="I103" i="31"/>
  <c r="J103" i="31"/>
  <c r="K103" i="31"/>
  <c r="L103" i="31"/>
  <c r="H104" i="31"/>
  <c r="I104" i="31"/>
  <c r="J104" i="31"/>
  <c r="K104" i="31"/>
  <c r="L104" i="31"/>
  <c r="H8" i="34"/>
  <c r="I8" i="34"/>
  <c r="J8" i="34"/>
  <c r="K8" i="34"/>
  <c r="L8" i="34"/>
  <c r="H5" i="34"/>
  <c r="I5" i="34"/>
  <c r="J5" i="34"/>
  <c r="K5" i="34"/>
  <c r="L5" i="34"/>
  <c r="H7" i="34"/>
  <c r="I7" i="34"/>
  <c r="J7" i="34"/>
  <c r="K7" i="34"/>
  <c r="L7" i="34"/>
  <c r="H6" i="34"/>
  <c r="I6" i="34"/>
  <c r="J6" i="34"/>
  <c r="K6" i="34"/>
  <c r="L6" i="34"/>
  <c r="H9" i="34"/>
  <c r="I9" i="34"/>
  <c r="J9" i="34"/>
  <c r="K9" i="34"/>
  <c r="L9" i="34"/>
  <c r="H10" i="34"/>
  <c r="I10" i="34"/>
  <c r="J10" i="34"/>
  <c r="K10" i="34"/>
  <c r="L10" i="34"/>
  <c r="H11" i="34"/>
  <c r="I11" i="34"/>
  <c r="J11" i="34"/>
  <c r="K11" i="34"/>
  <c r="L11" i="34"/>
  <c r="H12" i="34"/>
  <c r="I12" i="34"/>
  <c r="J12" i="34"/>
  <c r="K12" i="34"/>
  <c r="L12" i="34"/>
  <c r="H14" i="34"/>
  <c r="I14" i="34"/>
  <c r="J14" i="34"/>
  <c r="K14" i="34"/>
  <c r="L14" i="34"/>
  <c r="H13" i="34"/>
  <c r="I13" i="34"/>
  <c r="J13" i="34"/>
  <c r="K13" i="34"/>
  <c r="L13" i="34"/>
  <c r="H15" i="34"/>
  <c r="I15" i="34"/>
  <c r="J15" i="34"/>
  <c r="K15" i="34"/>
  <c r="L15" i="34"/>
  <c r="H16" i="34"/>
  <c r="I16" i="34"/>
  <c r="J16" i="34"/>
  <c r="K16" i="34"/>
  <c r="L16" i="34"/>
  <c r="H18" i="34"/>
  <c r="I18" i="34"/>
  <c r="J18" i="34"/>
  <c r="K18" i="34"/>
  <c r="L18" i="34"/>
  <c r="H19" i="34"/>
  <c r="I19" i="34"/>
  <c r="J19" i="34"/>
  <c r="K19" i="34"/>
  <c r="L19" i="34"/>
  <c r="H20" i="34"/>
  <c r="I20" i="34"/>
  <c r="J20" i="34"/>
  <c r="K20" i="34"/>
  <c r="L20" i="34"/>
  <c r="H17" i="34"/>
  <c r="I17" i="34"/>
  <c r="J17" i="34"/>
  <c r="K17" i="34"/>
  <c r="L17" i="34"/>
  <c r="H21" i="34"/>
  <c r="I21" i="34"/>
  <c r="J21" i="34"/>
  <c r="K21" i="34"/>
  <c r="L21" i="34"/>
  <c r="H22" i="34"/>
  <c r="I22" i="34"/>
  <c r="J22" i="34"/>
  <c r="K22" i="34"/>
  <c r="L22" i="34"/>
  <c r="H23" i="34"/>
  <c r="I23" i="34"/>
  <c r="J23" i="34"/>
  <c r="K23" i="34"/>
  <c r="L23" i="34"/>
  <c r="H24" i="34"/>
  <c r="I24" i="34"/>
  <c r="J24" i="34"/>
  <c r="K24" i="34"/>
  <c r="L24" i="34"/>
  <c r="H25" i="34"/>
  <c r="I25" i="34"/>
  <c r="J25" i="34"/>
  <c r="K25" i="34"/>
  <c r="L25" i="34"/>
  <c r="H26" i="34"/>
  <c r="I26" i="34"/>
  <c r="J26" i="34"/>
  <c r="K26" i="34"/>
  <c r="L26" i="34"/>
  <c r="H27" i="34"/>
  <c r="I27" i="34"/>
  <c r="J27" i="34"/>
  <c r="K27" i="34"/>
  <c r="L27" i="34"/>
  <c r="H28" i="34"/>
  <c r="I28" i="34"/>
  <c r="J28" i="34"/>
  <c r="K28" i="34"/>
  <c r="L28" i="34"/>
  <c r="H29" i="34"/>
  <c r="I29" i="34"/>
  <c r="J29" i="34"/>
  <c r="K29" i="34"/>
  <c r="L29" i="34"/>
  <c r="H30" i="34"/>
  <c r="I30" i="34"/>
  <c r="J30" i="34"/>
  <c r="K30" i="34"/>
  <c r="L30" i="34"/>
  <c r="H31" i="34"/>
  <c r="I31" i="34"/>
  <c r="J31" i="34"/>
  <c r="K31" i="34"/>
  <c r="L31" i="34"/>
  <c r="H32" i="34"/>
  <c r="I32" i="34"/>
  <c r="J32" i="34"/>
  <c r="K32" i="34"/>
  <c r="L32" i="34"/>
  <c r="H33" i="34"/>
  <c r="I33" i="34"/>
  <c r="J33" i="34"/>
  <c r="K33" i="34"/>
  <c r="L33" i="34"/>
  <c r="H34" i="34"/>
  <c r="I34" i="34"/>
  <c r="J34" i="34"/>
  <c r="K34" i="34"/>
  <c r="L34" i="34"/>
  <c r="H35" i="34"/>
  <c r="I35" i="34"/>
  <c r="J35" i="34"/>
  <c r="K35" i="34"/>
  <c r="L35" i="34"/>
  <c r="H36" i="34"/>
  <c r="I36" i="34"/>
  <c r="J36" i="34"/>
  <c r="K36" i="34"/>
  <c r="L36" i="34"/>
  <c r="H37" i="34"/>
  <c r="I37" i="34"/>
  <c r="J37" i="34"/>
  <c r="K37" i="34"/>
  <c r="L37" i="34"/>
  <c r="H38" i="34"/>
  <c r="I38" i="34"/>
  <c r="J38" i="34"/>
  <c r="K38" i="34"/>
  <c r="L38" i="34"/>
  <c r="H39" i="34"/>
  <c r="I39" i="34"/>
  <c r="J39" i="34"/>
  <c r="K39" i="34"/>
  <c r="L39" i="34"/>
  <c r="H40" i="34"/>
  <c r="I40" i="34"/>
  <c r="J40" i="34"/>
  <c r="K40" i="34"/>
  <c r="L40" i="34"/>
  <c r="H41" i="34"/>
  <c r="I41" i="34"/>
  <c r="J41" i="34"/>
  <c r="K41" i="34"/>
  <c r="L41" i="34"/>
  <c r="H42" i="34"/>
  <c r="I42" i="34"/>
  <c r="J42" i="34"/>
  <c r="K42" i="34"/>
  <c r="L42" i="34"/>
  <c r="H43" i="34"/>
  <c r="I43" i="34"/>
  <c r="J43" i="34"/>
  <c r="K43" i="34"/>
  <c r="L43" i="34"/>
  <c r="H44" i="34"/>
  <c r="I44" i="34"/>
  <c r="J44" i="34"/>
  <c r="K44" i="34"/>
  <c r="L44" i="34"/>
  <c r="H45" i="34"/>
  <c r="I45" i="34"/>
  <c r="J45" i="34"/>
  <c r="K45" i="34"/>
  <c r="L45" i="34"/>
  <c r="H46" i="34"/>
  <c r="I46" i="34"/>
  <c r="J46" i="34"/>
  <c r="K46" i="34"/>
  <c r="L46" i="34"/>
  <c r="H47" i="34"/>
  <c r="I47" i="34"/>
  <c r="J47" i="34"/>
  <c r="K47" i="34"/>
  <c r="L47" i="34"/>
  <c r="H48" i="34"/>
  <c r="I48" i="34"/>
  <c r="J48" i="34"/>
  <c r="K48" i="34"/>
  <c r="L48" i="34"/>
  <c r="H49" i="34"/>
  <c r="I49" i="34"/>
  <c r="J49" i="34"/>
  <c r="K49" i="34"/>
  <c r="L49" i="34"/>
  <c r="H50" i="34"/>
  <c r="I50" i="34"/>
  <c r="J50" i="34"/>
  <c r="K50" i="34"/>
  <c r="L50" i="34"/>
  <c r="H51" i="34"/>
  <c r="I51" i="34"/>
  <c r="J51" i="34"/>
  <c r="K51" i="34"/>
  <c r="L51" i="34"/>
  <c r="H52" i="34"/>
  <c r="I52" i="34"/>
  <c r="J52" i="34"/>
  <c r="K52" i="34"/>
  <c r="L52" i="34"/>
  <c r="H53" i="34"/>
  <c r="I53" i="34"/>
  <c r="J53" i="34"/>
  <c r="K53" i="34"/>
  <c r="L53" i="34"/>
  <c r="H54" i="34"/>
  <c r="I54" i="34"/>
  <c r="J54" i="34"/>
  <c r="K54" i="34"/>
  <c r="L54" i="34"/>
  <c r="H55" i="34"/>
  <c r="I55" i="34"/>
  <c r="J55" i="34"/>
  <c r="K55" i="34"/>
  <c r="L55" i="34"/>
  <c r="H56" i="34"/>
  <c r="I56" i="34"/>
  <c r="J56" i="34"/>
  <c r="K56" i="34"/>
  <c r="L56" i="34"/>
  <c r="H57" i="34"/>
  <c r="I57" i="34"/>
  <c r="J57" i="34"/>
  <c r="K57" i="34"/>
  <c r="L57" i="34"/>
  <c r="H58" i="34"/>
  <c r="I58" i="34"/>
  <c r="J58" i="34"/>
  <c r="K58" i="34"/>
  <c r="L58" i="34"/>
  <c r="H59" i="34"/>
  <c r="I59" i="34"/>
  <c r="J59" i="34"/>
  <c r="K59" i="34"/>
  <c r="L59" i="34"/>
  <c r="H60" i="34"/>
  <c r="I60" i="34"/>
  <c r="J60" i="34"/>
  <c r="K60" i="34"/>
  <c r="L60" i="34"/>
  <c r="H61" i="34"/>
  <c r="I61" i="34"/>
  <c r="J61" i="34"/>
  <c r="K61" i="34"/>
  <c r="L61" i="34"/>
  <c r="H62" i="34"/>
  <c r="I62" i="34"/>
  <c r="J62" i="34"/>
  <c r="K62" i="34"/>
  <c r="L62" i="34"/>
  <c r="H63" i="34"/>
  <c r="I63" i="34"/>
  <c r="J63" i="34"/>
  <c r="K63" i="34"/>
  <c r="L63" i="34"/>
  <c r="H64" i="34"/>
  <c r="I64" i="34"/>
  <c r="J64" i="34"/>
  <c r="K64" i="34"/>
  <c r="L64" i="34"/>
  <c r="H65" i="34"/>
  <c r="I65" i="34"/>
  <c r="J65" i="34"/>
  <c r="K65" i="34"/>
  <c r="L65" i="34"/>
  <c r="H66" i="34"/>
  <c r="I66" i="34"/>
  <c r="J66" i="34"/>
  <c r="K66" i="34"/>
  <c r="L66" i="34"/>
  <c r="H67" i="34"/>
  <c r="I67" i="34"/>
  <c r="J67" i="34"/>
  <c r="K67" i="34"/>
  <c r="L67" i="34"/>
  <c r="H68" i="34"/>
  <c r="I68" i="34"/>
  <c r="J68" i="34"/>
  <c r="K68" i="34"/>
  <c r="L68" i="34"/>
  <c r="H69" i="34"/>
  <c r="I69" i="34"/>
  <c r="J69" i="34"/>
  <c r="K69" i="34"/>
  <c r="L69" i="34"/>
  <c r="H70" i="34"/>
  <c r="I70" i="34"/>
  <c r="J70" i="34"/>
  <c r="K70" i="34"/>
  <c r="L70" i="34"/>
  <c r="H71" i="34"/>
  <c r="I71" i="34"/>
  <c r="J71" i="34"/>
  <c r="K71" i="34"/>
  <c r="L71" i="34"/>
  <c r="H72" i="34"/>
  <c r="I72" i="34"/>
  <c r="J72" i="34"/>
  <c r="K72" i="34"/>
  <c r="L72" i="34"/>
  <c r="H73" i="34"/>
  <c r="I73" i="34"/>
  <c r="J73" i="34"/>
  <c r="K73" i="34"/>
  <c r="L73" i="34"/>
  <c r="H74" i="34"/>
  <c r="I74" i="34"/>
  <c r="J74" i="34"/>
  <c r="K74" i="34"/>
  <c r="L74" i="34"/>
  <c r="H75" i="34"/>
  <c r="I75" i="34"/>
  <c r="J75" i="34"/>
  <c r="K75" i="34"/>
  <c r="L75" i="34"/>
  <c r="H76" i="34"/>
  <c r="I76" i="34"/>
  <c r="J76" i="34"/>
  <c r="K76" i="34"/>
  <c r="L76" i="34"/>
  <c r="H77" i="34"/>
  <c r="I77" i="34"/>
  <c r="J77" i="34"/>
  <c r="K77" i="34"/>
  <c r="L77" i="34"/>
  <c r="H78" i="34"/>
  <c r="I78" i="34"/>
  <c r="J78" i="34"/>
  <c r="K78" i="34"/>
  <c r="L78" i="34"/>
  <c r="H79" i="34"/>
  <c r="I79" i="34"/>
  <c r="J79" i="34"/>
  <c r="K79" i="34"/>
  <c r="L79" i="34"/>
  <c r="H80" i="34"/>
  <c r="I80" i="34"/>
  <c r="J80" i="34"/>
  <c r="K80" i="34"/>
  <c r="L80" i="34"/>
  <c r="H81" i="34"/>
  <c r="I81" i="34"/>
  <c r="J81" i="34"/>
  <c r="K81" i="34"/>
  <c r="L81" i="34"/>
  <c r="H82" i="34"/>
  <c r="I82" i="34"/>
  <c r="J82" i="34"/>
  <c r="K82" i="34"/>
  <c r="L82" i="34"/>
  <c r="H83" i="34"/>
  <c r="I83" i="34"/>
  <c r="J83" i="34"/>
  <c r="K83" i="34"/>
  <c r="L83" i="34"/>
  <c r="H84" i="34"/>
  <c r="I84" i="34"/>
  <c r="J84" i="34"/>
  <c r="K84" i="34"/>
  <c r="L84" i="34"/>
  <c r="H85" i="34"/>
  <c r="I85" i="34"/>
  <c r="J85" i="34"/>
  <c r="K85" i="34"/>
  <c r="L85" i="34"/>
  <c r="H86" i="34"/>
  <c r="I86" i="34"/>
  <c r="J86" i="34"/>
  <c r="K86" i="34"/>
  <c r="L86" i="34"/>
  <c r="H87" i="34"/>
  <c r="I87" i="34"/>
  <c r="J87" i="34"/>
  <c r="K87" i="34"/>
  <c r="L87" i="34"/>
  <c r="H88" i="34"/>
  <c r="I88" i="34"/>
  <c r="J88" i="34"/>
  <c r="K88" i="34"/>
  <c r="L88" i="34"/>
  <c r="H89" i="34"/>
  <c r="I89" i="34"/>
  <c r="J89" i="34"/>
  <c r="K89" i="34"/>
  <c r="L89" i="34"/>
  <c r="H90" i="34"/>
  <c r="I90" i="34"/>
  <c r="J90" i="34"/>
  <c r="K90" i="34"/>
  <c r="L90" i="34"/>
  <c r="H91" i="34"/>
  <c r="I91" i="34"/>
  <c r="J91" i="34"/>
  <c r="K91" i="34"/>
  <c r="L91" i="34"/>
  <c r="H92" i="34"/>
  <c r="I92" i="34"/>
  <c r="J92" i="34"/>
  <c r="K92" i="34"/>
  <c r="L92" i="34"/>
  <c r="H93" i="34"/>
  <c r="I93" i="34"/>
  <c r="J93" i="34"/>
  <c r="K93" i="34"/>
  <c r="L93" i="34"/>
  <c r="H94" i="34"/>
  <c r="I94" i="34"/>
  <c r="J94" i="34"/>
  <c r="K94" i="34"/>
  <c r="L94" i="34"/>
  <c r="H95" i="34"/>
  <c r="I95" i="34"/>
  <c r="J95" i="34"/>
  <c r="K95" i="34"/>
  <c r="L95" i="34"/>
  <c r="H96" i="34"/>
  <c r="I96" i="34"/>
  <c r="J96" i="34"/>
  <c r="K96" i="34"/>
  <c r="L96" i="34"/>
  <c r="H97" i="34"/>
  <c r="I97" i="34"/>
  <c r="J97" i="34"/>
  <c r="K97" i="34"/>
  <c r="L97" i="34"/>
  <c r="H98" i="34"/>
  <c r="I98" i="34"/>
  <c r="J98" i="34"/>
  <c r="K98" i="34"/>
  <c r="L98" i="34"/>
  <c r="H99" i="34"/>
  <c r="I99" i="34"/>
  <c r="J99" i="34"/>
  <c r="K99" i="34"/>
  <c r="L99" i="34"/>
  <c r="H100" i="34"/>
  <c r="I100" i="34"/>
  <c r="J100" i="34"/>
  <c r="K100" i="34"/>
  <c r="L100" i="34"/>
  <c r="H101" i="34"/>
  <c r="I101" i="34"/>
  <c r="J101" i="34"/>
  <c r="K101" i="34"/>
  <c r="L101" i="34"/>
  <c r="H102" i="34"/>
  <c r="I102" i="34"/>
  <c r="J102" i="34"/>
  <c r="K102" i="34"/>
  <c r="L102" i="34"/>
  <c r="H103" i="34"/>
  <c r="I103" i="34"/>
  <c r="J103" i="34"/>
  <c r="K103" i="34"/>
  <c r="L103" i="34"/>
  <c r="H7" i="35"/>
  <c r="I7" i="35"/>
  <c r="J7" i="35"/>
  <c r="K7" i="35"/>
  <c r="L7" i="35"/>
  <c r="H5" i="35"/>
  <c r="I5" i="35"/>
  <c r="J5" i="35"/>
  <c r="K5" i="35"/>
  <c r="L5" i="35"/>
  <c r="H6" i="35"/>
  <c r="I6" i="35"/>
  <c r="J6" i="35"/>
  <c r="K6" i="35"/>
  <c r="L6" i="35"/>
  <c r="H8" i="35"/>
  <c r="I8" i="35"/>
  <c r="J8" i="35"/>
  <c r="K8" i="35"/>
  <c r="L8" i="35"/>
  <c r="H11" i="35"/>
  <c r="I11" i="35"/>
  <c r="J11" i="35"/>
  <c r="K11" i="35"/>
  <c r="L11" i="35"/>
  <c r="H10" i="35"/>
  <c r="I10" i="35"/>
  <c r="J10" i="35"/>
  <c r="K10" i="35"/>
  <c r="L10" i="35"/>
  <c r="H13" i="35"/>
  <c r="I13" i="35"/>
  <c r="J13" i="35"/>
  <c r="K13" i="35"/>
  <c r="L13" i="35"/>
  <c r="H12" i="35"/>
  <c r="I12" i="35"/>
  <c r="J12" i="35"/>
  <c r="K12" i="35"/>
  <c r="L12" i="35"/>
  <c r="H9" i="35"/>
  <c r="I9" i="35"/>
  <c r="J9" i="35"/>
  <c r="K9" i="35"/>
  <c r="L9" i="35"/>
  <c r="H17" i="35"/>
  <c r="I17" i="35"/>
  <c r="J17" i="35"/>
  <c r="K17" i="35"/>
  <c r="L17" i="35"/>
  <c r="H14" i="35"/>
  <c r="I14" i="35"/>
  <c r="J14" i="35"/>
  <c r="K14" i="35"/>
  <c r="L14" i="35"/>
  <c r="H20" i="35"/>
  <c r="I20" i="35"/>
  <c r="J20" i="35"/>
  <c r="K20" i="35"/>
  <c r="L20" i="35"/>
  <c r="H21" i="35"/>
  <c r="I21" i="35"/>
  <c r="J21" i="35"/>
  <c r="K21" i="35"/>
  <c r="L21" i="35"/>
  <c r="H18" i="35"/>
  <c r="I18" i="35"/>
  <c r="J18" i="35"/>
  <c r="K18" i="35"/>
  <c r="L18" i="35"/>
  <c r="H15" i="35"/>
  <c r="I15" i="35"/>
  <c r="J15" i="35"/>
  <c r="K15" i="35"/>
  <c r="L15" i="35"/>
  <c r="H23" i="35"/>
  <c r="I23" i="35"/>
  <c r="J23" i="35"/>
  <c r="K23" i="35"/>
  <c r="L23" i="35"/>
  <c r="H19" i="35"/>
  <c r="I19" i="35"/>
  <c r="J19" i="35"/>
  <c r="K19" i="35"/>
  <c r="L19" i="35"/>
  <c r="H24" i="35"/>
  <c r="I24" i="35"/>
  <c r="J24" i="35"/>
  <c r="K24" i="35"/>
  <c r="L24" i="35"/>
  <c r="H22" i="35"/>
  <c r="I22" i="35"/>
  <c r="J22" i="35"/>
  <c r="K22" i="35"/>
  <c r="L22" i="35"/>
  <c r="H25" i="35"/>
  <c r="I25" i="35"/>
  <c r="J25" i="35"/>
  <c r="K25" i="35"/>
  <c r="L25" i="35"/>
  <c r="H16" i="35"/>
  <c r="I16" i="35"/>
  <c r="J16" i="35"/>
  <c r="K16" i="35"/>
  <c r="L16" i="35"/>
  <c r="H27" i="35"/>
  <c r="I27" i="35"/>
  <c r="J27" i="35"/>
  <c r="K27" i="35"/>
  <c r="L27" i="35"/>
  <c r="H28" i="35"/>
  <c r="I28" i="35"/>
  <c r="J28" i="35"/>
  <c r="K28" i="35"/>
  <c r="L28" i="35"/>
  <c r="H30" i="35"/>
  <c r="I30" i="35"/>
  <c r="J30" i="35"/>
  <c r="K30" i="35"/>
  <c r="L30" i="35"/>
  <c r="H31" i="35"/>
  <c r="I31" i="35"/>
  <c r="J31" i="35"/>
  <c r="K31" i="35"/>
  <c r="L31" i="35"/>
  <c r="H32" i="35"/>
  <c r="I32" i="35"/>
  <c r="J32" i="35"/>
  <c r="K32" i="35"/>
  <c r="L32" i="35"/>
  <c r="H33" i="35"/>
  <c r="I33" i="35"/>
  <c r="J33" i="35"/>
  <c r="K33" i="35"/>
  <c r="L33" i="35"/>
  <c r="H34" i="35"/>
  <c r="I34" i="35"/>
  <c r="J34" i="35"/>
  <c r="K34" i="35"/>
  <c r="L34" i="35"/>
  <c r="H29" i="35"/>
  <c r="I29" i="35"/>
  <c r="J29" i="35"/>
  <c r="K29" i="35"/>
  <c r="L29" i="35"/>
  <c r="H26" i="35"/>
  <c r="I26" i="35"/>
  <c r="J26" i="35"/>
  <c r="K26" i="35"/>
  <c r="L26" i="35"/>
  <c r="H35" i="35"/>
  <c r="I35" i="35"/>
  <c r="J35" i="35"/>
  <c r="K35" i="35"/>
  <c r="L35" i="35"/>
  <c r="H36" i="35"/>
  <c r="I36" i="35"/>
  <c r="J36" i="35"/>
  <c r="K36" i="35"/>
  <c r="L36" i="35"/>
  <c r="H37" i="35"/>
  <c r="I37" i="35"/>
  <c r="J37" i="35"/>
  <c r="K37" i="35"/>
  <c r="L37" i="35"/>
  <c r="H38" i="35"/>
  <c r="I38" i="35"/>
  <c r="J38" i="35"/>
  <c r="K38" i="35"/>
  <c r="L38" i="35"/>
  <c r="H39" i="35"/>
  <c r="I39" i="35"/>
  <c r="J39" i="35"/>
  <c r="K39" i="35"/>
  <c r="L39" i="35"/>
  <c r="H40" i="35"/>
  <c r="I40" i="35"/>
  <c r="J40" i="35"/>
  <c r="K40" i="35"/>
  <c r="L40" i="35"/>
  <c r="H41" i="35"/>
  <c r="I41" i="35"/>
  <c r="J41" i="35"/>
  <c r="K41" i="35"/>
  <c r="L41" i="35"/>
  <c r="H42" i="35"/>
  <c r="I42" i="35"/>
  <c r="J42" i="35"/>
  <c r="K42" i="35"/>
  <c r="L42" i="35"/>
  <c r="H43" i="35"/>
  <c r="I43" i="35"/>
  <c r="J43" i="35"/>
  <c r="K43" i="35"/>
  <c r="L43" i="35"/>
  <c r="H44" i="35"/>
  <c r="I44" i="35"/>
  <c r="J44" i="35"/>
  <c r="K44" i="35"/>
  <c r="L44" i="35"/>
  <c r="H45" i="35"/>
  <c r="I45" i="35"/>
  <c r="J45" i="35"/>
  <c r="K45" i="35"/>
  <c r="L45" i="35"/>
  <c r="H46" i="35"/>
  <c r="I46" i="35"/>
  <c r="J46" i="35"/>
  <c r="K46" i="35"/>
  <c r="L46" i="35"/>
  <c r="H47" i="35"/>
  <c r="I47" i="35"/>
  <c r="J47" i="35"/>
  <c r="K47" i="35"/>
  <c r="L47" i="35"/>
  <c r="H48" i="35"/>
  <c r="I48" i="35"/>
  <c r="J48" i="35"/>
  <c r="K48" i="35"/>
  <c r="L48" i="35"/>
  <c r="H49" i="35"/>
  <c r="I49" i="35"/>
  <c r="J49" i="35"/>
  <c r="K49" i="35"/>
  <c r="L49" i="35"/>
  <c r="H50" i="35"/>
  <c r="I50" i="35"/>
  <c r="J50" i="35"/>
  <c r="K50" i="35"/>
  <c r="L50" i="35"/>
  <c r="H51" i="35"/>
  <c r="I51" i="35"/>
  <c r="J51" i="35"/>
  <c r="K51" i="35"/>
  <c r="L51" i="35"/>
  <c r="H52" i="35"/>
  <c r="I52" i="35"/>
  <c r="J52" i="35"/>
  <c r="K52" i="35"/>
  <c r="L52" i="35"/>
  <c r="H53" i="35"/>
  <c r="I53" i="35"/>
  <c r="J53" i="35"/>
  <c r="K53" i="35"/>
  <c r="L53" i="35"/>
  <c r="H54" i="35"/>
  <c r="I54" i="35"/>
  <c r="J54" i="35"/>
  <c r="K54" i="35"/>
  <c r="L54" i="35"/>
  <c r="H55" i="35"/>
  <c r="I55" i="35"/>
  <c r="J55" i="35"/>
  <c r="K55" i="35"/>
  <c r="L55" i="35"/>
  <c r="H56" i="35"/>
  <c r="I56" i="35"/>
  <c r="J56" i="35"/>
  <c r="K56" i="35"/>
  <c r="L56" i="35"/>
  <c r="H57" i="35"/>
  <c r="I57" i="35"/>
  <c r="J57" i="35"/>
  <c r="K57" i="35"/>
  <c r="L57" i="35"/>
  <c r="H58" i="35"/>
  <c r="I58" i="35"/>
  <c r="J58" i="35"/>
  <c r="K58" i="35"/>
  <c r="L58" i="35"/>
  <c r="H59" i="35"/>
  <c r="I59" i="35"/>
  <c r="J59" i="35"/>
  <c r="K59" i="35"/>
  <c r="L59" i="35"/>
  <c r="H60" i="35"/>
  <c r="I60" i="35"/>
  <c r="J60" i="35"/>
  <c r="K60" i="35"/>
  <c r="L60" i="35"/>
  <c r="H61" i="35"/>
  <c r="I61" i="35"/>
  <c r="J61" i="35"/>
  <c r="K61" i="35"/>
  <c r="L61" i="35"/>
  <c r="H62" i="35"/>
  <c r="I62" i="35"/>
  <c r="J62" i="35"/>
  <c r="K62" i="35"/>
  <c r="L62" i="35"/>
  <c r="H63" i="35"/>
  <c r="I63" i="35"/>
  <c r="J63" i="35"/>
  <c r="K63" i="35"/>
  <c r="L63" i="35"/>
  <c r="H64" i="35"/>
  <c r="I64" i="35"/>
  <c r="J64" i="35"/>
  <c r="K64" i="35"/>
  <c r="L64" i="35"/>
  <c r="H65" i="35"/>
  <c r="I65" i="35"/>
  <c r="J65" i="35"/>
  <c r="K65" i="35"/>
  <c r="L65" i="35"/>
  <c r="H66" i="35"/>
  <c r="I66" i="35"/>
  <c r="J66" i="35"/>
  <c r="K66" i="35"/>
  <c r="L66" i="35"/>
  <c r="H67" i="35"/>
  <c r="I67" i="35"/>
  <c r="J67" i="35"/>
  <c r="K67" i="35"/>
  <c r="L67" i="35"/>
  <c r="H68" i="35"/>
  <c r="I68" i="35"/>
  <c r="J68" i="35"/>
  <c r="K68" i="35"/>
  <c r="L68" i="35"/>
  <c r="H69" i="35"/>
  <c r="I69" i="35"/>
  <c r="J69" i="35"/>
  <c r="K69" i="35"/>
  <c r="L69" i="35"/>
  <c r="H70" i="35"/>
  <c r="I70" i="35"/>
  <c r="J70" i="35"/>
  <c r="K70" i="35"/>
  <c r="L70" i="35"/>
  <c r="H71" i="35"/>
  <c r="I71" i="35"/>
  <c r="J71" i="35"/>
  <c r="K71" i="35"/>
  <c r="L71" i="35"/>
  <c r="H72" i="35"/>
  <c r="I72" i="35"/>
  <c r="J72" i="35"/>
  <c r="K72" i="35"/>
  <c r="L72" i="35"/>
  <c r="H73" i="35"/>
  <c r="I73" i="35"/>
  <c r="J73" i="35"/>
  <c r="K73" i="35"/>
  <c r="L73" i="35"/>
  <c r="H74" i="35"/>
  <c r="I74" i="35"/>
  <c r="J74" i="35"/>
  <c r="K74" i="35"/>
  <c r="L74" i="35"/>
  <c r="H75" i="35"/>
  <c r="I75" i="35"/>
  <c r="J75" i="35"/>
  <c r="K75" i="35"/>
  <c r="L75" i="35"/>
  <c r="H76" i="35"/>
  <c r="I76" i="35"/>
  <c r="J76" i="35"/>
  <c r="K76" i="35"/>
  <c r="L76" i="35"/>
  <c r="H77" i="35"/>
  <c r="I77" i="35"/>
  <c r="J77" i="35"/>
  <c r="K77" i="35"/>
  <c r="L77" i="35"/>
  <c r="H78" i="35"/>
  <c r="I78" i="35"/>
  <c r="J78" i="35"/>
  <c r="K78" i="35"/>
  <c r="L78" i="35"/>
  <c r="H79" i="35"/>
  <c r="I79" i="35"/>
  <c r="J79" i="35"/>
  <c r="K79" i="35"/>
  <c r="L79" i="35"/>
  <c r="H80" i="35"/>
  <c r="I80" i="35"/>
  <c r="J80" i="35"/>
  <c r="K80" i="35"/>
  <c r="L80" i="35"/>
  <c r="H81" i="35"/>
  <c r="I81" i="35"/>
  <c r="J81" i="35"/>
  <c r="K81" i="35"/>
  <c r="L81" i="35"/>
  <c r="H82" i="35"/>
  <c r="I82" i="35"/>
  <c r="J82" i="35"/>
  <c r="K82" i="35"/>
  <c r="L82" i="35"/>
  <c r="H83" i="35"/>
  <c r="I83" i="35"/>
  <c r="J83" i="35"/>
  <c r="K83" i="35"/>
  <c r="L83" i="35"/>
  <c r="H84" i="35"/>
  <c r="I84" i="35"/>
  <c r="J84" i="35"/>
  <c r="K84" i="35"/>
  <c r="L84" i="35"/>
  <c r="H85" i="35"/>
  <c r="I85" i="35"/>
  <c r="J85" i="35"/>
  <c r="K85" i="35"/>
  <c r="L85" i="35"/>
  <c r="H86" i="35"/>
  <c r="I86" i="35"/>
  <c r="J86" i="35"/>
  <c r="K86" i="35"/>
  <c r="L86" i="35"/>
  <c r="H87" i="35"/>
  <c r="I87" i="35"/>
  <c r="J87" i="35"/>
  <c r="K87" i="35"/>
  <c r="L87" i="35"/>
  <c r="H88" i="35"/>
  <c r="I88" i="35"/>
  <c r="J88" i="35"/>
  <c r="K88" i="35"/>
  <c r="L88" i="35"/>
  <c r="H89" i="35"/>
  <c r="I89" i="35"/>
  <c r="J89" i="35"/>
  <c r="K89" i="35"/>
  <c r="L89" i="35"/>
  <c r="H90" i="35"/>
  <c r="I90" i="35"/>
  <c r="J90" i="35"/>
  <c r="K90" i="35"/>
  <c r="L90" i="35"/>
  <c r="H91" i="35"/>
  <c r="I91" i="35"/>
  <c r="J91" i="35"/>
  <c r="K91" i="35"/>
  <c r="L91" i="35"/>
  <c r="H92" i="35"/>
  <c r="I92" i="35"/>
  <c r="J92" i="35"/>
  <c r="K92" i="35"/>
  <c r="L92" i="35"/>
  <c r="H93" i="35"/>
  <c r="I93" i="35"/>
  <c r="J93" i="35"/>
  <c r="K93" i="35"/>
  <c r="L93" i="35"/>
  <c r="H94" i="35"/>
  <c r="I94" i="35"/>
  <c r="J94" i="35"/>
  <c r="K94" i="35"/>
  <c r="L94" i="35"/>
  <c r="H95" i="35"/>
  <c r="I95" i="35"/>
  <c r="J95" i="35"/>
  <c r="K95" i="35"/>
  <c r="L95" i="35"/>
  <c r="H96" i="35"/>
  <c r="I96" i="35"/>
  <c r="J96" i="35"/>
  <c r="K96" i="35"/>
  <c r="L96" i="35"/>
  <c r="H97" i="35"/>
  <c r="I97" i="35"/>
  <c r="J97" i="35"/>
  <c r="K97" i="35"/>
  <c r="L97" i="35"/>
  <c r="H98" i="35"/>
  <c r="I98" i="35"/>
  <c r="J98" i="35"/>
  <c r="K98" i="35"/>
  <c r="L98" i="35"/>
  <c r="H99" i="35"/>
  <c r="I99" i="35"/>
  <c r="J99" i="35"/>
  <c r="K99" i="35"/>
  <c r="L99" i="35"/>
  <c r="H100" i="35"/>
  <c r="I100" i="35"/>
  <c r="J100" i="35"/>
  <c r="K100" i="35"/>
  <c r="L100" i="35"/>
  <c r="H101" i="35"/>
  <c r="I101" i="35"/>
  <c r="J101" i="35"/>
  <c r="K101" i="35"/>
  <c r="L101" i="35"/>
  <c r="H102" i="35"/>
  <c r="I102" i="35"/>
  <c r="J102" i="35"/>
  <c r="K102" i="35"/>
  <c r="L102" i="35"/>
  <c r="H103" i="35"/>
  <c r="I103" i="35"/>
  <c r="J103" i="35"/>
  <c r="K103" i="35"/>
  <c r="L103" i="35"/>
  <c r="H7" i="37"/>
  <c r="I7" i="37"/>
  <c r="J7" i="37"/>
  <c r="K7" i="37"/>
  <c r="L7" i="37"/>
  <c r="H6" i="37"/>
  <c r="I6" i="37"/>
  <c r="J6" i="37"/>
  <c r="K6" i="37"/>
  <c r="L6" i="37"/>
  <c r="H5" i="37"/>
  <c r="I5" i="37"/>
  <c r="J5" i="37"/>
  <c r="K5" i="37"/>
  <c r="L5" i="37"/>
  <c r="H11" i="37"/>
  <c r="I11" i="37"/>
  <c r="J11" i="37"/>
  <c r="K11" i="37"/>
  <c r="L11" i="37"/>
  <c r="H8" i="37"/>
  <c r="I8" i="37"/>
  <c r="J8" i="37"/>
  <c r="K8" i="37"/>
  <c r="L8" i="37"/>
  <c r="H12" i="37"/>
  <c r="I12" i="37"/>
  <c r="J12" i="37"/>
  <c r="K12" i="37"/>
  <c r="L12" i="37"/>
  <c r="H9" i="37"/>
  <c r="I9" i="37"/>
  <c r="J9" i="37"/>
  <c r="K9" i="37"/>
  <c r="L9" i="37"/>
  <c r="H15" i="37"/>
  <c r="I15" i="37"/>
  <c r="J15" i="37"/>
  <c r="K15" i="37"/>
  <c r="L15" i="37"/>
  <c r="H13" i="37"/>
  <c r="I13" i="37"/>
  <c r="J13" i="37"/>
  <c r="K13" i="37"/>
  <c r="L13" i="37"/>
  <c r="H14" i="37"/>
  <c r="I14" i="37"/>
  <c r="J14" i="37"/>
  <c r="K14" i="37"/>
  <c r="L14" i="37"/>
  <c r="H10" i="37"/>
  <c r="I10" i="37"/>
  <c r="J10" i="37"/>
  <c r="K10" i="37"/>
  <c r="L10" i="37"/>
  <c r="H19" i="37"/>
  <c r="I19" i="37"/>
  <c r="J19" i="37"/>
  <c r="K19" i="37"/>
  <c r="L19" i="37"/>
  <c r="H20" i="37"/>
  <c r="I20" i="37"/>
  <c r="J20" i="37"/>
  <c r="K20" i="37"/>
  <c r="L20" i="37"/>
  <c r="H22" i="37"/>
  <c r="I22" i="37"/>
  <c r="J22" i="37"/>
  <c r="K22" i="37"/>
  <c r="L22" i="37"/>
  <c r="H21" i="37"/>
  <c r="I21" i="37"/>
  <c r="J21" i="37"/>
  <c r="K21" i="37"/>
  <c r="L21" i="37"/>
  <c r="H17" i="37"/>
  <c r="I17" i="37"/>
  <c r="J17" i="37"/>
  <c r="K17" i="37"/>
  <c r="L17" i="37"/>
  <c r="H24" i="37"/>
  <c r="I24" i="37"/>
  <c r="J24" i="37"/>
  <c r="K24" i="37"/>
  <c r="L24" i="37"/>
  <c r="H23" i="37"/>
  <c r="I23" i="37"/>
  <c r="J23" i="37"/>
  <c r="K23" i="37"/>
  <c r="L23" i="37"/>
  <c r="H16" i="37"/>
  <c r="I16" i="37"/>
  <c r="J16" i="37"/>
  <c r="K16" i="37"/>
  <c r="L16" i="37"/>
  <c r="H25" i="37"/>
  <c r="I25" i="37"/>
  <c r="J25" i="37"/>
  <c r="K25" i="37"/>
  <c r="L25" i="37"/>
  <c r="H26" i="37"/>
  <c r="I26" i="37"/>
  <c r="J26" i="37"/>
  <c r="K26" i="37"/>
  <c r="L26" i="37"/>
  <c r="H27" i="37"/>
  <c r="I27" i="37"/>
  <c r="J27" i="37"/>
  <c r="K27" i="37"/>
  <c r="L27" i="37"/>
  <c r="H28" i="37"/>
  <c r="I28" i="37"/>
  <c r="J28" i="37"/>
  <c r="K28" i="37"/>
  <c r="L28" i="37"/>
  <c r="H30" i="37"/>
  <c r="I30" i="37"/>
  <c r="J30" i="37"/>
  <c r="K30" i="37"/>
  <c r="L30" i="37"/>
  <c r="H31" i="37"/>
  <c r="I31" i="37"/>
  <c r="J31" i="37"/>
  <c r="K31" i="37"/>
  <c r="L31" i="37"/>
  <c r="H35" i="37"/>
  <c r="I35" i="37"/>
  <c r="J35" i="37"/>
  <c r="K35" i="37"/>
  <c r="L35" i="37"/>
  <c r="H32" i="37"/>
  <c r="I32" i="37"/>
  <c r="J32" i="37"/>
  <c r="K32" i="37"/>
  <c r="L32" i="37"/>
  <c r="H33" i="37"/>
  <c r="I33" i="37"/>
  <c r="J33" i="37"/>
  <c r="K33" i="37"/>
  <c r="L33" i="37"/>
  <c r="H34" i="37"/>
  <c r="I34" i="37"/>
  <c r="J34" i="37"/>
  <c r="K34" i="37"/>
  <c r="L34" i="37"/>
  <c r="H36" i="37"/>
  <c r="I36" i="37"/>
  <c r="J36" i="37"/>
  <c r="K36" i="37"/>
  <c r="L36" i="37"/>
  <c r="H37" i="37"/>
  <c r="I37" i="37"/>
  <c r="J37" i="37"/>
  <c r="K37" i="37"/>
  <c r="L37" i="37"/>
  <c r="H38" i="37"/>
  <c r="I38" i="37"/>
  <c r="J38" i="37"/>
  <c r="K38" i="37"/>
  <c r="L38" i="37"/>
  <c r="H39" i="37"/>
  <c r="I39" i="37"/>
  <c r="J39" i="37"/>
  <c r="K39" i="37"/>
  <c r="L39" i="37"/>
  <c r="H40" i="37"/>
  <c r="I40" i="37"/>
  <c r="J40" i="37"/>
  <c r="K40" i="37"/>
  <c r="L40" i="37"/>
  <c r="H41" i="37"/>
  <c r="I41" i="37"/>
  <c r="J41" i="37"/>
  <c r="K41" i="37"/>
  <c r="L41" i="37"/>
  <c r="H43" i="37"/>
  <c r="I43" i="37"/>
  <c r="J43" i="37"/>
  <c r="K43" i="37"/>
  <c r="L43" i="37"/>
  <c r="H18" i="37"/>
  <c r="I18" i="37"/>
  <c r="J18" i="37"/>
  <c r="K18" i="37"/>
  <c r="L18" i="37"/>
  <c r="H29" i="37"/>
  <c r="I29" i="37"/>
  <c r="J29" i="37"/>
  <c r="K29" i="37"/>
  <c r="L29" i="37"/>
  <c r="H42" i="37"/>
  <c r="I42" i="37"/>
  <c r="J42" i="37"/>
  <c r="K42" i="37"/>
  <c r="L42" i="37"/>
  <c r="H44" i="37"/>
  <c r="I44" i="37"/>
  <c r="J44" i="37"/>
  <c r="K44" i="37"/>
  <c r="L44" i="37"/>
  <c r="H45" i="37"/>
  <c r="I45" i="37"/>
  <c r="J45" i="37"/>
  <c r="K45" i="37"/>
  <c r="L45" i="37"/>
  <c r="H46" i="37"/>
  <c r="I46" i="37"/>
  <c r="J46" i="37"/>
  <c r="K46" i="37"/>
  <c r="L46" i="37"/>
  <c r="H47" i="37"/>
  <c r="I47" i="37"/>
  <c r="J47" i="37"/>
  <c r="K47" i="37"/>
  <c r="L47" i="37"/>
  <c r="H48" i="37"/>
  <c r="I48" i="37"/>
  <c r="J48" i="37"/>
  <c r="K48" i="37"/>
  <c r="L48" i="37"/>
  <c r="H49" i="37"/>
  <c r="I49" i="37"/>
  <c r="J49" i="37"/>
  <c r="K49" i="37"/>
  <c r="L49" i="37"/>
  <c r="H50" i="37"/>
  <c r="I50" i="37"/>
  <c r="J50" i="37"/>
  <c r="K50" i="37"/>
  <c r="L50" i="37"/>
  <c r="H51" i="37"/>
  <c r="I51" i="37"/>
  <c r="J51" i="37"/>
  <c r="K51" i="37"/>
  <c r="L51" i="37"/>
  <c r="H52" i="37"/>
  <c r="I52" i="37"/>
  <c r="J52" i="37"/>
  <c r="K52" i="37"/>
  <c r="L52" i="37"/>
  <c r="H53" i="37"/>
  <c r="I53" i="37"/>
  <c r="J53" i="37"/>
  <c r="K53" i="37"/>
  <c r="L53" i="37"/>
  <c r="H54" i="37"/>
  <c r="I54" i="37"/>
  <c r="J54" i="37"/>
  <c r="K54" i="37"/>
  <c r="L54" i="37"/>
  <c r="H55" i="37"/>
  <c r="I55" i="37"/>
  <c r="J55" i="37"/>
  <c r="K55" i="37"/>
  <c r="L55" i="37"/>
  <c r="H56" i="37"/>
  <c r="I56" i="37"/>
  <c r="J56" i="37"/>
  <c r="K56" i="37"/>
  <c r="L56" i="37"/>
  <c r="H57" i="37"/>
  <c r="I57" i="37"/>
  <c r="J57" i="37"/>
  <c r="K57" i="37"/>
  <c r="L57" i="37"/>
  <c r="H58" i="37"/>
  <c r="I58" i="37"/>
  <c r="J58" i="37"/>
  <c r="K58" i="37"/>
  <c r="L58" i="37"/>
  <c r="H59" i="37"/>
  <c r="I59" i="37"/>
  <c r="J59" i="37"/>
  <c r="K59" i="37"/>
  <c r="L59" i="37"/>
  <c r="H60" i="37"/>
  <c r="I60" i="37"/>
  <c r="J60" i="37"/>
  <c r="K60" i="37"/>
  <c r="L60" i="37"/>
  <c r="H61" i="37"/>
  <c r="I61" i="37"/>
  <c r="J61" i="37"/>
  <c r="K61" i="37"/>
  <c r="L61" i="37"/>
  <c r="H62" i="37"/>
  <c r="I62" i="37"/>
  <c r="J62" i="37"/>
  <c r="K62" i="37"/>
  <c r="L62" i="37"/>
  <c r="H63" i="37"/>
  <c r="I63" i="37"/>
  <c r="J63" i="37"/>
  <c r="K63" i="37"/>
  <c r="L63" i="37"/>
  <c r="H64" i="37"/>
  <c r="I64" i="37"/>
  <c r="J64" i="37"/>
  <c r="K64" i="37"/>
  <c r="L64" i="37"/>
  <c r="H65" i="37"/>
  <c r="I65" i="37"/>
  <c r="J65" i="37"/>
  <c r="K65" i="37"/>
  <c r="L65" i="37"/>
  <c r="H66" i="37"/>
  <c r="I66" i="37"/>
  <c r="J66" i="37"/>
  <c r="K66" i="37"/>
  <c r="L66" i="37"/>
  <c r="H67" i="37"/>
  <c r="I67" i="37"/>
  <c r="J67" i="37"/>
  <c r="K67" i="37"/>
  <c r="L67" i="37"/>
  <c r="H68" i="37"/>
  <c r="I68" i="37"/>
  <c r="J68" i="37"/>
  <c r="K68" i="37"/>
  <c r="L68" i="37"/>
  <c r="H69" i="37"/>
  <c r="I69" i="37"/>
  <c r="J69" i="37"/>
  <c r="K69" i="37"/>
  <c r="L69" i="37"/>
  <c r="H70" i="37"/>
  <c r="I70" i="37"/>
  <c r="J70" i="37"/>
  <c r="K70" i="37"/>
  <c r="L70" i="37"/>
  <c r="H71" i="37"/>
  <c r="I71" i="37"/>
  <c r="J71" i="37"/>
  <c r="K71" i="37"/>
  <c r="L71" i="37"/>
  <c r="H72" i="37"/>
  <c r="I72" i="37"/>
  <c r="J72" i="37"/>
  <c r="K72" i="37"/>
  <c r="L72" i="37"/>
  <c r="H73" i="37"/>
  <c r="I73" i="37"/>
  <c r="J73" i="37"/>
  <c r="K73" i="37"/>
  <c r="L73" i="37"/>
  <c r="H74" i="37"/>
  <c r="I74" i="37"/>
  <c r="J74" i="37"/>
  <c r="K74" i="37"/>
  <c r="L74" i="37"/>
  <c r="H75" i="37"/>
  <c r="I75" i="37"/>
  <c r="J75" i="37"/>
  <c r="K75" i="37"/>
  <c r="L75" i="37"/>
  <c r="H76" i="37"/>
  <c r="I76" i="37"/>
  <c r="J76" i="37"/>
  <c r="K76" i="37"/>
  <c r="L76" i="37"/>
  <c r="H77" i="37"/>
  <c r="I77" i="37"/>
  <c r="J77" i="37"/>
  <c r="K77" i="37"/>
  <c r="L77" i="37"/>
  <c r="H78" i="37"/>
  <c r="I78" i="37"/>
  <c r="J78" i="37"/>
  <c r="K78" i="37"/>
  <c r="L78" i="37"/>
  <c r="H79" i="37"/>
  <c r="I79" i="37"/>
  <c r="J79" i="37"/>
  <c r="K79" i="37"/>
  <c r="L79" i="37"/>
  <c r="H80" i="37"/>
  <c r="I80" i="37"/>
  <c r="J80" i="37"/>
  <c r="K80" i="37"/>
  <c r="L80" i="37"/>
  <c r="H81" i="37"/>
  <c r="I81" i="37"/>
  <c r="J81" i="37"/>
  <c r="K81" i="37"/>
  <c r="L81" i="37"/>
  <c r="H82" i="37"/>
  <c r="I82" i="37"/>
  <c r="J82" i="37"/>
  <c r="K82" i="37"/>
  <c r="L82" i="37"/>
  <c r="H83" i="37"/>
  <c r="I83" i="37"/>
  <c r="J83" i="37"/>
  <c r="K83" i="37"/>
  <c r="L83" i="37"/>
  <c r="H84" i="37"/>
  <c r="I84" i="37"/>
  <c r="J84" i="37"/>
  <c r="K84" i="37"/>
  <c r="L84" i="37"/>
  <c r="H85" i="37"/>
  <c r="I85" i="37"/>
  <c r="J85" i="37"/>
  <c r="K85" i="37"/>
  <c r="L85" i="37"/>
  <c r="H86" i="37"/>
  <c r="I86" i="37"/>
  <c r="J86" i="37"/>
  <c r="K86" i="37"/>
  <c r="L86" i="37"/>
  <c r="H87" i="37"/>
  <c r="I87" i="37"/>
  <c r="J87" i="37"/>
  <c r="K87" i="37"/>
  <c r="L87" i="37"/>
  <c r="H88" i="37"/>
  <c r="I88" i="37"/>
  <c r="J88" i="37"/>
  <c r="K88" i="37"/>
  <c r="L88" i="37"/>
  <c r="H89" i="37"/>
  <c r="I89" i="37"/>
  <c r="J89" i="37"/>
  <c r="K89" i="37"/>
  <c r="L89" i="37"/>
  <c r="H90" i="37"/>
  <c r="I90" i="37"/>
  <c r="J90" i="37"/>
  <c r="K90" i="37"/>
  <c r="L90" i="37"/>
  <c r="H91" i="37"/>
  <c r="I91" i="37"/>
  <c r="J91" i="37"/>
  <c r="K91" i="37"/>
  <c r="L91" i="37"/>
  <c r="H92" i="37"/>
  <c r="I92" i="37"/>
  <c r="J92" i="37"/>
  <c r="K92" i="37"/>
  <c r="L92" i="37"/>
  <c r="H93" i="37"/>
  <c r="I93" i="37"/>
  <c r="J93" i="37"/>
  <c r="K93" i="37"/>
  <c r="L93" i="37"/>
  <c r="H94" i="37"/>
  <c r="I94" i="37"/>
  <c r="J94" i="37"/>
  <c r="K94" i="37"/>
  <c r="L94" i="37"/>
  <c r="H95" i="37"/>
  <c r="I95" i="37"/>
  <c r="J95" i="37"/>
  <c r="K95" i="37"/>
  <c r="L95" i="37"/>
  <c r="H96" i="37"/>
  <c r="I96" i="37"/>
  <c r="J96" i="37"/>
  <c r="K96" i="37"/>
  <c r="L96" i="37"/>
  <c r="H97" i="37"/>
  <c r="I97" i="37"/>
  <c r="J97" i="37"/>
  <c r="K97" i="37"/>
  <c r="L97" i="37"/>
  <c r="H98" i="37"/>
  <c r="I98" i="37"/>
  <c r="J98" i="37"/>
  <c r="K98" i="37"/>
  <c r="L98" i="37"/>
  <c r="H99" i="37"/>
  <c r="I99" i="37"/>
  <c r="J99" i="37"/>
  <c r="K99" i="37"/>
  <c r="L99" i="37"/>
  <c r="H100" i="37"/>
  <c r="I100" i="37"/>
  <c r="J100" i="37"/>
  <c r="K100" i="37"/>
  <c r="L100" i="37"/>
  <c r="H6" i="32"/>
  <c r="I6" i="32"/>
  <c r="J6" i="32"/>
  <c r="K6" i="32"/>
  <c r="L6" i="32"/>
  <c r="H7" i="32"/>
  <c r="I7" i="32"/>
  <c r="J7" i="32"/>
  <c r="K7" i="32"/>
  <c r="L7" i="32"/>
  <c r="H9" i="32"/>
  <c r="I9" i="32"/>
  <c r="J9" i="32"/>
  <c r="K9" i="32"/>
  <c r="L9" i="32"/>
  <c r="H5" i="32"/>
  <c r="I5" i="32"/>
  <c r="J5" i="32"/>
  <c r="K5" i="32"/>
  <c r="L5" i="32"/>
  <c r="H8" i="32"/>
  <c r="I8" i="32"/>
  <c r="J8" i="32"/>
  <c r="K8" i="32"/>
  <c r="L8" i="32"/>
  <c r="H10" i="32"/>
  <c r="I10" i="32"/>
  <c r="J10" i="32"/>
  <c r="K10" i="32"/>
  <c r="L10" i="32"/>
  <c r="H11" i="32"/>
  <c r="I11" i="32"/>
  <c r="J11" i="32"/>
  <c r="K11" i="32"/>
  <c r="L11" i="32"/>
  <c r="H12" i="32"/>
  <c r="I12" i="32"/>
  <c r="J12" i="32"/>
  <c r="K12" i="32"/>
  <c r="L12" i="32"/>
  <c r="H13" i="32"/>
  <c r="I13" i="32"/>
  <c r="J13" i="32"/>
  <c r="K13" i="32"/>
  <c r="L13" i="32"/>
  <c r="H14" i="32"/>
  <c r="I14" i="32"/>
  <c r="J14" i="32"/>
  <c r="K14" i="32"/>
  <c r="L14" i="32"/>
  <c r="H6" i="33"/>
  <c r="I6" i="33"/>
  <c r="J6" i="33"/>
  <c r="K6" i="33"/>
  <c r="L6" i="33"/>
  <c r="H10" i="33"/>
  <c r="I10" i="33"/>
  <c r="J10" i="33"/>
  <c r="K10" i="33"/>
  <c r="L10" i="33"/>
  <c r="H5" i="33"/>
  <c r="I5" i="33"/>
  <c r="J5" i="33"/>
  <c r="K5" i="33"/>
  <c r="L5" i="33"/>
  <c r="H7" i="33"/>
  <c r="I7" i="33"/>
  <c r="J7" i="33"/>
  <c r="K7" i="33"/>
  <c r="L7" i="33"/>
  <c r="H9" i="33"/>
  <c r="I9" i="33"/>
  <c r="J9" i="33"/>
  <c r="K9" i="33"/>
  <c r="L9" i="33"/>
  <c r="H8" i="33"/>
  <c r="I8" i="33"/>
  <c r="J8" i="33"/>
  <c r="K8" i="33"/>
  <c r="L8" i="33"/>
  <c r="H11" i="33"/>
  <c r="I11" i="33"/>
  <c r="J11" i="33"/>
  <c r="K11" i="33"/>
  <c r="L11" i="33"/>
  <c r="H13" i="33"/>
  <c r="I13" i="33"/>
  <c r="J13" i="33"/>
  <c r="K13" i="33"/>
  <c r="L13" i="33"/>
  <c r="H12" i="33"/>
  <c r="I12" i="33"/>
  <c r="J12" i="33"/>
  <c r="K12" i="33"/>
  <c r="L12" i="33"/>
  <c r="H14" i="33"/>
  <c r="I14" i="33"/>
  <c r="J14" i="33"/>
  <c r="K14" i="33"/>
  <c r="L14" i="33"/>
  <c r="H17" i="33"/>
  <c r="I17" i="33"/>
  <c r="J17" i="33"/>
  <c r="K17" i="33"/>
  <c r="L17" i="33"/>
  <c r="H19" i="33"/>
  <c r="I19" i="33"/>
  <c r="J19" i="33"/>
  <c r="K19" i="33"/>
  <c r="L19" i="33"/>
  <c r="H15" i="33"/>
  <c r="I15" i="33"/>
  <c r="J15" i="33"/>
  <c r="K15" i="33"/>
  <c r="L15" i="33"/>
  <c r="H21" i="33"/>
  <c r="I21" i="33"/>
  <c r="J21" i="33"/>
  <c r="K21" i="33"/>
  <c r="L21" i="33"/>
  <c r="H16" i="33"/>
  <c r="I16" i="33"/>
  <c r="J16" i="33"/>
  <c r="K16" i="33"/>
  <c r="L16" i="33"/>
  <c r="H20" i="33"/>
  <c r="I20" i="33"/>
  <c r="J20" i="33"/>
  <c r="K20" i="33"/>
  <c r="L20" i="33"/>
  <c r="H18" i="33"/>
  <c r="I18" i="33"/>
  <c r="J18" i="33"/>
  <c r="K18" i="33"/>
  <c r="L18" i="33"/>
  <c r="H22" i="33"/>
  <c r="I22" i="33"/>
  <c r="J22" i="33"/>
  <c r="K22" i="33"/>
  <c r="L22" i="33"/>
  <c r="H23" i="33"/>
  <c r="I23" i="33"/>
  <c r="J23" i="33"/>
  <c r="K23" i="33"/>
  <c r="L23" i="33"/>
  <c r="H24" i="33"/>
  <c r="I24" i="33"/>
  <c r="J24" i="33"/>
  <c r="K24" i="33"/>
  <c r="L24" i="33"/>
  <c r="H25" i="33"/>
  <c r="I25" i="33"/>
  <c r="J25" i="33"/>
  <c r="K25" i="33"/>
  <c r="L25" i="33"/>
  <c r="H26" i="33"/>
  <c r="I26" i="33"/>
  <c r="J26" i="33"/>
  <c r="K26" i="33"/>
  <c r="L26" i="33"/>
  <c r="H27" i="33"/>
  <c r="I27" i="33"/>
  <c r="J27" i="33"/>
  <c r="K27" i="33"/>
  <c r="L27" i="33"/>
  <c r="H28" i="33"/>
  <c r="I28" i="33"/>
  <c r="J28" i="33"/>
  <c r="K28" i="33"/>
  <c r="L28" i="33"/>
  <c r="H29" i="33"/>
  <c r="I29" i="33"/>
  <c r="J29" i="33"/>
  <c r="K29" i="33"/>
  <c r="L29" i="33"/>
  <c r="H30" i="33"/>
  <c r="I30" i="33"/>
  <c r="J30" i="33"/>
  <c r="K30" i="33"/>
  <c r="L30" i="33"/>
  <c r="H31" i="33"/>
  <c r="I31" i="33"/>
  <c r="J31" i="33"/>
  <c r="K31" i="33"/>
  <c r="L31" i="33"/>
  <c r="H32" i="33"/>
  <c r="I32" i="33"/>
  <c r="J32" i="33"/>
  <c r="K32" i="33"/>
  <c r="L32" i="33"/>
  <c r="H33" i="33"/>
  <c r="I33" i="33"/>
  <c r="J33" i="33"/>
  <c r="K33" i="33"/>
  <c r="L33" i="33"/>
  <c r="H34" i="33"/>
  <c r="I34" i="33"/>
  <c r="J34" i="33"/>
  <c r="K34" i="33"/>
  <c r="L34" i="33"/>
  <c r="H5" i="44"/>
  <c r="I5" i="44"/>
  <c r="J5" i="44"/>
  <c r="K5" i="44"/>
  <c r="L5" i="44"/>
  <c r="H6" i="44"/>
  <c r="I6" i="44"/>
  <c r="J6" i="44"/>
  <c r="K6" i="44"/>
  <c r="L6" i="44"/>
  <c r="H9" i="44"/>
  <c r="I9" i="44"/>
  <c r="J9" i="44"/>
  <c r="K9" i="44"/>
  <c r="L9" i="44"/>
  <c r="H7" i="44"/>
  <c r="I7" i="44"/>
  <c r="J7" i="44"/>
  <c r="K7" i="44"/>
  <c r="L7" i="44"/>
  <c r="H10" i="44"/>
  <c r="I10" i="44"/>
  <c r="J10" i="44"/>
  <c r="K10" i="44"/>
  <c r="L10" i="44"/>
  <c r="H8" i="44"/>
  <c r="I8" i="44"/>
  <c r="J8" i="44"/>
  <c r="K8" i="44"/>
  <c r="L8" i="44"/>
  <c r="H11" i="44"/>
  <c r="I11" i="44"/>
  <c r="J11" i="44"/>
  <c r="K11" i="44"/>
  <c r="L11" i="44"/>
  <c r="H12" i="44"/>
  <c r="I12" i="44"/>
  <c r="J12" i="44"/>
  <c r="K12" i="44"/>
  <c r="L12" i="44"/>
  <c r="H13" i="44"/>
  <c r="I13" i="44"/>
  <c r="J13" i="44"/>
  <c r="K13" i="44"/>
  <c r="L13" i="44"/>
  <c r="H14" i="44"/>
  <c r="I14" i="44"/>
  <c r="J14" i="44"/>
  <c r="K14" i="44"/>
  <c r="L14" i="44"/>
  <c r="H15" i="32"/>
  <c r="I15" i="32"/>
  <c r="J15" i="32"/>
  <c r="K15" i="32"/>
  <c r="L15" i="32"/>
  <c r="H16" i="32"/>
  <c r="I16" i="32"/>
  <c r="J16" i="32"/>
  <c r="K16" i="32"/>
  <c r="L16" i="32"/>
  <c r="H17" i="32"/>
  <c r="I17" i="32"/>
  <c r="J17" i="32"/>
  <c r="K17" i="32"/>
  <c r="L17" i="32"/>
  <c r="H18" i="32"/>
  <c r="I18" i="32"/>
  <c r="J18" i="32"/>
  <c r="K18" i="32"/>
  <c r="L18" i="32"/>
  <c r="H19" i="32"/>
  <c r="I19" i="32"/>
  <c r="J19" i="32"/>
  <c r="K19" i="32"/>
  <c r="L19" i="32"/>
  <c r="H20" i="32"/>
  <c r="I20" i="32"/>
  <c r="J20" i="32"/>
  <c r="K20" i="32"/>
  <c r="L20" i="32"/>
  <c r="H21" i="32"/>
  <c r="I21" i="32"/>
  <c r="J21" i="32"/>
  <c r="K21" i="32"/>
  <c r="L21" i="32"/>
  <c r="H22" i="32"/>
  <c r="I22" i="32"/>
  <c r="J22" i="32"/>
  <c r="K22" i="32"/>
  <c r="L22" i="32"/>
  <c r="H23" i="32"/>
  <c r="I23" i="32"/>
  <c r="J23" i="32"/>
  <c r="K23" i="32"/>
  <c r="L23" i="32"/>
  <c r="H24" i="32"/>
  <c r="I24" i="32"/>
  <c r="J24" i="32"/>
  <c r="K24" i="32"/>
  <c r="L24" i="32"/>
  <c r="H25" i="32"/>
  <c r="I25" i="32"/>
  <c r="J25" i="32"/>
  <c r="K25" i="32"/>
  <c r="L25" i="32"/>
  <c r="H26" i="32"/>
  <c r="I26" i="32"/>
  <c r="J26" i="32"/>
  <c r="K26" i="32"/>
  <c r="L26" i="32"/>
  <c r="H27" i="32"/>
  <c r="I27" i="32"/>
  <c r="J27" i="32"/>
  <c r="K27" i="32"/>
  <c r="L27" i="32"/>
  <c r="H28" i="32"/>
  <c r="I28" i="32"/>
  <c r="J28" i="32"/>
  <c r="K28" i="32"/>
  <c r="L28" i="32"/>
  <c r="H29" i="32"/>
  <c r="I29" i="32"/>
  <c r="J29" i="32"/>
  <c r="K29" i="32"/>
  <c r="L29" i="32"/>
  <c r="H30" i="32"/>
  <c r="I30" i="32"/>
  <c r="J30" i="32"/>
  <c r="K30" i="32"/>
  <c r="L30" i="32"/>
  <c r="H31" i="32"/>
  <c r="I31" i="32"/>
  <c r="J31" i="32"/>
  <c r="K31" i="32"/>
  <c r="L31" i="32"/>
  <c r="H32" i="32"/>
  <c r="I32" i="32"/>
  <c r="J32" i="32"/>
  <c r="K32" i="32"/>
  <c r="L32" i="32"/>
  <c r="H33" i="32"/>
  <c r="I33" i="32"/>
  <c r="J33" i="32"/>
  <c r="K33" i="32"/>
  <c r="L33" i="32"/>
  <c r="H34" i="32"/>
  <c r="I34" i="32"/>
  <c r="J34" i="32"/>
  <c r="K34" i="32"/>
  <c r="L34" i="32"/>
  <c r="H35" i="32"/>
  <c r="I35" i="32"/>
  <c r="J35" i="32"/>
  <c r="K35" i="32"/>
  <c r="L35" i="32"/>
  <c r="H36" i="32"/>
  <c r="I36" i="32"/>
  <c r="J36" i="32"/>
  <c r="K36" i="32"/>
  <c r="L36" i="32"/>
  <c r="H37" i="32"/>
  <c r="I37" i="32"/>
  <c r="J37" i="32"/>
  <c r="K37" i="32"/>
  <c r="L37" i="32"/>
  <c r="H38" i="32"/>
  <c r="I38" i="32"/>
  <c r="J38" i="32"/>
  <c r="K38" i="32"/>
  <c r="L38" i="32"/>
  <c r="H15" i="44"/>
  <c r="I15" i="44"/>
  <c r="J15" i="44"/>
  <c r="K15" i="44"/>
  <c r="L15" i="44"/>
  <c r="H16" i="44"/>
  <c r="I16" i="44"/>
  <c r="J16" i="44"/>
  <c r="K16" i="44"/>
  <c r="L16" i="44"/>
  <c r="H17" i="44"/>
  <c r="I17" i="44"/>
  <c r="J17" i="44"/>
  <c r="K17" i="44"/>
  <c r="L17" i="44"/>
  <c r="H18" i="44"/>
  <c r="I18" i="44"/>
  <c r="J18" i="44"/>
  <c r="K18" i="44"/>
  <c r="L18" i="44"/>
  <c r="H19" i="44"/>
  <c r="I19" i="44"/>
  <c r="J19" i="44"/>
  <c r="K19" i="44"/>
  <c r="L19" i="44"/>
  <c r="H20" i="44"/>
  <c r="I20" i="44"/>
  <c r="J20" i="44"/>
  <c r="K20" i="44"/>
  <c r="L20" i="44"/>
  <c r="H21" i="44"/>
  <c r="I21" i="44"/>
  <c r="J21" i="44"/>
  <c r="K21" i="44"/>
  <c r="L21" i="44"/>
  <c r="H22" i="44"/>
  <c r="I22" i="44"/>
  <c r="J22" i="44"/>
  <c r="K22" i="44"/>
  <c r="L22" i="44"/>
  <c r="H23" i="44"/>
  <c r="I23" i="44"/>
  <c r="J23" i="44"/>
  <c r="K23" i="44"/>
  <c r="L23" i="44"/>
  <c r="H24" i="44"/>
  <c r="I24" i="44"/>
  <c r="J24" i="44"/>
  <c r="K24" i="44"/>
  <c r="L24" i="44"/>
  <c r="H25" i="44"/>
  <c r="I25" i="44"/>
  <c r="J25" i="44"/>
  <c r="K25" i="44"/>
  <c r="L25" i="44"/>
  <c r="H26" i="44"/>
  <c r="I26" i="44"/>
  <c r="J26" i="44"/>
  <c r="K26" i="44"/>
  <c r="L26" i="44"/>
  <c r="H27" i="44"/>
  <c r="I27" i="44"/>
  <c r="J27" i="44"/>
  <c r="K27" i="44"/>
  <c r="L27" i="44"/>
  <c r="H28" i="44"/>
  <c r="I28" i="44"/>
  <c r="J28" i="44"/>
  <c r="K28" i="44"/>
  <c r="L28" i="44"/>
  <c r="H29" i="44"/>
  <c r="I29" i="44"/>
  <c r="J29" i="44"/>
  <c r="K29" i="44"/>
  <c r="L29" i="44"/>
  <c r="H30" i="44"/>
  <c r="I30" i="44"/>
  <c r="J30" i="44"/>
  <c r="K30" i="44"/>
  <c r="L30" i="44"/>
  <c r="H31" i="44"/>
  <c r="I31" i="44"/>
  <c r="J31" i="44"/>
  <c r="K31" i="44"/>
  <c r="L31" i="44"/>
  <c r="H32" i="44"/>
  <c r="I32" i="44"/>
  <c r="J32" i="44"/>
  <c r="K32" i="44"/>
  <c r="L32" i="44"/>
  <c r="H33" i="44"/>
  <c r="I33" i="44"/>
  <c r="J33" i="44"/>
  <c r="K33" i="44"/>
  <c r="L33" i="44"/>
  <c r="H34" i="44"/>
  <c r="I34" i="44"/>
  <c r="J34" i="44"/>
  <c r="K34" i="44"/>
  <c r="L34" i="44"/>
  <c r="H35" i="44"/>
  <c r="I35" i="44"/>
  <c r="J35" i="44"/>
  <c r="K35" i="44"/>
  <c r="L35" i="44"/>
  <c r="H36" i="44"/>
  <c r="I36" i="44"/>
  <c r="J36" i="44"/>
  <c r="K36" i="44"/>
  <c r="L36" i="44"/>
  <c r="H37" i="44"/>
  <c r="I37" i="44"/>
  <c r="J37" i="44"/>
  <c r="K37" i="44"/>
  <c r="L37" i="44"/>
  <c r="H38" i="44"/>
  <c r="I38" i="44"/>
  <c r="J38" i="44"/>
  <c r="K38" i="44"/>
  <c r="L38" i="44"/>
  <c r="H39" i="44"/>
  <c r="I39" i="44"/>
  <c r="J39" i="44"/>
  <c r="K39" i="44"/>
  <c r="L39" i="44"/>
  <c r="H40" i="44"/>
  <c r="I40" i="44"/>
  <c r="J40" i="44"/>
  <c r="K40" i="44"/>
  <c r="L40" i="44"/>
  <c r="H41" i="44"/>
  <c r="I41" i="44"/>
  <c r="J41" i="44"/>
  <c r="K41" i="44"/>
  <c r="L41" i="44"/>
  <c r="H42" i="44"/>
  <c r="I42" i="44"/>
  <c r="J42" i="44"/>
  <c r="K42" i="44"/>
  <c r="L42" i="44"/>
  <c r="H43" i="44"/>
  <c r="I43" i="44"/>
  <c r="J43" i="44"/>
  <c r="K43" i="44"/>
  <c r="L43" i="44"/>
  <c r="H44" i="44"/>
  <c r="I44" i="44"/>
  <c r="J44" i="44"/>
  <c r="K44" i="44"/>
  <c r="L44" i="44"/>
  <c r="H45" i="44"/>
  <c r="I45" i="44"/>
  <c r="J45" i="44"/>
  <c r="K45" i="44"/>
  <c r="L45" i="44"/>
  <c r="H46" i="44"/>
  <c r="I46" i="44"/>
  <c r="J46" i="44"/>
  <c r="K46" i="44"/>
  <c r="L46" i="44"/>
  <c r="H47" i="44"/>
  <c r="I47" i="44"/>
  <c r="J47" i="44"/>
  <c r="K47" i="44"/>
  <c r="L47" i="44"/>
  <c r="H48" i="44"/>
  <c r="I48" i="44"/>
  <c r="J48" i="44"/>
  <c r="K48" i="44"/>
  <c r="L48" i="44"/>
  <c r="H49" i="44"/>
  <c r="I49" i="44"/>
  <c r="J49" i="44"/>
  <c r="K49" i="44"/>
  <c r="L49" i="44"/>
  <c r="H50" i="44"/>
  <c r="I50" i="44"/>
  <c r="J50" i="44"/>
  <c r="K50" i="44"/>
  <c r="L50" i="44"/>
  <c r="H51" i="44"/>
  <c r="I51" i="44"/>
  <c r="J51" i="44"/>
  <c r="K51" i="44"/>
  <c r="L51" i="44"/>
  <c r="H52" i="44"/>
  <c r="I52" i="44"/>
  <c r="J52" i="44"/>
  <c r="K52" i="44"/>
  <c r="L52" i="44"/>
  <c r="H53" i="44"/>
  <c r="I53" i="44"/>
  <c r="J53" i="44"/>
  <c r="K53" i="44"/>
  <c r="L53" i="44"/>
  <c r="H54" i="44"/>
  <c r="I54" i="44"/>
  <c r="J54" i="44"/>
  <c r="K54" i="44"/>
  <c r="L54" i="44"/>
  <c r="H55" i="44"/>
  <c r="I55" i="44"/>
  <c r="J55" i="44"/>
  <c r="K55" i="44"/>
  <c r="L55" i="44"/>
  <c r="H56" i="44"/>
  <c r="I56" i="44"/>
  <c r="J56" i="44"/>
  <c r="K56" i="44"/>
  <c r="L56" i="44"/>
  <c r="H57" i="44"/>
  <c r="I57" i="44"/>
  <c r="J57" i="44"/>
  <c r="K57" i="44"/>
  <c r="L57" i="44"/>
  <c r="H58" i="44"/>
  <c r="I58" i="44"/>
  <c r="J58" i="44"/>
  <c r="K58" i="44"/>
  <c r="L58" i="44"/>
  <c r="H59" i="44"/>
  <c r="I59" i="44"/>
  <c r="J59" i="44"/>
  <c r="K59" i="44"/>
  <c r="L59" i="44"/>
  <c r="H60" i="44"/>
  <c r="I60" i="44"/>
  <c r="J60" i="44"/>
  <c r="K60" i="44"/>
  <c r="L60" i="44"/>
  <c r="H61" i="44"/>
  <c r="I61" i="44"/>
  <c r="J61" i="44"/>
  <c r="K61" i="44"/>
  <c r="L61" i="44"/>
  <c r="H62" i="44"/>
  <c r="I62" i="44"/>
  <c r="J62" i="44"/>
  <c r="K62" i="44"/>
  <c r="L62" i="44"/>
  <c r="H63" i="44"/>
  <c r="I63" i="44"/>
  <c r="J63" i="44"/>
  <c r="K63" i="44"/>
  <c r="L63" i="44"/>
  <c r="H64" i="44"/>
  <c r="I64" i="44"/>
  <c r="J64" i="44"/>
  <c r="K64" i="44"/>
  <c r="L64" i="44"/>
  <c r="H65" i="44"/>
  <c r="I65" i="44"/>
  <c r="J65" i="44"/>
  <c r="K65" i="44"/>
  <c r="L65" i="44"/>
  <c r="H66" i="44"/>
  <c r="I66" i="44"/>
  <c r="J66" i="44"/>
  <c r="K66" i="44"/>
  <c r="L66" i="44"/>
  <c r="H67" i="44"/>
  <c r="I67" i="44"/>
  <c r="J67" i="44"/>
  <c r="K67" i="44"/>
  <c r="L67" i="44"/>
  <c r="H68" i="44"/>
  <c r="I68" i="44"/>
  <c r="J68" i="44"/>
  <c r="K68" i="44"/>
  <c r="L68" i="44"/>
  <c r="H69" i="44"/>
  <c r="I69" i="44"/>
  <c r="J69" i="44"/>
  <c r="K69" i="44"/>
  <c r="L69" i="44"/>
  <c r="H70" i="44"/>
  <c r="I70" i="44"/>
  <c r="J70" i="44"/>
  <c r="K70" i="44"/>
  <c r="L70" i="44"/>
  <c r="H71" i="44"/>
  <c r="I71" i="44"/>
  <c r="J71" i="44"/>
  <c r="K71" i="44"/>
  <c r="L71" i="44"/>
  <c r="H72" i="44"/>
  <c r="I72" i="44"/>
  <c r="J72" i="44"/>
  <c r="K72" i="44"/>
  <c r="L72" i="44"/>
  <c r="H73" i="44"/>
  <c r="I73" i="44"/>
  <c r="J73" i="44"/>
  <c r="K73" i="44"/>
  <c r="L73" i="44"/>
  <c r="H74" i="44"/>
  <c r="I74" i="44"/>
  <c r="J74" i="44"/>
  <c r="K74" i="44"/>
  <c r="L74" i="44"/>
  <c r="H75" i="44"/>
  <c r="I75" i="44"/>
  <c r="J75" i="44"/>
  <c r="K75" i="44"/>
  <c r="L75" i="44"/>
  <c r="H76" i="44"/>
  <c r="I76" i="44"/>
  <c r="J76" i="44"/>
  <c r="K76" i="44"/>
  <c r="L76" i="44"/>
  <c r="H77" i="44"/>
  <c r="I77" i="44"/>
  <c r="J77" i="44"/>
  <c r="K77" i="44"/>
  <c r="L77" i="44"/>
  <c r="H78" i="44"/>
  <c r="I78" i="44"/>
  <c r="J78" i="44"/>
  <c r="K78" i="44"/>
  <c r="L78" i="44"/>
  <c r="H79" i="44"/>
  <c r="I79" i="44"/>
  <c r="J79" i="44"/>
  <c r="K79" i="44"/>
  <c r="L79" i="44"/>
  <c r="H80" i="44"/>
  <c r="I80" i="44"/>
  <c r="J80" i="44"/>
  <c r="K80" i="44"/>
  <c r="L80" i="44"/>
  <c r="H81" i="44"/>
  <c r="I81" i="44"/>
  <c r="J81" i="44"/>
  <c r="K81" i="44"/>
  <c r="L81" i="44"/>
  <c r="H82" i="44"/>
  <c r="I82" i="44"/>
  <c r="J82" i="44"/>
  <c r="K82" i="44"/>
  <c r="L82" i="44"/>
  <c r="H83" i="44"/>
  <c r="I83" i="44"/>
  <c r="J83" i="44"/>
  <c r="K83" i="44"/>
  <c r="L83" i="44"/>
  <c r="H84" i="44"/>
  <c r="I84" i="44"/>
  <c r="J84" i="44"/>
  <c r="K84" i="44"/>
  <c r="L84" i="44"/>
  <c r="H85" i="44"/>
  <c r="I85" i="44"/>
  <c r="J85" i="44"/>
  <c r="K85" i="44"/>
  <c r="L85" i="44"/>
  <c r="H86" i="44"/>
  <c r="I86" i="44"/>
  <c r="J86" i="44"/>
  <c r="K86" i="44"/>
  <c r="L86" i="44"/>
  <c r="H87" i="44"/>
  <c r="I87" i="44"/>
  <c r="J87" i="44"/>
  <c r="K87" i="44"/>
  <c r="L87" i="44"/>
  <c r="H88" i="44"/>
  <c r="I88" i="44"/>
  <c r="J88" i="44"/>
  <c r="K88" i="44"/>
  <c r="L88" i="44"/>
  <c r="H89" i="44"/>
  <c r="I89" i="44"/>
  <c r="J89" i="44"/>
  <c r="K89" i="44"/>
  <c r="L89" i="44"/>
  <c r="H90" i="44"/>
  <c r="I90" i="44"/>
  <c r="J90" i="44"/>
  <c r="K90" i="44"/>
  <c r="L90" i="44"/>
  <c r="H91" i="44"/>
  <c r="I91" i="44"/>
  <c r="J91" i="44"/>
  <c r="K91" i="44"/>
  <c r="L91" i="44"/>
  <c r="H92" i="44"/>
  <c r="I92" i="44"/>
  <c r="J92" i="44"/>
  <c r="K92" i="44"/>
  <c r="L92" i="44"/>
  <c r="H93" i="44"/>
  <c r="I93" i="44"/>
  <c r="J93" i="44"/>
  <c r="K93" i="44"/>
  <c r="L93" i="44"/>
  <c r="H94" i="44"/>
  <c r="I94" i="44"/>
  <c r="J94" i="44"/>
  <c r="K94" i="44"/>
  <c r="L94" i="44"/>
  <c r="H95" i="44"/>
  <c r="I95" i="44"/>
  <c r="J95" i="44"/>
  <c r="K95" i="44"/>
  <c r="L95" i="44"/>
  <c r="H96" i="44"/>
  <c r="I96" i="44"/>
  <c r="J96" i="44"/>
  <c r="K96" i="44"/>
  <c r="L96" i="44"/>
  <c r="H97" i="44"/>
  <c r="I97" i="44"/>
  <c r="J97" i="44"/>
  <c r="K97" i="44"/>
  <c r="L97" i="44"/>
  <c r="H98" i="44"/>
  <c r="I98" i="44"/>
  <c r="J98" i="44"/>
  <c r="K98" i="44"/>
  <c r="L98" i="44"/>
  <c r="H99" i="44"/>
  <c r="I99" i="44"/>
  <c r="J99" i="44"/>
  <c r="K99" i="44"/>
  <c r="L99" i="44"/>
  <c r="H100" i="44"/>
  <c r="I100" i="44"/>
  <c r="J100" i="44"/>
  <c r="K100" i="44"/>
  <c r="L100" i="44"/>
  <c r="H101" i="44"/>
  <c r="I101" i="44"/>
  <c r="J101" i="44"/>
  <c r="K101" i="44"/>
  <c r="L101" i="44"/>
  <c r="H102" i="44"/>
  <c r="I102" i="44"/>
  <c r="J102" i="44"/>
  <c r="K102" i="44"/>
  <c r="L102" i="44"/>
  <c r="H43" i="18"/>
  <c r="I43" i="18"/>
  <c r="J43" i="18"/>
  <c r="K43" i="18"/>
  <c r="L43" i="18"/>
  <c r="H44" i="18"/>
  <c r="I44" i="18"/>
  <c r="J44" i="18"/>
  <c r="K44" i="18"/>
  <c r="L44" i="18"/>
  <c r="H45" i="18"/>
  <c r="I45" i="18"/>
  <c r="J45" i="18"/>
  <c r="K45" i="18"/>
  <c r="L45" i="18"/>
  <c r="H48" i="18"/>
  <c r="I48" i="18"/>
  <c r="J48" i="18"/>
  <c r="K48" i="18"/>
  <c r="L48" i="18"/>
  <c r="H14" i="18"/>
  <c r="I14" i="18"/>
  <c r="J14" i="18"/>
  <c r="K14" i="18"/>
  <c r="L14" i="18"/>
  <c r="H40" i="17"/>
  <c r="I40" i="17"/>
  <c r="J40" i="17"/>
  <c r="K40" i="17"/>
  <c r="L40" i="17"/>
  <c r="H41" i="17"/>
  <c r="I41" i="17"/>
  <c r="J41" i="17"/>
  <c r="K41" i="17"/>
  <c r="L41" i="17"/>
  <c r="H42" i="17"/>
  <c r="I42" i="17"/>
  <c r="J42" i="17"/>
  <c r="K42" i="17"/>
  <c r="L42" i="17"/>
  <c r="H43" i="17"/>
  <c r="I43" i="17"/>
  <c r="J43" i="17"/>
  <c r="K43" i="17"/>
  <c r="L43" i="17"/>
  <c r="H44" i="17"/>
  <c r="I44" i="17"/>
  <c r="J44" i="17"/>
  <c r="K44" i="17"/>
  <c r="L44" i="17"/>
  <c r="H45" i="17"/>
  <c r="I45" i="17"/>
  <c r="J45" i="17"/>
  <c r="K45" i="17"/>
  <c r="L45" i="17"/>
  <c r="H46" i="17"/>
  <c r="I46" i="17"/>
  <c r="J46" i="17"/>
  <c r="K46" i="17"/>
  <c r="L46" i="17"/>
  <c r="H47" i="17"/>
  <c r="I47" i="17"/>
  <c r="J47" i="17"/>
  <c r="K47" i="17"/>
  <c r="L47" i="17"/>
  <c r="H48" i="17"/>
  <c r="I48" i="17"/>
  <c r="J48" i="17"/>
  <c r="K48" i="17"/>
  <c r="L48" i="17"/>
  <c r="H49" i="17"/>
  <c r="I49" i="17"/>
  <c r="J49" i="17"/>
  <c r="K49" i="17"/>
  <c r="L49" i="17"/>
  <c r="H50" i="17"/>
  <c r="I50" i="17"/>
  <c r="J50" i="17"/>
  <c r="K50" i="17"/>
  <c r="L50" i="17"/>
  <c r="H51" i="17"/>
  <c r="I51" i="17"/>
  <c r="J51" i="17"/>
  <c r="K51" i="17"/>
  <c r="L51" i="17"/>
  <c r="H52" i="17"/>
  <c r="I52" i="17"/>
  <c r="J52" i="17"/>
  <c r="K52" i="17"/>
  <c r="L52" i="17"/>
  <c r="H53" i="17"/>
  <c r="I53" i="17"/>
  <c r="J53" i="17"/>
  <c r="K53" i="17"/>
  <c r="L53" i="17"/>
  <c r="H54" i="17"/>
  <c r="I54" i="17"/>
  <c r="J54" i="17"/>
  <c r="K54" i="17"/>
  <c r="L54" i="17"/>
  <c r="H55" i="17"/>
  <c r="I55" i="17"/>
  <c r="J55" i="17"/>
  <c r="K55" i="17"/>
  <c r="L55" i="17"/>
  <c r="H56" i="17"/>
  <c r="I56" i="17"/>
  <c r="J56" i="17"/>
  <c r="K56" i="17"/>
  <c r="L56" i="17"/>
  <c r="H57" i="17"/>
  <c r="I57" i="17"/>
  <c r="J57" i="17"/>
  <c r="K57" i="17"/>
  <c r="L57" i="17"/>
  <c r="H58" i="17"/>
  <c r="I58" i="17"/>
  <c r="J58" i="17"/>
  <c r="K58" i="17"/>
  <c r="L58" i="17"/>
  <c r="H59" i="17"/>
  <c r="I59" i="17"/>
  <c r="J59" i="17"/>
  <c r="K59" i="17"/>
  <c r="L59" i="17"/>
  <c r="H60" i="17"/>
  <c r="I60" i="17"/>
  <c r="J60" i="17"/>
  <c r="K60" i="17"/>
  <c r="L60" i="17"/>
  <c r="H61" i="17"/>
  <c r="I61" i="17"/>
  <c r="J61" i="17"/>
  <c r="K61" i="17"/>
  <c r="L61" i="17"/>
  <c r="H62" i="17"/>
  <c r="I62" i="17"/>
  <c r="J62" i="17"/>
  <c r="K62" i="17"/>
  <c r="L62" i="17"/>
  <c r="H63" i="17"/>
  <c r="I63" i="17"/>
  <c r="J63" i="17"/>
  <c r="K63" i="17"/>
  <c r="L63" i="17"/>
  <c r="H64" i="17"/>
  <c r="I64" i="17"/>
  <c r="J64" i="17"/>
  <c r="K64" i="17"/>
  <c r="L64" i="17"/>
  <c r="H65" i="17"/>
  <c r="I65" i="17"/>
  <c r="J65" i="17"/>
  <c r="K65" i="17"/>
  <c r="L65" i="17"/>
  <c r="H66" i="17"/>
  <c r="I66" i="17"/>
  <c r="J66" i="17"/>
  <c r="K66" i="17"/>
  <c r="L66" i="17"/>
  <c r="H67" i="17"/>
  <c r="I67" i="17"/>
  <c r="J67" i="17"/>
  <c r="K67" i="17"/>
  <c r="L67" i="17"/>
  <c r="H68" i="17"/>
  <c r="I68" i="17"/>
  <c r="J68" i="17"/>
  <c r="K68" i="17"/>
  <c r="L68" i="17"/>
  <c r="H69" i="17"/>
  <c r="I69" i="17"/>
  <c r="J69" i="17"/>
  <c r="K69" i="17"/>
  <c r="L69" i="17"/>
  <c r="H70" i="17"/>
  <c r="I70" i="17"/>
  <c r="J70" i="17"/>
  <c r="K70" i="17"/>
  <c r="L70" i="17"/>
  <c r="H71" i="17"/>
  <c r="I71" i="17"/>
  <c r="J71" i="17"/>
  <c r="K71" i="17"/>
  <c r="L71" i="17"/>
  <c r="H72" i="17"/>
  <c r="I72" i="17"/>
  <c r="J72" i="17"/>
  <c r="K72" i="17"/>
  <c r="L72" i="17"/>
  <c r="H73" i="17"/>
  <c r="I73" i="17"/>
  <c r="J73" i="17"/>
  <c r="K73" i="17"/>
  <c r="L73" i="17"/>
  <c r="H74" i="17"/>
  <c r="I74" i="17"/>
  <c r="J74" i="17"/>
  <c r="K74" i="17"/>
  <c r="L74" i="17"/>
  <c r="H75" i="17"/>
  <c r="I75" i="17"/>
  <c r="J75" i="17"/>
  <c r="K75" i="17"/>
  <c r="L75" i="17"/>
  <c r="H76" i="17"/>
  <c r="I76" i="17"/>
  <c r="J76" i="17"/>
  <c r="K76" i="17"/>
  <c r="L76" i="17"/>
  <c r="H27" i="15"/>
  <c r="I27" i="15"/>
  <c r="J27" i="15"/>
  <c r="K27" i="15"/>
  <c r="L27" i="15"/>
  <c r="H48" i="15"/>
  <c r="I48" i="15"/>
  <c r="J48" i="15"/>
  <c r="K48" i="15"/>
  <c r="L48" i="15"/>
  <c r="H50" i="15"/>
  <c r="I50" i="15"/>
  <c r="J50" i="15"/>
  <c r="K50" i="15"/>
  <c r="L50" i="15"/>
  <c r="H23" i="15"/>
  <c r="I23" i="15"/>
  <c r="J23" i="15"/>
  <c r="K23" i="15"/>
  <c r="L23" i="15"/>
  <c r="H51" i="15"/>
  <c r="I51" i="15"/>
  <c r="J51" i="15"/>
  <c r="K51" i="15"/>
  <c r="L51" i="15"/>
  <c r="H52" i="15"/>
  <c r="I52" i="15"/>
  <c r="J52" i="15"/>
  <c r="K52" i="15"/>
  <c r="L52" i="15"/>
  <c r="H53" i="15"/>
  <c r="I53" i="15"/>
  <c r="J53" i="15"/>
  <c r="K53" i="15"/>
  <c r="L53" i="15"/>
  <c r="H54" i="15"/>
  <c r="I54" i="15"/>
  <c r="J54" i="15"/>
  <c r="K54" i="15"/>
  <c r="L54" i="15"/>
  <c r="H55" i="15"/>
  <c r="I55" i="15"/>
  <c r="J55" i="15"/>
  <c r="K55" i="15"/>
  <c r="L55" i="15"/>
  <c r="H56" i="15"/>
  <c r="I56" i="15"/>
  <c r="J56" i="15"/>
  <c r="K56" i="15"/>
  <c r="L56" i="15"/>
  <c r="H57" i="15"/>
  <c r="I57" i="15"/>
  <c r="J57" i="15"/>
  <c r="K57" i="15"/>
  <c r="L57" i="15"/>
  <c r="H58" i="15"/>
  <c r="I58" i="15"/>
  <c r="J58" i="15"/>
  <c r="K58" i="15"/>
  <c r="L58" i="15"/>
  <c r="H59" i="15"/>
  <c r="I59" i="15"/>
  <c r="J59" i="15"/>
  <c r="K59" i="15"/>
  <c r="L59" i="15"/>
  <c r="H60" i="15"/>
  <c r="I60" i="15"/>
  <c r="J60" i="15"/>
  <c r="K60" i="15"/>
  <c r="L60" i="15"/>
  <c r="H61" i="15"/>
  <c r="I61" i="15"/>
  <c r="J61" i="15"/>
  <c r="K61" i="15"/>
  <c r="L61" i="15"/>
  <c r="H62" i="15"/>
  <c r="I62" i="15"/>
  <c r="J62" i="15"/>
  <c r="K62" i="15"/>
  <c r="L62" i="15"/>
  <c r="H63" i="15"/>
  <c r="I63" i="15"/>
  <c r="J63" i="15"/>
  <c r="K63" i="15"/>
  <c r="L63" i="15"/>
  <c r="H64" i="15"/>
  <c r="I64" i="15"/>
  <c r="J64" i="15"/>
  <c r="K64" i="15"/>
  <c r="L64" i="15"/>
  <c r="H65" i="15"/>
  <c r="I65" i="15"/>
  <c r="J65" i="15"/>
  <c r="K65" i="15"/>
  <c r="L65" i="15"/>
  <c r="H66" i="15"/>
  <c r="I66" i="15"/>
  <c r="J66" i="15"/>
  <c r="K66" i="15"/>
  <c r="L66" i="15"/>
  <c r="H67" i="15"/>
  <c r="I67" i="15"/>
  <c r="J67" i="15"/>
  <c r="K67" i="15"/>
  <c r="L67" i="15"/>
  <c r="H68" i="15"/>
  <c r="I68" i="15"/>
  <c r="J68" i="15"/>
  <c r="K68" i="15"/>
  <c r="L68" i="15"/>
  <c r="H69" i="15"/>
  <c r="I69" i="15"/>
  <c r="J69" i="15"/>
  <c r="K69" i="15"/>
  <c r="L69" i="15"/>
  <c r="H70" i="15"/>
  <c r="I70" i="15"/>
  <c r="J70" i="15"/>
  <c r="K70" i="15"/>
  <c r="L70" i="15"/>
  <c r="F19" i="22"/>
  <c r="F7" i="22"/>
  <c r="F15" i="22"/>
  <c r="F5" i="22"/>
  <c r="F8" i="22"/>
  <c r="F4" i="22"/>
  <c r="F6" i="22"/>
  <c r="F13" i="22"/>
  <c r="F17" i="22"/>
  <c r="F10" i="22"/>
  <c r="F22" i="22"/>
  <c r="F21" i="22"/>
  <c r="F20" i="22"/>
  <c r="F9" i="22"/>
  <c r="F14" i="22"/>
  <c r="F12" i="22"/>
  <c r="F16" i="22"/>
  <c r="F11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69" i="22"/>
  <c r="F70" i="22"/>
  <c r="F71" i="22"/>
  <c r="F72" i="22"/>
  <c r="F73" i="22"/>
  <c r="F74" i="22"/>
  <c r="F75" i="22"/>
  <c r="F76" i="22"/>
  <c r="F77" i="22"/>
  <c r="F78" i="22"/>
  <c r="F79" i="22"/>
  <c r="F80" i="22"/>
  <c r="F81" i="22"/>
  <c r="F82" i="22"/>
  <c r="F83" i="22"/>
  <c r="F84" i="22"/>
  <c r="F85" i="22"/>
  <c r="F86" i="22"/>
  <c r="F87" i="22"/>
  <c r="F88" i="22"/>
  <c r="F89" i="22"/>
  <c r="F90" i="22"/>
  <c r="F91" i="22"/>
  <c r="F92" i="22"/>
  <c r="F93" i="22"/>
  <c r="F94" i="22"/>
  <c r="F95" i="22"/>
  <c r="F96" i="22"/>
  <c r="F97" i="22"/>
  <c r="F98" i="22"/>
  <c r="F99" i="22"/>
  <c r="F100" i="22"/>
  <c r="F101" i="22"/>
  <c r="F102" i="22"/>
  <c r="F103" i="22"/>
  <c r="F104" i="22"/>
  <c r="F18" i="22"/>
  <c r="C19" i="22"/>
  <c r="D19" i="22"/>
  <c r="E19" i="22"/>
  <c r="C7" i="22"/>
  <c r="D7" i="22"/>
  <c r="E7" i="22"/>
  <c r="C15" i="22"/>
  <c r="D15" i="22"/>
  <c r="E15" i="22"/>
  <c r="C5" i="22"/>
  <c r="D5" i="22"/>
  <c r="E5" i="22"/>
  <c r="C8" i="22"/>
  <c r="D8" i="22"/>
  <c r="E8" i="22"/>
  <c r="C4" i="22"/>
  <c r="D4" i="22"/>
  <c r="E4" i="22"/>
  <c r="C6" i="22"/>
  <c r="D6" i="22"/>
  <c r="E6" i="22"/>
  <c r="C13" i="22"/>
  <c r="D13" i="22"/>
  <c r="E13" i="22"/>
  <c r="C17" i="22"/>
  <c r="D17" i="22"/>
  <c r="E17" i="22"/>
  <c r="C10" i="22"/>
  <c r="D10" i="22"/>
  <c r="E10" i="22"/>
  <c r="C22" i="22"/>
  <c r="D22" i="22"/>
  <c r="E22" i="22"/>
  <c r="C21" i="22"/>
  <c r="D21" i="22"/>
  <c r="E21" i="22"/>
  <c r="C20" i="22"/>
  <c r="D20" i="22"/>
  <c r="E20" i="22"/>
  <c r="C9" i="22"/>
  <c r="D9" i="22"/>
  <c r="E9" i="22"/>
  <c r="C14" i="22"/>
  <c r="D14" i="22"/>
  <c r="E14" i="22"/>
  <c r="C12" i="22"/>
  <c r="D12" i="22"/>
  <c r="E12" i="22"/>
  <c r="C16" i="22"/>
  <c r="D16" i="22"/>
  <c r="E16" i="22"/>
  <c r="C11" i="22"/>
  <c r="D11" i="22"/>
  <c r="E11" i="22"/>
  <c r="C23" i="22"/>
  <c r="D23" i="22"/>
  <c r="E23" i="22"/>
  <c r="C24" i="22"/>
  <c r="D24" i="22"/>
  <c r="E24" i="22"/>
  <c r="C25" i="22"/>
  <c r="D25" i="22"/>
  <c r="E25" i="22"/>
  <c r="C26" i="22"/>
  <c r="D26" i="22"/>
  <c r="E26" i="22"/>
  <c r="C27" i="22"/>
  <c r="D27" i="22"/>
  <c r="E27" i="22"/>
  <c r="C28" i="22"/>
  <c r="D28" i="22"/>
  <c r="E28" i="22"/>
  <c r="C29" i="22"/>
  <c r="D29" i="22"/>
  <c r="E29" i="22"/>
  <c r="C30" i="22"/>
  <c r="D30" i="22"/>
  <c r="E30" i="22"/>
  <c r="C31" i="22"/>
  <c r="D31" i="22"/>
  <c r="E31" i="22"/>
  <c r="C32" i="22"/>
  <c r="D32" i="22"/>
  <c r="E32" i="22"/>
  <c r="C33" i="22"/>
  <c r="D33" i="22"/>
  <c r="E33" i="22"/>
  <c r="C34" i="22"/>
  <c r="D34" i="22"/>
  <c r="E34" i="22"/>
  <c r="C35" i="22"/>
  <c r="D35" i="22"/>
  <c r="E35" i="22"/>
  <c r="C36" i="22"/>
  <c r="D36" i="22"/>
  <c r="E36" i="22"/>
  <c r="C37" i="22"/>
  <c r="D37" i="22"/>
  <c r="E37" i="22"/>
  <c r="C38" i="22"/>
  <c r="D38" i="22"/>
  <c r="E38" i="22"/>
  <c r="C39" i="22"/>
  <c r="D39" i="22"/>
  <c r="E39" i="22"/>
  <c r="C40" i="22"/>
  <c r="D40" i="22"/>
  <c r="E40" i="22"/>
  <c r="C41" i="22"/>
  <c r="D41" i="22"/>
  <c r="E41" i="22"/>
  <c r="C42" i="22"/>
  <c r="D42" i="22"/>
  <c r="E42" i="22"/>
  <c r="C43" i="22"/>
  <c r="D43" i="22"/>
  <c r="E43" i="22"/>
  <c r="C44" i="22"/>
  <c r="D44" i="22"/>
  <c r="E44" i="22"/>
  <c r="C45" i="22"/>
  <c r="D45" i="22"/>
  <c r="E45" i="22"/>
  <c r="C46" i="22"/>
  <c r="D46" i="22"/>
  <c r="E46" i="22"/>
  <c r="C47" i="22"/>
  <c r="D47" i="22"/>
  <c r="E47" i="22"/>
  <c r="C48" i="22"/>
  <c r="D48" i="22"/>
  <c r="E48" i="22"/>
  <c r="C49" i="22"/>
  <c r="D49" i="22"/>
  <c r="E49" i="22"/>
  <c r="C50" i="22"/>
  <c r="D50" i="22"/>
  <c r="E50" i="22"/>
  <c r="C51" i="22"/>
  <c r="D51" i="22"/>
  <c r="E51" i="22"/>
  <c r="C52" i="22"/>
  <c r="D52" i="22"/>
  <c r="E52" i="22"/>
  <c r="C53" i="22"/>
  <c r="D53" i="22"/>
  <c r="E53" i="22"/>
  <c r="C54" i="22"/>
  <c r="D54" i="22"/>
  <c r="E54" i="22"/>
  <c r="C55" i="22"/>
  <c r="D55" i="22"/>
  <c r="E55" i="22"/>
  <c r="C56" i="22"/>
  <c r="D56" i="22"/>
  <c r="E56" i="22"/>
  <c r="C57" i="22"/>
  <c r="D57" i="22"/>
  <c r="E57" i="22"/>
  <c r="C58" i="22"/>
  <c r="D58" i="22"/>
  <c r="E58" i="22"/>
  <c r="C59" i="22"/>
  <c r="D59" i="22"/>
  <c r="E59" i="22"/>
  <c r="C60" i="22"/>
  <c r="D60" i="22"/>
  <c r="E60" i="22"/>
  <c r="C61" i="22"/>
  <c r="D61" i="22"/>
  <c r="E61" i="22"/>
  <c r="C62" i="22"/>
  <c r="D62" i="22"/>
  <c r="E62" i="22"/>
  <c r="C63" i="22"/>
  <c r="D63" i="22"/>
  <c r="E63" i="22"/>
  <c r="C64" i="22"/>
  <c r="D64" i="22"/>
  <c r="E64" i="22"/>
  <c r="C65" i="22"/>
  <c r="D65" i="22"/>
  <c r="E65" i="22"/>
  <c r="C66" i="22"/>
  <c r="D66" i="22"/>
  <c r="E66" i="22"/>
  <c r="C67" i="22"/>
  <c r="D67" i="22"/>
  <c r="E67" i="22"/>
  <c r="C68" i="22"/>
  <c r="D68" i="22"/>
  <c r="E68" i="22"/>
  <c r="C69" i="22"/>
  <c r="D69" i="22"/>
  <c r="E69" i="22"/>
  <c r="C70" i="22"/>
  <c r="D70" i="22"/>
  <c r="E70" i="22"/>
  <c r="C71" i="22"/>
  <c r="D71" i="22"/>
  <c r="E71" i="22"/>
  <c r="C72" i="22"/>
  <c r="D72" i="22"/>
  <c r="E72" i="22"/>
  <c r="C73" i="22"/>
  <c r="D73" i="22"/>
  <c r="E73" i="22"/>
  <c r="C74" i="22"/>
  <c r="D74" i="22"/>
  <c r="E74" i="22"/>
  <c r="C75" i="22"/>
  <c r="D75" i="22"/>
  <c r="E75" i="22"/>
  <c r="C76" i="22"/>
  <c r="D76" i="22"/>
  <c r="E76" i="22"/>
  <c r="C77" i="22"/>
  <c r="D77" i="22"/>
  <c r="E77" i="22"/>
  <c r="C78" i="22"/>
  <c r="D78" i="22"/>
  <c r="E78" i="22"/>
  <c r="C79" i="22"/>
  <c r="D79" i="22"/>
  <c r="E79" i="22"/>
  <c r="C80" i="22"/>
  <c r="D80" i="22"/>
  <c r="E80" i="22"/>
  <c r="C81" i="22"/>
  <c r="D81" i="22"/>
  <c r="E81" i="22"/>
  <c r="C82" i="22"/>
  <c r="D82" i="22"/>
  <c r="E82" i="22"/>
  <c r="C83" i="22"/>
  <c r="D83" i="22"/>
  <c r="E83" i="22"/>
  <c r="C84" i="22"/>
  <c r="D84" i="22"/>
  <c r="E84" i="22"/>
  <c r="C85" i="22"/>
  <c r="D85" i="22"/>
  <c r="E85" i="22"/>
  <c r="C86" i="22"/>
  <c r="D86" i="22"/>
  <c r="E86" i="22"/>
  <c r="C87" i="22"/>
  <c r="D87" i="22"/>
  <c r="E87" i="22"/>
  <c r="C88" i="22"/>
  <c r="D88" i="22"/>
  <c r="E88" i="22"/>
  <c r="C89" i="22"/>
  <c r="D89" i="22"/>
  <c r="E89" i="22"/>
  <c r="C90" i="22"/>
  <c r="D90" i="22"/>
  <c r="E90" i="22"/>
  <c r="C91" i="22"/>
  <c r="D91" i="22"/>
  <c r="E91" i="22"/>
  <c r="C92" i="22"/>
  <c r="D92" i="22"/>
  <c r="E92" i="22"/>
  <c r="C93" i="22"/>
  <c r="D93" i="22"/>
  <c r="E93" i="22"/>
  <c r="C94" i="22"/>
  <c r="D94" i="22"/>
  <c r="E94" i="22"/>
  <c r="C95" i="22"/>
  <c r="D95" i="22"/>
  <c r="E95" i="22"/>
  <c r="C96" i="22"/>
  <c r="D96" i="22"/>
  <c r="E96" i="22"/>
  <c r="C97" i="22"/>
  <c r="D97" i="22"/>
  <c r="E97" i="22"/>
  <c r="C98" i="22"/>
  <c r="D98" i="22"/>
  <c r="E98" i="22"/>
  <c r="C99" i="22"/>
  <c r="D99" i="22"/>
  <c r="E99" i="22"/>
  <c r="C100" i="22"/>
  <c r="D100" i="22"/>
  <c r="E100" i="22"/>
  <c r="C101" i="22"/>
  <c r="D101" i="22"/>
  <c r="E101" i="22"/>
  <c r="C102" i="22"/>
  <c r="D102" i="22"/>
  <c r="E102" i="22"/>
  <c r="C103" i="22"/>
  <c r="D103" i="22"/>
  <c r="E103" i="22"/>
  <c r="C104" i="22"/>
  <c r="D104" i="22"/>
  <c r="E104" i="22"/>
  <c r="E18" i="22"/>
  <c r="D18" i="22"/>
  <c r="C18" i="22"/>
  <c r="L100" i="19"/>
  <c r="K100" i="19"/>
  <c r="J100" i="19"/>
  <c r="I100" i="19"/>
  <c r="H100" i="19"/>
  <c r="L99" i="19"/>
  <c r="K99" i="19"/>
  <c r="J99" i="19"/>
  <c r="I99" i="19"/>
  <c r="H99" i="19"/>
  <c r="L98" i="19"/>
  <c r="K98" i="19"/>
  <c r="J98" i="19"/>
  <c r="I98" i="19"/>
  <c r="H98" i="19"/>
  <c r="L97" i="19"/>
  <c r="K97" i="19"/>
  <c r="J97" i="19"/>
  <c r="I97" i="19"/>
  <c r="H97" i="19"/>
  <c r="L96" i="19"/>
  <c r="K96" i="19"/>
  <c r="J96" i="19"/>
  <c r="I96" i="19"/>
  <c r="H96" i="19"/>
  <c r="L95" i="19"/>
  <c r="K95" i="19"/>
  <c r="J95" i="19"/>
  <c r="I95" i="19"/>
  <c r="H95" i="19"/>
  <c r="L94" i="19"/>
  <c r="K94" i="19"/>
  <c r="J94" i="19"/>
  <c r="I94" i="19"/>
  <c r="H94" i="19"/>
  <c r="L93" i="19"/>
  <c r="K93" i="19"/>
  <c r="J93" i="19"/>
  <c r="I93" i="19"/>
  <c r="H93" i="19"/>
  <c r="L92" i="19"/>
  <c r="K92" i="19"/>
  <c r="J92" i="19"/>
  <c r="I92" i="19"/>
  <c r="H92" i="19"/>
  <c r="L91" i="19"/>
  <c r="K91" i="19"/>
  <c r="J91" i="19"/>
  <c r="I91" i="19"/>
  <c r="H91" i="19"/>
  <c r="L90" i="19"/>
  <c r="K90" i="19"/>
  <c r="J90" i="19"/>
  <c r="I90" i="19"/>
  <c r="H90" i="19"/>
  <c r="L89" i="19"/>
  <c r="K89" i="19"/>
  <c r="J89" i="19"/>
  <c r="I89" i="19"/>
  <c r="H89" i="19"/>
  <c r="L88" i="19"/>
  <c r="K88" i="19"/>
  <c r="J88" i="19"/>
  <c r="I88" i="19"/>
  <c r="H88" i="19"/>
  <c r="L87" i="19"/>
  <c r="K87" i="19"/>
  <c r="J87" i="19"/>
  <c r="I87" i="19"/>
  <c r="H87" i="19"/>
  <c r="L86" i="19"/>
  <c r="K86" i="19"/>
  <c r="J86" i="19"/>
  <c r="I86" i="19"/>
  <c r="H86" i="19"/>
  <c r="L85" i="19"/>
  <c r="K85" i="19"/>
  <c r="J85" i="19"/>
  <c r="I85" i="19"/>
  <c r="H85" i="19"/>
  <c r="L84" i="19"/>
  <c r="K84" i="19"/>
  <c r="J84" i="19"/>
  <c r="I84" i="19"/>
  <c r="H84" i="19"/>
  <c r="L83" i="19"/>
  <c r="K83" i="19"/>
  <c r="J83" i="19"/>
  <c r="I83" i="19"/>
  <c r="H83" i="19"/>
  <c r="L82" i="19"/>
  <c r="K82" i="19"/>
  <c r="J82" i="19"/>
  <c r="I82" i="19"/>
  <c r="H82" i="19"/>
  <c r="L81" i="19"/>
  <c r="K81" i="19"/>
  <c r="J81" i="19"/>
  <c r="I81" i="19"/>
  <c r="H81" i="19"/>
  <c r="L80" i="19"/>
  <c r="K80" i="19"/>
  <c r="J80" i="19"/>
  <c r="I80" i="19"/>
  <c r="H80" i="19"/>
  <c r="L79" i="19"/>
  <c r="K79" i="19"/>
  <c r="J79" i="19"/>
  <c r="I79" i="19"/>
  <c r="H79" i="19"/>
  <c r="L78" i="19"/>
  <c r="K78" i="19"/>
  <c r="J78" i="19"/>
  <c r="I78" i="19"/>
  <c r="H78" i="19"/>
  <c r="L77" i="19"/>
  <c r="K77" i="19"/>
  <c r="J77" i="19"/>
  <c r="I77" i="19"/>
  <c r="H77" i="19"/>
  <c r="L75" i="19"/>
  <c r="K75" i="19"/>
  <c r="J75" i="19"/>
  <c r="I75" i="19"/>
  <c r="H75" i="19"/>
  <c r="L74" i="19"/>
  <c r="K74" i="19"/>
  <c r="J74" i="19"/>
  <c r="I74" i="19"/>
  <c r="H74" i="19"/>
  <c r="L73" i="19"/>
  <c r="K73" i="19"/>
  <c r="J73" i="19"/>
  <c r="I73" i="19"/>
  <c r="H73" i="19"/>
  <c r="L72" i="19"/>
  <c r="K72" i="19"/>
  <c r="J72" i="19"/>
  <c r="I72" i="19"/>
  <c r="H72" i="19"/>
  <c r="L71" i="19"/>
  <c r="K71" i="19"/>
  <c r="J71" i="19"/>
  <c r="I71" i="19"/>
  <c r="H71" i="19"/>
  <c r="L70" i="19"/>
  <c r="K70" i="19"/>
  <c r="J70" i="19"/>
  <c r="I70" i="19"/>
  <c r="H70" i="19"/>
  <c r="L69" i="19"/>
  <c r="K69" i="19"/>
  <c r="J69" i="19"/>
  <c r="I69" i="19"/>
  <c r="H69" i="19"/>
  <c r="L68" i="19"/>
  <c r="K68" i="19"/>
  <c r="J68" i="19"/>
  <c r="I68" i="19"/>
  <c r="H68" i="19"/>
  <c r="L67" i="19"/>
  <c r="K67" i="19"/>
  <c r="J67" i="19"/>
  <c r="I67" i="19"/>
  <c r="H67" i="19"/>
  <c r="L66" i="19"/>
  <c r="K66" i="19"/>
  <c r="J66" i="19"/>
  <c r="I66" i="19"/>
  <c r="H66" i="19"/>
  <c r="L65" i="19"/>
  <c r="K65" i="19"/>
  <c r="J65" i="19"/>
  <c r="I65" i="19"/>
  <c r="H65" i="19"/>
  <c r="L64" i="19"/>
  <c r="K64" i="19"/>
  <c r="J64" i="19"/>
  <c r="I64" i="19"/>
  <c r="H64" i="19"/>
  <c r="L63" i="19"/>
  <c r="K63" i="19"/>
  <c r="J63" i="19"/>
  <c r="I63" i="19"/>
  <c r="H63" i="19"/>
  <c r="L62" i="19"/>
  <c r="K62" i="19"/>
  <c r="J62" i="19"/>
  <c r="I62" i="19"/>
  <c r="H62" i="19"/>
  <c r="L61" i="19"/>
  <c r="K61" i="19"/>
  <c r="J61" i="19"/>
  <c r="I61" i="19"/>
  <c r="H61" i="19"/>
  <c r="L60" i="19"/>
  <c r="K60" i="19"/>
  <c r="J60" i="19"/>
  <c r="I60" i="19"/>
  <c r="H60" i="19"/>
  <c r="L59" i="19"/>
  <c r="K59" i="19"/>
  <c r="J59" i="19"/>
  <c r="I59" i="19"/>
  <c r="H59" i="19"/>
  <c r="L58" i="19"/>
  <c r="K58" i="19"/>
  <c r="J58" i="19"/>
  <c r="I58" i="19"/>
  <c r="H58" i="19"/>
  <c r="L57" i="19"/>
  <c r="K57" i="19"/>
  <c r="J57" i="19"/>
  <c r="I57" i="19"/>
  <c r="H57" i="19"/>
  <c r="L56" i="19"/>
  <c r="K56" i="19"/>
  <c r="J56" i="19"/>
  <c r="I56" i="19"/>
  <c r="H56" i="19"/>
  <c r="L55" i="19"/>
  <c r="K55" i="19"/>
  <c r="J55" i="19"/>
  <c r="I55" i="19"/>
  <c r="H55" i="19"/>
  <c r="L54" i="19"/>
  <c r="K54" i="19"/>
  <c r="J54" i="19"/>
  <c r="I54" i="19"/>
  <c r="H54" i="19"/>
  <c r="L53" i="19"/>
  <c r="K53" i="19"/>
  <c r="J53" i="19"/>
  <c r="I53" i="19"/>
  <c r="H53" i="19"/>
  <c r="L52" i="19"/>
  <c r="K52" i="19"/>
  <c r="J52" i="19"/>
  <c r="I52" i="19"/>
  <c r="H52" i="19"/>
  <c r="L51" i="19"/>
  <c r="K51" i="19"/>
  <c r="J51" i="19"/>
  <c r="I51" i="19"/>
  <c r="H51" i="19"/>
  <c r="L50" i="19"/>
  <c r="K50" i="19"/>
  <c r="J50" i="19"/>
  <c r="I50" i="19"/>
  <c r="H50" i="19"/>
  <c r="L49" i="19"/>
  <c r="K49" i="19"/>
  <c r="J49" i="19"/>
  <c r="I49" i="19"/>
  <c r="H49" i="19"/>
  <c r="L48" i="19"/>
  <c r="K48" i="19"/>
  <c r="J48" i="19"/>
  <c r="I48" i="19"/>
  <c r="H48" i="19"/>
  <c r="L47" i="19"/>
  <c r="K47" i="19"/>
  <c r="J47" i="19"/>
  <c r="I47" i="19"/>
  <c r="H47" i="19"/>
  <c r="L46" i="19"/>
  <c r="K46" i="19"/>
  <c r="J46" i="19"/>
  <c r="I46" i="19"/>
  <c r="H46" i="19"/>
  <c r="L45" i="19"/>
  <c r="K45" i="19"/>
  <c r="J45" i="19"/>
  <c r="I45" i="19"/>
  <c r="H45" i="19"/>
  <c r="L44" i="19"/>
  <c r="K44" i="19"/>
  <c r="J44" i="19"/>
  <c r="I44" i="19"/>
  <c r="H44" i="19"/>
  <c r="L43" i="19"/>
  <c r="K43" i="19"/>
  <c r="J43" i="19"/>
  <c r="I43" i="19"/>
  <c r="H43" i="19"/>
  <c r="L42" i="19"/>
  <c r="K42" i="19"/>
  <c r="J42" i="19"/>
  <c r="I42" i="19"/>
  <c r="H42" i="19"/>
  <c r="L41" i="19"/>
  <c r="K41" i="19"/>
  <c r="J41" i="19"/>
  <c r="I41" i="19"/>
  <c r="H41" i="19"/>
  <c r="L40" i="19"/>
  <c r="K40" i="19"/>
  <c r="J40" i="19"/>
  <c r="I40" i="19"/>
  <c r="H40" i="19"/>
  <c r="L39" i="19"/>
  <c r="K39" i="19"/>
  <c r="J39" i="19"/>
  <c r="I39" i="19"/>
  <c r="H39" i="19"/>
  <c r="L38" i="19"/>
  <c r="K38" i="19"/>
  <c r="J38" i="19"/>
  <c r="I38" i="19"/>
  <c r="H38" i="19"/>
  <c r="L37" i="19"/>
  <c r="K37" i="19"/>
  <c r="J37" i="19"/>
  <c r="I37" i="19"/>
  <c r="H37" i="19"/>
  <c r="L36" i="19"/>
  <c r="K36" i="19"/>
  <c r="J36" i="19"/>
  <c r="I36" i="19"/>
  <c r="H36" i="19"/>
  <c r="L34" i="19"/>
  <c r="K34" i="19"/>
  <c r="J34" i="19"/>
  <c r="I34" i="19"/>
  <c r="H34" i="19"/>
  <c r="L35" i="19"/>
  <c r="K35" i="19"/>
  <c r="J35" i="19"/>
  <c r="I35" i="19"/>
  <c r="H35" i="19"/>
  <c r="L18" i="19"/>
  <c r="K18" i="19"/>
  <c r="J18" i="19"/>
  <c r="I18" i="19"/>
  <c r="H18" i="19"/>
  <c r="L33" i="19"/>
  <c r="K33" i="19"/>
  <c r="J33" i="19"/>
  <c r="I33" i="19"/>
  <c r="H33" i="19"/>
  <c r="L20" i="19"/>
  <c r="K20" i="19"/>
  <c r="J20" i="19"/>
  <c r="I20" i="19"/>
  <c r="H20" i="19"/>
  <c r="L17" i="19"/>
  <c r="K17" i="19"/>
  <c r="J17" i="19"/>
  <c r="I17" i="19"/>
  <c r="H17" i="19"/>
  <c r="L26" i="19"/>
  <c r="K26" i="19"/>
  <c r="J26" i="19"/>
  <c r="I26" i="19"/>
  <c r="H26" i="19"/>
  <c r="L16" i="19"/>
  <c r="K16" i="19"/>
  <c r="J16" i="19"/>
  <c r="I16" i="19"/>
  <c r="H16" i="19"/>
  <c r="L24" i="19"/>
  <c r="K24" i="19"/>
  <c r="J24" i="19"/>
  <c r="I24" i="19"/>
  <c r="H24" i="19"/>
  <c r="L29" i="19"/>
  <c r="K29" i="19"/>
  <c r="J29" i="19"/>
  <c r="I29" i="19"/>
  <c r="H29" i="19"/>
  <c r="L27" i="19"/>
  <c r="K27" i="19"/>
  <c r="J27" i="19"/>
  <c r="I27" i="19"/>
  <c r="H27" i="19"/>
  <c r="L32" i="19"/>
  <c r="K32" i="19"/>
  <c r="J32" i="19"/>
  <c r="I32" i="19"/>
  <c r="H32" i="19"/>
  <c r="L30" i="19"/>
  <c r="K30" i="19"/>
  <c r="J30" i="19"/>
  <c r="I30" i="19"/>
  <c r="H30" i="19"/>
  <c r="L28" i="19"/>
  <c r="K28" i="19"/>
  <c r="J28" i="19"/>
  <c r="I28" i="19"/>
  <c r="H28" i="19"/>
  <c r="L19" i="19"/>
  <c r="K19" i="19"/>
  <c r="J19" i="19"/>
  <c r="I19" i="19"/>
  <c r="H19" i="19"/>
  <c r="L31" i="19"/>
  <c r="K31" i="19"/>
  <c r="J31" i="19"/>
  <c r="I31" i="19"/>
  <c r="H31" i="19"/>
  <c r="L7" i="19"/>
  <c r="K7" i="19"/>
  <c r="J7" i="19"/>
  <c r="I7" i="19"/>
  <c r="H7" i="19"/>
  <c r="L13" i="19"/>
  <c r="K13" i="19"/>
  <c r="J13" i="19"/>
  <c r="I13" i="19"/>
  <c r="H13" i="19"/>
  <c r="L22" i="19"/>
  <c r="K22" i="19"/>
  <c r="J22" i="19"/>
  <c r="I22" i="19"/>
  <c r="H22" i="19"/>
  <c r="L12" i="19"/>
  <c r="K12" i="19"/>
  <c r="J12" i="19"/>
  <c r="I12" i="19"/>
  <c r="H12" i="19"/>
  <c r="L10" i="19"/>
  <c r="K10" i="19"/>
  <c r="J10" i="19"/>
  <c r="I10" i="19"/>
  <c r="H10" i="19"/>
  <c r="L4" i="19"/>
  <c r="K4" i="19"/>
  <c r="J4" i="19"/>
  <c r="I4" i="19"/>
  <c r="H4" i="19"/>
  <c r="L21" i="19"/>
  <c r="K21" i="19"/>
  <c r="J21" i="19"/>
  <c r="I21" i="19"/>
  <c r="H21" i="19"/>
  <c r="L15" i="19"/>
  <c r="K15" i="19"/>
  <c r="J15" i="19"/>
  <c r="I15" i="19"/>
  <c r="H15" i="19"/>
  <c r="L6" i="19"/>
  <c r="K6" i="19"/>
  <c r="J6" i="19"/>
  <c r="I6" i="19"/>
  <c r="H6" i="19"/>
  <c r="L11" i="19"/>
  <c r="K11" i="19"/>
  <c r="J11" i="19"/>
  <c r="I11" i="19"/>
  <c r="H11" i="19"/>
  <c r="L8" i="19"/>
  <c r="K8" i="19"/>
  <c r="J8" i="19"/>
  <c r="I8" i="19"/>
  <c r="H8" i="19"/>
  <c r="L25" i="19"/>
  <c r="K25" i="19"/>
  <c r="J25" i="19"/>
  <c r="I25" i="19"/>
  <c r="H25" i="19"/>
  <c r="L9" i="19"/>
  <c r="K9" i="19"/>
  <c r="J9" i="19"/>
  <c r="I9" i="19"/>
  <c r="H9" i="19"/>
  <c r="L23" i="19"/>
  <c r="K23" i="19"/>
  <c r="J23" i="19"/>
  <c r="I23" i="19"/>
  <c r="H23" i="19"/>
  <c r="L14" i="19"/>
  <c r="K14" i="19"/>
  <c r="J14" i="19"/>
  <c r="I14" i="19"/>
  <c r="H14" i="19"/>
  <c r="L5" i="19"/>
  <c r="K5" i="19"/>
  <c r="J5" i="19"/>
  <c r="I5" i="19"/>
  <c r="H5" i="19"/>
  <c r="M97" i="31" l="1"/>
  <c r="M93" i="31"/>
  <c r="M81" i="31"/>
  <c r="M77" i="31"/>
  <c r="M65" i="31"/>
  <c r="M49" i="31"/>
  <c r="M44" i="31"/>
  <c r="M37" i="31"/>
  <c r="M32" i="31"/>
  <c r="M19" i="31"/>
  <c r="M16" i="31"/>
  <c r="M96" i="37"/>
  <c r="M88" i="37"/>
  <c r="M80" i="37"/>
  <c r="M72" i="37"/>
  <c r="M64" i="37"/>
  <c r="M56" i="37"/>
  <c r="M48" i="37"/>
  <c r="M43" i="37"/>
  <c r="M33" i="37"/>
  <c r="M25" i="37"/>
  <c r="M19" i="37"/>
  <c r="M44" i="44"/>
  <c r="M28" i="44"/>
  <c r="M26" i="33"/>
  <c r="M96" i="31"/>
  <c r="M34" i="37"/>
  <c r="M20" i="37"/>
  <c r="M92" i="44"/>
  <c r="M93" i="37"/>
  <c r="M85" i="37"/>
  <c r="M77" i="37"/>
  <c r="M69" i="37"/>
  <c r="M61" i="37"/>
  <c r="M53" i="37"/>
  <c r="M61" i="31"/>
  <c r="M100" i="44"/>
  <c r="M84" i="44"/>
  <c r="M101" i="34"/>
  <c r="M93" i="34"/>
  <c r="M89" i="34"/>
  <c r="M85" i="34"/>
  <c r="M77" i="34"/>
  <c r="M73" i="34"/>
  <c r="M69" i="34"/>
  <c r="M57" i="34"/>
  <c r="M53" i="34"/>
  <c r="M33" i="34"/>
  <c r="M25" i="34"/>
  <c r="M21" i="34"/>
  <c r="M14" i="34"/>
  <c r="M98" i="29"/>
  <c r="M82" i="29"/>
  <c r="M66" i="29"/>
  <c r="M48" i="17"/>
  <c r="M76" i="31"/>
  <c r="M36" i="31"/>
  <c r="M20" i="31"/>
  <c r="M77" i="35"/>
  <c r="M69" i="35"/>
  <c r="M65" i="35"/>
  <c r="M10" i="35"/>
  <c r="M93" i="35"/>
  <c r="M89" i="35"/>
  <c r="M14" i="31"/>
  <c r="M97" i="34"/>
  <c r="M65" i="34"/>
  <c r="M61" i="34"/>
  <c r="M49" i="34"/>
  <c r="M45" i="34"/>
  <c r="M37" i="32"/>
  <c r="M29" i="34"/>
  <c r="M18" i="34"/>
  <c r="M15" i="34"/>
  <c r="M63" i="15"/>
  <c r="M11" i="44"/>
  <c r="M9" i="44"/>
  <c r="M10" i="32"/>
  <c r="M101" i="35"/>
  <c r="M97" i="35"/>
  <c r="M37" i="35"/>
  <c r="M47" i="34"/>
  <c r="M60" i="31"/>
  <c r="M48" i="31"/>
  <c r="M41" i="31"/>
  <c r="M64" i="28"/>
  <c r="M36" i="37"/>
  <c r="M22" i="37"/>
  <c r="M66" i="35"/>
  <c r="M62" i="35"/>
  <c r="M58" i="35"/>
  <c r="M54" i="35"/>
  <c r="M50" i="35"/>
  <c r="M86" i="34"/>
  <c r="M82" i="34"/>
  <c r="M48" i="28"/>
  <c r="M44" i="28"/>
  <c r="M40" i="28"/>
  <c r="M32" i="28"/>
  <c r="M36" i="44"/>
  <c r="M34" i="33"/>
  <c r="M100" i="37"/>
  <c r="M92" i="37"/>
  <c r="M84" i="37"/>
  <c r="M76" i="37"/>
  <c r="M68" i="37"/>
  <c r="M52" i="37"/>
  <c r="M44" i="37"/>
  <c r="M38" i="37"/>
  <c r="M30" i="37"/>
  <c r="M17" i="37"/>
  <c r="M19" i="35"/>
  <c r="M92" i="31"/>
  <c r="M80" i="31"/>
  <c r="M13" i="31"/>
  <c r="M8" i="29"/>
  <c r="M81" i="44"/>
  <c r="M14" i="44"/>
  <c r="M17" i="44"/>
  <c r="M50" i="37"/>
  <c r="M65" i="44"/>
  <c r="M26" i="32"/>
  <c r="M8" i="44"/>
  <c r="M50" i="15"/>
  <c r="M98" i="35"/>
  <c r="M68" i="15"/>
  <c r="M52" i="15"/>
  <c r="M66" i="17"/>
  <c r="M50" i="17"/>
  <c r="M12" i="32"/>
  <c r="M21" i="35"/>
  <c r="M99" i="34"/>
  <c r="M81" i="34"/>
  <c r="M79" i="34"/>
  <c r="M22" i="34"/>
  <c r="M19" i="34"/>
  <c r="M101" i="31"/>
  <c r="M69" i="31"/>
  <c r="M46" i="31"/>
  <c r="M74" i="29"/>
  <c r="M70" i="29"/>
  <c r="M58" i="29"/>
  <c r="M85" i="28"/>
  <c r="M45" i="37"/>
  <c r="M39" i="37"/>
  <c r="M31" i="37"/>
  <c r="M24" i="37"/>
  <c r="M94" i="35"/>
  <c r="M73" i="35"/>
  <c r="M54" i="34"/>
  <c r="M50" i="34"/>
  <c r="M85" i="31"/>
  <c r="M53" i="31"/>
  <c r="M72" i="17"/>
  <c r="M14" i="32"/>
  <c r="M52" i="34"/>
  <c r="M17" i="34"/>
  <c r="M44" i="17"/>
  <c r="M76" i="44"/>
  <c r="M68" i="44"/>
  <c r="M60" i="44"/>
  <c r="M52" i="44"/>
  <c r="M40" i="44"/>
  <c r="M32" i="44"/>
  <c r="M35" i="32"/>
  <c r="M19" i="32"/>
  <c r="M21" i="33"/>
  <c r="M8" i="33"/>
  <c r="M7" i="32"/>
  <c r="M98" i="37"/>
  <c r="M97" i="37"/>
  <c r="M81" i="37"/>
  <c r="M66" i="37"/>
  <c r="M65" i="37"/>
  <c r="M49" i="37"/>
  <c r="M96" i="35"/>
  <c r="M64" i="35"/>
  <c r="M60" i="35"/>
  <c r="M56" i="35"/>
  <c r="M52" i="35"/>
  <c r="M48" i="35"/>
  <c r="M46" i="35"/>
  <c r="M44" i="35"/>
  <c r="M42" i="35"/>
  <c r="M9" i="35"/>
  <c r="M11" i="35"/>
  <c r="M8" i="35"/>
  <c r="M5" i="35"/>
  <c r="M96" i="34"/>
  <c r="M83" i="34"/>
  <c r="M64" i="34"/>
  <c r="M51" i="34"/>
  <c r="M32" i="34"/>
  <c r="M20" i="34"/>
  <c r="M102" i="31"/>
  <c r="M86" i="31"/>
  <c r="M70" i="31"/>
  <c r="M54" i="31"/>
  <c r="M35" i="31"/>
  <c r="M45" i="31"/>
  <c r="M25" i="31"/>
  <c r="M15" i="31"/>
  <c r="M50" i="29"/>
  <c r="M38" i="29"/>
  <c r="M34" i="29"/>
  <c r="M18" i="29"/>
  <c r="M16" i="28"/>
  <c r="M7" i="22"/>
  <c r="M68" i="17"/>
  <c r="M95" i="35"/>
  <c r="M92" i="35"/>
  <c r="M67" i="35"/>
  <c r="M63" i="35"/>
  <c r="M59" i="35"/>
  <c r="M55" i="35"/>
  <c r="M51" i="35"/>
  <c r="M47" i="35"/>
  <c r="M43" i="35"/>
  <c r="M40" i="35"/>
  <c r="M36" i="35"/>
  <c r="M84" i="34"/>
  <c r="M96" i="44"/>
  <c r="M20" i="44"/>
  <c r="M21" i="32"/>
  <c r="M12" i="44"/>
  <c r="M10" i="44"/>
  <c r="M7" i="44"/>
  <c r="M30" i="33"/>
  <c r="M89" i="37"/>
  <c r="M74" i="37"/>
  <c r="M73" i="37"/>
  <c r="M58" i="37"/>
  <c r="M57" i="37"/>
  <c r="M29" i="37"/>
  <c r="M18" i="37"/>
  <c r="M27" i="37"/>
  <c r="M26" i="37"/>
  <c r="M15" i="37"/>
  <c r="M8" i="37"/>
  <c r="M11" i="37"/>
  <c r="M7" i="37"/>
  <c r="M85" i="35"/>
  <c r="M82" i="35"/>
  <c r="M81" i="35"/>
  <c r="M80" i="35"/>
  <c r="M78" i="35"/>
  <c r="M31" i="35"/>
  <c r="M27" i="35"/>
  <c r="M16" i="35"/>
  <c r="M25" i="35"/>
  <c r="M24" i="35"/>
  <c r="M80" i="34"/>
  <c r="M67" i="34"/>
  <c r="M48" i="34"/>
  <c r="M35" i="34"/>
  <c r="M16" i="34"/>
  <c r="M100" i="31"/>
  <c r="M94" i="31"/>
  <c r="M84" i="31"/>
  <c r="M78" i="31"/>
  <c r="M68" i="31"/>
  <c r="M62" i="31"/>
  <c r="M52" i="31"/>
  <c r="M22" i="31"/>
  <c r="M40" i="31"/>
  <c r="M33" i="31"/>
  <c r="M23" i="31"/>
  <c r="M17" i="31"/>
  <c r="M30" i="29"/>
  <c r="M14" i="29"/>
  <c r="M52" i="17"/>
  <c r="M56" i="44"/>
  <c r="M48" i="44"/>
  <c r="M33" i="32"/>
  <c r="M29" i="32"/>
  <c r="M60" i="37"/>
  <c r="M83" i="35"/>
  <c r="M79" i="35"/>
  <c r="M76" i="35"/>
  <c r="M28" i="35"/>
  <c r="M22" i="35"/>
  <c r="M23" i="35"/>
  <c r="M6" i="35"/>
  <c r="M102" i="34"/>
  <c r="M100" i="34"/>
  <c r="M98" i="34"/>
  <c r="M95" i="34"/>
  <c r="M70" i="34"/>
  <c r="M68" i="34"/>
  <c r="M66" i="34"/>
  <c r="M63" i="34"/>
  <c r="M41" i="34"/>
  <c r="M38" i="34"/>
  <c r="M37" i="34"/>
  <c r="M36" i="34"/>
  <c r="M34" i="34"/>
  <c r="M31" i="34"/>
  <c r="M9" i="34"/>
  <c r="M5" i="34"/>
  <c r="M89" i="31"/>
  <c r="M73" i="31"/>
  <c r="M57" i="31"/>
  <c r="M28" i="31"/>
  <c r="M27" i="31"/>
  <c r="M95" i="29"/>
  <c r="M79" i="29"/>
  <c r="M53" i="17"/>
  <c r="M49" i="44"/>
  <c r="M17" i="32"/>
  <c r="M6" i="44"/>
  <c r="M28" i="33"/>
  <c r="M91" i="19"/>
  <c r="M99" i="19"/>
  <c r="M59" i="15"/>
  <c r="M55" i="15"/>
  <c r="M69" i="17"/>
  <c r="M67" i="15"/>
  <c r="M65" i="15"/>
  <c r="M76" i="17"/>
  <c r="M60" i="17"/>
  <c r="M56" i="17"/>
  <c r="M97" i="44"/>
  <c r="M88" i="44"/>
  <c r="M80" i="44"/>
  <c r="M33" i="44"/>
  <c r="M24" i="44"/>
  <c r="M16" i="44"/>
  <c r="M25" i="32"/>
  <c r="M13" i="44"/>
  <c r="M22" i="33"/>
  <c r="M14" i="33"/>
  <c r="M10" i="33"/>
  <c r="M94" i="37"/>
  <c r="M86" i="37"/>
  <c r="M78" i="37"/>
  <c r="M62" i="37"/>
  <c r="M51" i="15"/>
  <c r="M64" i="17"/>
  <c r="M48" i="18"/>
  <c r="M72" i="44"/>
  <c r="M64" i="44"/>
  <c r="M5" i="44"/>
  <c r="M90" i="37"/>
  <c r="M82" i="37"/>
  <c r="M70" i="37"/>
  <c r="M54" i="37"/>
  <c r="M13" i="37"/>
  <c r="M91" i="35"/>
  <c r="M88" i="35"/>
  <c r="M86" i="35"/>
  <c r="M75" i="35"/>
  <c r="M72" i="35"/>
  <c r="M70" i="35"/>
  <c r="M61" i="35"/>
  <c r="M57" i="35"/>
  <c r="M53" i="35"/>
  <c r="M49" i="35"/>
  <c r="M45" i="35"/>
  <c r="M39" i="35"/>
  <c r="M35" i="35"/>
  <c r="M34" i="35"/>
  <c r="M32" i="35"/>
  <c r="M15" i="35"/>
  <c r="M20" i="35"/>
  <c r="M17" i="35"/>
  <c r="M13" i="35"/>
  <c r="M7" i="35"/>
  <c r="M103" i="34"/>
  <c r="M92" i="34"/>
  <c r="M90" i="34"/>
  <c r="M87" i="34"/>
  <c r="M76" i="34"/>
  <c r="M74" i="34"/>
  <c r="M71" i="34"/>
  <c r="M60" i="34"/>
  <c r="M58" i="34"/>
  <c r="M55" i="34"/>
  <c r="M44" i="34"/>
  <c r="M42" i="34"/>
  <c r="M39" i="34"/>
  <c r="M28" i="34"/>
  <c r="M26" i="34"/>
  <c r="M23" i="34"/>
  <c r="M12" i="34"/>
  <c r="M10" i="34"/>
  <c r="M7" i="34"/>
  <c r="M98" i="31"/>
  <c r="M90" i="31"/>
  <c r="M82" i="31"/>
  <c r="M74" i="31"/>
  <c r="M66" i="31"/>
  <c r="M58" i="31"/>
  <c r="M50" i="31"/>
  <c r="M29" i="31"/>
  <c r="M38" i="31"/>
  <c r="M18" i="31"/>
  <c r="M21" i="31"/>
  <c r="M6" i="31"/>
  <c r="M94" i="29"/>
  <c r="M78" i="29"/>
  <c r="M62" i="29"/>
  <c r="M46" i="29"/>
  <c r="M103" i="35"/>
  <c r="M87" i="35"/>
  <c r="M84" i="35"/>
  <c r="M71" i="35"/>
  <c r="M68" i="35"/>
  <c r="M33" i="35"/>
  <c r="M30" i="35"/>
  <c r="M14" i="35"/>
  <c r="M12" i="35"/>
  <c r="M88" i="34"/>
  <c r="M72" i="34"/>
  <c r="M56" i="34"/>
  <c r="M40" i="34"/>
  <c r="M24" i="34"/>
  <c r="M6" i="34"/>
  <c r="M63" i="29"/>
  <c r="M47" i="29"/>
  <c r="M31" i="29"/>
  <c r="M15" i="29"/>
  <c r="M104" i="28"/>
  <c r="M96" i="28"/>
  <c r="M21" i="28"/>
  <c r="M46" i="37"/>
  <c r="M40" i="37"/>
  <c r="M35" i="37"/>
  <c r="M23" i="37"/>
  <c r="M90" i="35"/>
  <c r="M74" i="35"/>
  <c r="M38" i="35"/>
  <c r="M26" i="35"/>
  <c r="M18" i="35"/>
  <c r="M94" i="34"/>
  <c r="M91" i="34"/>
  <c r="M78" i="34"/>
  <c r="M75" i="34"/>
  <c r="M62" i="34"/>
  <c r="M59" i="34"/>
  <c r="M46" i="34"/>
  <c r="M43" i="34"/>
  <c r="M30" i="34"/>
  <c r="M27" i="34"/>
  <c r="M13" i="34"/>
  <c r="M11" i="34"/>
  <c r="M8" i="34"/>
  <c r="M8" i="31"/>
  <c r="M102" i="29"/>
  <c r="M90" i="29"/>
  <c r="M86" i="29"/>
  <c r="M54" i="29"/>
  <c r="M42" i="29"/>
  <c r="M26" i="29"/>
  <c r="M22" i="29"/>
  <c r="M6" i="29"/>
  <c r="M80" i="28"/>
  <c r="M66" i="28"/>
  <c r="M70" i="15"/>
  <c r="M54" i="15"/>
  <c r="M66" i="15"/>
  <c r="M61" i="15"/>
  <c r="M23" i="15"/>
  <c r="M62" i="15"/>
  <c r="M60" i="15"/>
  <c r="M57" i="15"/>
  <c r="M64" i="15"/>
  <c r="M48" i="15"/>
  <c r="M69" i="15"/>
  <c r="M58" i="15"/>
  <c r="M56" i="15"/>
  <c r="M53" i="15"/>
  <c r="M27" i="15"/>
  <c r="M71" i="17"/>
  <c r="M67" i="17"/>
  <c r="M49" i="17"/>
  <c r="M46" i="17"/>
  <c r="M40" i="17"/>
  <c r="M74" i="17"/>
  <c r="M63" i="17"/>
  <c r="M62" i="17"/>
  <c r="M61" i="17"/>
  <c r="M58" i="17"/>
  <c r="M47" i="17"/>
  <c r="M45" i="17"/>
  <c r="M42" i="17"/>
  <c r="M55" i="17"/>
  <c r="M65" i="17"/>
  <c r="M51" i="17"/>
  <c r="M75" i="17"/>
  <c r="M73" i="17"/>
  <c r="M70" i="17"/>
  <c r="M59" i="17"/>
  <c r="M57" i="17"/>
  <c r="M54" i="17"/>
  <c r="M43" i="17"/>
  <c r="M41" i="17"/>
  <c r="M5" i="19"/>
  <c r="M25" i="19"/>
  <c r="M15" i="19"/>
  <c r="M12" i="19"/>
  <c r="M31" i="19"/>
  <c r="M32" i="19"/>
  <c r="M16" i="19"/>
  <c r="M33" i="19"/>
  <c r="M36" i="19"/>
  <c r="M40" i="19"/>
  <c r="M44" i="19"/>
  <c r="M48" i="19"/>
  <c r="M52" i="19"/>
  <c r="M56" i="19"/>
  <c r="M60" i="19"/>
  <c r="M64" i="19"/>
  <c r="M68" i="19"/>
  <c r="M72" i="19"/>
  <c r="M77" i="19"/>
  <c r="M81" i="19"/>
  <c r="M85" i="19"/>
  <c r="M89" i="19"/>
  <c r="M93" i="19"/>
  <c r="M94" i="19"/>
  <c r="M97" i="19"/>
  <c r="M9" i="19"/>
  <c r="M6" i="19"/>
  <c r="M10" i="19"/>
  <c r="M7" i="19"/>
  <c r="M30" i="19"/>
  <c r="M24" i="19"/>
  <c r="M20" i="19"/>
  <c r="M34" i="19"/>
  <c r="M39" i="19"/>
  <c r="M43" i="19"/>
  <c r="M47" i="19"/>
  <c r="M51" i="19"/>
  <c r="M55" i="19"/>
  <c r="M59" i="19"/>
  <c r="M63" i="19"/>
  <c r="M67" i="19"/>
  <c r="M71" i="19"/>
  <c r="M75" i="19"/>
  <c r="M80" i="19"/>
  <c r="M84" i="19"/>
  <c r="M88" i="19"/>
  <c r="M92" i="19"/>
  <c r="M96" i="19"/>
  <c r="M100" i="19"/>
  <c r="M14" i="18"/>
  <c r="M44" i="18"/>
  <c r="M45" i="18"/>
  <c r="M43" i="18"/>
  <c r="M103" i="22"/>
  <c r="M99" i="22"/>
  <c r="M95" i="22"/>
  <c r="M91" i="22"/>
  <c r="M87" i="22"/>
  <c r="M83" i="22"/>
  <c r="M79" i="22"/>
  <c r="M75" i="22"/>
  <c r="M71" i="22"/>
  <c r="M67" i="22"/>
  <c r="M63" i="22"/>
  <c r="M59" i="22"/>
  <c r="M55" i="22"/>
  <c r="M51" i="22"/>
  <c r="M47" i="22"/>
  <c r="M43" i="22"/>
  <c r="M39" i="22"/>
  <c r="M35" i="22"/>
  <c r="M31" i="22"/>
  <c r="M27" i="22"/>
  <c r="M23" i="22"/>
  <c r="M14" i="22"/>
  <c r="M22" i="22"/>
  <c r="M6" i="22"/>
  <c r="M15" i="22"/>
  <c r="M97" i="22"/>
  <c r="M89" i="22"/>
  <c r="M81" i="22"/>
  <c r="M73" i="22"/>
  <c r="M58" i="22"/>
  <c r="M42" i="22"/>
  <c r="M26" i="22"/>
  <c r="M4" i="22"/>
  <c r="M102" i="22"/>
  <c r="M100" i="22"/>
  <c r="M94" i="22"/>
  <c r="M92" i="22"/>
  <c r="M86" i="22"/>
  <c r="M84" i="22"/>
  <c r="M78" i="22"/>
  <c r="M76" i="22"/>
  <c r="M70" i="22"/>
  <c r="M68" i="22"/>
  <c r="M54" i="22"/>
  <c r="M38" i="22"/>
  <c r="M11" i="22"/>
  <c r="M101" i="22"/>
  <c r="M93" i="22"/>
  <c r="M85" i="22"/>
  <c r="M77" i="22"/>
  <c r="M69" i="22"/>
  <c r="M66" i="22"/>
  <c r="M50" i="22"/>
  <c r="M34" i="22"/>
  <c r="M9" i="22"/>
  <c r="M104" i="22"/>
  <c r="M98" i="22"/>
  <c r="M96" i="22"/>
  <c r="M90" i="22"/>
  <c r="M88" i="22"/>
  <c r="M82" i="22"/>
  <c r="M80" i="22"/>
  <c r="M74" i="22"/>
  <c r="M72" i="22"/>
  <c r="M62" i="22"/>
  <c r="M46" i="22"/>
  <c r="M30" i="22"/>
  <c r="M10" i="22"/>
  <c r="M19" i="22"/>
  <c r="M65" i="22"/>
  <c r="M64" i="22"/>
  <c r="M61" i="22"/>
  <c r="M60" i="22"/>
  <c r="M57" i="22"/>
  <c r="M56" i="22"/>
  <c r="M53" i="22"/>
  <c r="M52" i="22"/>
  <c r="M49" i="22"/>
  <c r="M48" i="22"/>
  <c r="M45" i="22"/>
  <c r="M44" i="22"/>
  <c r="M41" i="22"/>
  <c r="M40" i="22"/>
  <c r="M37" i="22"/>
  <c r="M36" i="22"/>
  <c r="M33" i="22"/>
  <c r="M32" i="22"/>
  <c r="M29" i="22"/>
  <c r="M28" i="22"/>
  <c r="M25" i="22"/>
  <c r="M24" i="22"/>
  <c r="M16" i="22"/>
  <c r="M12" i="22"/>
  <c r="M20" i="22"/>
  <c r="M21" i="22"/>
  <c r="M17" i="22"/>
  <c r="M13" i="22"/>
  <c r="M8" i="22"/>
  <c r="M5" i="22"/>
  <c r="M68" i="28"/>
  <c r="M92" i="28"/>
  <c r="M88" i="28"/>
  <c r="M52" i="28"/>
  <c r="M28" i="28"/>
  <c r="M4" i="28"/>
  <c r="M100" i="28"/>
  <c r="M98" i="28"/>
  <c r="M76" i="28"/>
  <c r="M72" i="28"/>
  <c r="M53" i="28"/>
  <c r="M36" i="28"/>
  <c r="M34" i="28"/>
  <c r="M12" i="28"/>
  <c r="M8" i="28"/>
  <c r="M69" i="28"/>
  <c r="M50" i="28"/>
  <c r="M24" i="28"/>
  <c r="M101" i="28"/>
  <c r="M84" i="28"/>
  <c r="M82" i="28"/>
  <c r="M60" i="28"/>
  <c r="M56" i="28"/>
  <c r="M37" i="28"/>
  <c r="M20" i="28"/>
  <c r="M18" i="28"/>
  <c r="M7" i="28"/>
  <c r="M99" i="28"/>
  <c r="M46" i="28"/>
  <c r="M35" i="28"/>
  <c r="M33" i="28"/>
  <c r="M102" i="28"/>
  <c r="M91" i="28"/>
  <c r="M89" i="28"/>
  <c r="M86" i="28"/>
  <c r="M75" i="28"/>
  <c r="M73" i="28"/>
  <c r="M70" i="28"/>
  <c r="M59" i="28"/>
  <c r="M57" i="28"/>
  <c r="M54" i="28"/>
  <c r="M43" i="28"/>
  <c r="M41" i="28"/>
  <c r="M38" i="28"/>
  <c r="M27" i="28"/>
  <c r="M25" i="28"/>
  <c r="M22" i="28"/>
  <c r="M11" i="28"/>
  <c r="M9" i="28"/>
  <c r="M5" i="28"/>
  <c r="M103" i="28"/>
  <c r="M87" i="28"/>
  <c r="M71" i="28"/>
  <c r="M55" i="28"/>
  <c r="M39" i="28"/>
  <c r="M23" i="28"/>
  <c r="M97" i="28"/>
  <c r="M94" i="28"/>
  <c r="M83" i="28"/>
  <c r="M81" i="28"/>
  <c r="M78" i="28"/>
  <c r="M67" i="28"/>
  <c r="M65" i="28"/>
  <c r="M62" i="28"/>
  <c r="M51" i="28"/>
  <c r="M49" i="28"/>
  <c r="M30" i="28"/>
  <c r="M19" i="28"/>
  <c r="M17" i="28"/>
  <c r="M14" i="28"/>
  <c r="M95" i="28"/>
  <c r="M93" i="28"/>
  <c r="M90" i="28"/>
  <c r="M79" i="28"/>
  <c r="M77" i="28"/>
  <c r="M74" i="28"/>
  <c r="M63" i="28"/>
  <c r="M61" i="28"/>
  <c r="M58" i="28"/>
  <c r="M47" i="28"/>
  <c r="M45" i="28"/>
  <c r="M42" i="28"/>
  <c r="M31" i="28"/>
  <c r="M29" i="28"/>
  <c r="M26" i="28"/>
  <c r="M15" i="28"/>
  <c r="M13" i="28"/>
  <c r="M10" i="28"/>
  <c r="M75" i="29"/>
  <c r="M43" i="29"/>
  <c r="M103" i="29"/>
  <c r="M87" i="29"/>
  <c r="M71" i="29"/>
  <c r="M55" i="29"/>
  <c r="M39" i="29"/>
  <c r="M23" i="29"/>
  <c r="M9" i="29"/>
  <c r="M91" i="29"/>
  <c r="M59" i="29"/>
  <c r="M27" i="29"/>
  <c r="M11" i="29"/>
  <c r="M99" i="29"/>
  <c r="M83" i="29"/>
  <c r="M67" i="29"/>
  <c r="M51" i="29"/>
  <c r="M35" i="29"/>
  <c r="M19" i="29"/>
  <c r="M4" i="29"/>
  <c r="M10" i="29"/>
  <c r="M101" i="29"/>
  <c r="M100" i="29"/>
  <c r="M97" i="29"/>
  <c r="M96" i="29"/>
  <c r="M93" i="29"/>
  <c r="M92" i="29"/>
  <c r="M89" i="29"/>
  <c r="M88" i="29"/>
  <c r="M85" i="29"/>
  <c r="M84" i="29"/>
  <c r="M81" i="29"/>
  <c r="M80" i="29"/>
  <c r="M77" i="29"/>
  <c r="M76" i="29"/>
  <c r="M73" i="29"/>
  <c r="M72" i="29"/>
  <c r="M69" i="29"/>
  <c r="M68" i="29"/>
  <c r="M65" i="29"/>
  <c r="M64" i="29"/>
  <c r="M61" i="29"/>
  <c r="M60" i="29"/>
  <c r="M57" i="29"/>
  <c r="M56" i="29"/>
  <c r="M53" i="29"/>
  <c r="M52" i="29"/>
  <c r="M49" i="29"/>
  <c r="M48" i="29"/>
  <c r="M45" i="29"/>
  <c r="M44" i="29"/>
  <c r="M41" i="29"/>
  <c r="M40" i="29"/>
  <c r="M37" i="29"/>
  <c r="M36" i="29"/>
  <c r="M33" i="29"/>
  <c r="M32" i="29"/>
  <c r="M29" i="29"/>
  <c r="M28" i="29"/>
  <c r="M25" i="29"/>
  <c r="M24" i="29"/>
  <c r="M21" i="29"/>
  <c r="M20" i="29"/>
  <c r="M17" i="29"/>
  <c r="M16" i="29"/>
  <c r="M13" i="29"/>
  <c r="M12" i="29"/>
  <c r="M7" i="29"/>
  <c r="M5" i="30"/>
  <c r="M4" i="30"/>
  <c r="M6" i="30"/>
  <c r="M98" i="30"/>
  <c r="M94" i="30"/>
  <c r="M90" i="30"/>
  <c r="M86" i="30"/>
  <c r="M82" i="30"/>
  <c r="M78" i="30"/>
  <c r="M74" i="30"/>
  <c r="M70" i="30"/>
  <c r="M66" i="30"/>
  <c r="M62" i="30"/>
  <c r="M58" i="30"/>
  <c r="M54" i="30"/>
  <c r="M50" i="30"/>
  <c r="M46" i="30"/>
  <c r="M42" i="30"/>
  <c r="M38" i="30"/>
  <c r="M34" i="30"/>
  <c r="M30" i="30"/>
  <c r="M26" i="30"/>
  <c r="M22" i="30"/>
  <c r="M19" i="30"/>
  <c r="M17" i="30"/>
  <c r="M12" i="30"/>
  <c r="M99" i="30"/>
  <c r="M95" i="30"/>
  <c r="M91" i="30"/>
  <c r="M87" i="30"/>
  <c r="M83" i="30"/>
  <c r="M79" i="30"/>
  <c r="M75" i="30"/>
  <c r="M71" i="30"/>
  <c r="M67" i="30"/>
  <c r="M63" i="30"/>
  <c r="M59" i="30"/>
  <c r="M55" i="30"/>
  <c r="M51" i="30"/>
  <c r="M47" i="30"/>
  <c r="M43" i="30"/>
  <c r="M39" i="30"/>
  <c r="M35" i="30"/>
  <c r="M31" i="30"/>
  <c r="M27" i="30"/>
  <c r="M23" i="30"/>
  <c r="M18" i="30"/>
  <c r="M13" i="30"/>
  <c r="M11" i="30"/>
  <c r="M101" i="30"/>
  <c r="M100" i="30"/>
  <c r="M97" i="30"/>
  <c r="M96" i="30"/>
  <c r="M93" i="30"/>
  <c r="M92" i="30"/>
  <c r="M89" i="30"/>
  <c r="M88" i="30"/>
  <c r="M85" i="30"/>
  <c r="M84" i="30"/>
  <c r="M81" i="30"/>
  <c r="M80" i="30"/>
  <c r="M77" i="30"/>
  <c r="M76" i="30"/>
  <c r="M73" i="30"/>
  <c r="M72" i="30"/>
  <c r="M69" i="30"/>
  <c r="M68" i="30"/>
  <c r="M65" i="30"/>
  <c r="M64" i="30"/>
  <c r="M61" i="30"/>
  <c r="M60" i="30"/>
  <c r="M57" i="30"/>
  <c r="M56" i="30"/>
  <c r="M53" i="30"/>
  <c r="M52" i="30"/>
  <c r="M49" i="30"/>
  <c r="M48" i="30"/>
  <c r="M45" i="30"/>
  <c r="M44" i="30"/>
  <c r="M41" i="30"/>
  <c r="M40" i="30"/>
  <c r="M37" i="30"/>
  <c r="M36" i="30"/>
  <c r="M33" i="30"/>
  <c r="M32" i="30"/>
  <c r="M29" i="30"/>
  <c r="M28" i="30"/>
  <c r="M25" i="30"/>
  <c r="M24" i="30"/>
  <c r="M21" i="30"/>
  <c r="M20" i="30"/>
  <c r="M14" i="30"/>
  <c r="M9" i="30"/>
  <c r="M16" i="30"/>
  <c r="M7" i="30"/>
  <c r="M8" i="30"/>
  <c r="M10" i="30"/>
  <c r="M103" i="31"/>
  <c r="M99" i="31"/>
  <c r="M95" i="31"/>
  <c r="M91" i="31"/>
  <c r="M87" i="31"/>
  <c r="M83" i="31"/>
  <c r="M79" i="31"/>
  <c r="M75" i="31"/>
  <c r="M71" i="31"/>
  <c r="M67" i="31"/>
  <c r="M63" i="31"/>
  <c r="M59" i="31"/>
  <c r="M55" i="31"/>
  <c r="M51" i="31"/>
  <c r="M47" i="31"/>
  <c r="M43" i="31"/>
  <c r="M42" i="31"/>
  <c r="M39" i="31"/>
  <c r="M34" i="31"/>
  <c r="M30" i="31"/>
  <c r="M24" i="31"/>
  <c r="M11" i="31"/>
  <c r="M12" i="31"/>
  <c r="M10" i="31"/>
  <c r="M5" i="31"/>
  <c r="M9" i="31"/>
  <c r="M99" i="35"/>
  <c r="M102" i="35"/>
  <c r="M100" i="35"/>
  <c r="M99" i="37"/>
  <c r="M95" i="37"/>
  <c r="M91" i="37"/>
  <c r="M87" i="37"/>
  <c r="M83" i="37"/>
  <c r="M79" i="37"/>
  <c r="M75" i="37"/>
  <c r="M71" i="37"/>
  <c r="M67" i="37"/>
  <c r="M63" i="37"/>
  <c r="M59" i="37"/>
  <c r="M55" i="37"/>
  <c r="M51" i="37"/>
  <c r="M47" i="37"/>
  <c r="M42" i="37"/>
  <c r="M41" i="37"/>
  <c r="M37" i="37"/>
  <c r="M32" i="37"/>
  <c r="M28" i="37"/>
  <c r="M16" i="37"/>
  <c r="M21" i="37"/>
  <c r="M10" i="37"/>
  <c r="M5" i="37"/>
  <c r="M12" i="37"/>
  <c r="M9" i="37"/>
  <c r="M14" i="37"/>
  <c r="M6" i="37"/>
  <c r="M28" i="32"/>
  <c r="M31" i="32"/>
  <c r="M30" i="32"/>
  <c r="M13" i="32"/>
  <c r="M5" i="32"/>
  <c r="M36" i="32"/>
  <c r="M27" i="32"/>
  <c r="M20" i="32"/>
  <c r="M18" i="32"/>
  <c r="M8" i="32"/>
  <c r="M9" i="32"/>
  <c r="M34" i="32"/>
  <c r="M24" i="32"/>
  <c r="M22" i="32"/>
  <c r="M15" i="32"/>
  <c r="M11" i="32"/>
  <c r="M38" i="32"/>
  <c r="M32" i="32"/>
  <c r="M23" i="32"/>
  <c r="M16" i="32"/>
  <c r="M6" i="32"/>
  <c r="M41" i="35" l="1"/>
  <c r="M29" i="35"/>
  <c r="M104" i="31"/>
  <c r="M88" i="31"/>
  <c r="M72" i="31"/>
  <c r="M64" i="31"/>
  <c r="M56" i="31"/>
  <c r="M31" i="31"/>
  <c r="M26" i="31"/>
  <c r="M7" i="31"/>
  <c r="M33" i="33"/>
  <c r="M31" i="33"/>
  <c r="M15" i="33"/>
  <c r="M17" i="33"/>
  <c r="M13" i="33"/>
  <c r="M29" i="33"/>
  <c r="M27" i="33"/>
  <c r="M24" i="33"/>
  <c r="M12" i="33"/>
  <c r="M11" i="33"/>
  <c r="M7" i="33"/>
  <c r="M25" i="33"/>
  <c r="M23" i="33"/>
  <c r="M20" i="33"/>
  <c r="M9" i="33"/>
  <c r="M5" i="33"/>
  <c r="M32" i="33"/>
  <c r="M18" i="33"/>
  <c r="M16" i="33"/>
  <c r="M19" i="33"/>
  <c r="M6" i="33"/>
  <c r="M93" i="44"/>
  <c r="M77" i="44"/>
  <c r="M61" i="44"/>
  <c r="M45" i="44"/>
  <c r="M29" i="44"/>
  <c r="M89" i="44"/>
  <c r="M73" i="44"/>
  <c r="M57" i="44"/>
  <c r="M41" i="44"/>
  <c r="M25" i="44"/>
  <c r="M101" i="44"/>
  <c r="M85" i="44"/>
  <c r="M69" i="44"/>
  <c r="M53" i="44"/>
  <c r="M37" i="44"/>
  <c r="M21" i="44"/>
  <c r="M31" i="44"/>
  <c r="M23" i="44"/>
  <c r="M15" i="44"/>
  <c r="M34" i="44"/>
  <c r="M26" i="44"/>
  <c r="M18" i="44"/>
  <c r="M102" i="44"/>
  <c r="M99" i="44"/>
  <c r="M98" i="44"/>
  <c r="M95" i="44"/>
  <c r="M94" i="44"/>
  <c r="M91" i="44"/>
  <c r="M90" i="44"/>
  <c r="M87" i="44"/>
  <c r="M86" i="44"/>
  <c r="M83" i="44"/>
  <c r="M82" i="44"/>
  <c r="M79" i="44"/>
  <c r="M78" i="44"/>
  <c r="M75" i="44"/>
  <c r="M74" i="44"/>
  <c r="M71" i="44"/>
  <c r="M70" i="44"/>
  <c r="M67" i="44"/>
  <c r="M66" i="44"/>
  <c r="M63" i="44"/>
  <c r="M62" i="44"/>
  <c r="M59" i="44"/>
  <c r="M58" i="44"/>
  <c r="M55" i="44"/>
  <c r="M54" i="44"/>
  <c r="M51" i="44"/>
  <c r="M50" i="44"/>
  <c r="M47" i="44"/>
  <c r="M46" i="44"/>
  <c r="M43" i="44"/>
  <c r="M42" i="44"/>
  <c r="M39" i="44"/>
  <c r="M38" i="44"/>
  <c r="M35" i="44"/>
  <c r="M27" i="44"/>
  <c r="M19" i="44"/>
  <c r="M30" i="44"/>
  <c r="M22" i="44"/>
  <c r="M23" i="19"/>
  <c r="M11" i="19"/>
  <c r="M4" i="19"/>
  <c r="M13" i="19"/>
  <c r="M28" i="19"/>
  <c r="M29" i="19"/>
  <c r="M17" i="19"/>
  <c r="M35" i="19"/>
  <c r="M38" i="19"/>
  <c r="M42" i="19"/>
  <c r="M46" i="19"/>
  <c r="M50" i="19"/>
  <c r="M54" i="19"/>
  <c r="M58" i="19"/>
  <c r="M62" i="19"/>
  <c r="M66" i="19"/>
  <c r="M70" i="19"/>
  <c r="M74" i="19"/>
  <c r="M79" i="19"/>
  <c r="M83" i="19"/>
  <c r="M87" i="19"/>
  <c r="M90" i="19"/>
  <c r="M95" i="19"/>
  <c r="M98" i="19"/>
  <c r="M14" i="19"/>
  <c r="M8" i="19"/>
  <c r="M21" i="19"/>
  <c r="M22" i="19"/>
  <c r="M19" i="19"/>
  <c r="M27" i="19"/>
  <c r="M26" i="19"/>
  <c r="M18" i="19"/>
  <c r="M37" i="19"/>
  <c r="M41" i="19"/>
  <c r="M45" i="19"/>
  <c r="M49" i="19"/>
  <c r="M53" i="19"/>
  <c r="M57" i="19"/>
  <c r="M61" i="19"/>
  <c r="M65" i="19"/>
  <c r="M69" i="19"/>
  <c r="M73" i="19"/>
  <c r="M78" i="19"/>
  <c r="M82" i="19"/>
  <c r="M86" i="19"/>
  <c r="H76" i="19"/>
  <c r="I76" i="19"/>
  <c r="J76" i="19"/>
  <c r="K76" i="19"/>
  <c r="L76" i="19"/>
  <c r="H6" i="28"/>
  <c r="I6" i="28"/>
  <c r="J6" i="28"/>
  <c r="K6" i="28"/>
  <c r="L6" i="28"/>
  <c r="G47" i="29"/>
  <c r="G78" i="30"/>
  <c r="G13" i="32"/>
  <c r="G101" i="29"/>
  <c r="G27" i="30"/>
  <c r="G33" i="32"/>
  <c r="G70" i="34"/>
  <c r="G59" i="34"/>
  <c r="G43" i="31"/>
  <c r="G66" i="35"/>
  <c r="G87" i="22"/>
  <c r="G88" i="28"/>
  <c r="G59" i="29"/>
  <c r="G99" i="31"/>
  <c r="G42" i="35"/>
  <c r="G52" i="22"/>
  <c r="G102" i="22"/>
  <c r="G12" i="30"/>
  <c r="G35" i="37"/>
  <c r="G52" i="29"/>
  <c r="G5" i="35"/>
  <c r="G60" i="35"/>
  <c r="G10" i="29"/>
  <c r="G14" i="33"/>
  <c r="G27" i="31"/>
  <c r="G13" i="31"/>
  <c r="G47" i="30"/>
  <c r="G35" i="30"/>
  <c r="G67" i="17"/>
  <c r="G54" i="29"/>
  <c r="G78" i="35"/>
  <c r="G96" i="37"/>
  <c r="G6" i="29"/>
  <c r="G41" i="17"/>
  <c r="G10" i="30"/>
  <c r="G40" i="30"/>
  <c r="G87" i="31"/>
  <c r="G76" i="37"/>
  <c r="G52" i="17"/>
  <c r="G91" i="31"/>
  <c r="G49" i="31"/>
  <c r="G52" i="35"/>
  <c r="G54" i="28"/>
  <c r="G29" i="33"/>
  <c r="G33" i="29"/>
  <c r="G9" i="29"/>
  <c r="G102" i="31"/>
  <c r="G86" i="22"/>
  <c r="G65" i="28"/>
  <c r="G52" i="28"/>
  <c r="G24" i="29"/>
  <c r="G38" i="28"/>
  <c r="G91" i="35"/>
  <c r="G5" i="32"/>
  <c r="G76" i="17"/>
  <c r="G80" i="28"/>
  <c r="G62" i="30"/>
  <c r="G68" i="44"/>
  <c r="G70" i="44"/>
  <c r="G23" i="28"/>
  <c r="G11" i="33"/>
  <c r="G91" i="44"/>
  <c r="G8" i="35"/>
  <c r="G104" i="31"/>
  <c r="G104" i="22"/>
  <c r="G32" i="35"/>
  <c r="G50" i="44"/>
  <c r="G97" i="28"/>
  <c r="G39" i="30"/>
  <c r="G16" i="31"/>
  <c r="G6" i="22"/>
  <c r="G77" i="30"/>
  <c r="G17" i="33"/>
  <c r="G16" i="33"/>
  <c r="G90" i="31"/>
  <c r="G97" i="22"/>
  <c r="G26" i="33"/>
  <c r="G72" i="35"/>
  <c r="G7" i="22"/>
  <c r="G86" i="37"/>
  <c r="G81" i="35"/>
  <c r="G17" i="30"/>
  <c r="G49" i="17"/>
  <c r="G39" i="35"/>
  <c r="G29" i="44"/>
  <c r="G57" i="34"/>
  <c r="G20" i="37"/>
  <c r="G83" i="44"/>
  <c r="G82" i="29"/>
  <c r="G78" i="44"/>
  <c r="G8" i="34"/>
  <c r="G28" i="31"/>
  <c r="G90" i="28"/>
  <c r="G45" i="30"/>
  <c r="G12" i="44"/>
  <c r="G90" i="30"/>
  <c r="G36" i="34"/>
  <c r="G59" i="44"/>
  <c r="G12" i="34"/>
  <c r="G74" i="31"/>
  <c r="G86" i="29"/>
  <c r="G74" i="17"/>
  <c r="G63" i="44"/>
  <c r="G62" i="22"/>
  <c r="G92" i="35"/>
  <c r="G31" i="32"/>
  <c r="G34" i="37"/>
  <c r="G7" i="28"/>
  <c r="G31" i="44"/>
  <c r="G36" i="30"/>
  <c r="G89" i="28"/>
  <c r="G81" i="44"/>
  <c r="G70" i="22"/>
  <c r="G86" i="34"/>
  <c r="G95" i="28"/>
  <c r="G37" i="32"/>
  <c r="G14" i="28"/>
  <c r="G65" i="22"/>
  <c r="G17" i="29"/>
  <c r="G12" i="35"/>
  <c r="G47" i="34"/>
  <c r="G75" i="44"/>
  <c r="G51" i="28"/>
  <c r="G7" i="31"/>
  <c r="G9" i="31"/>
  <c r="G76" i="44"/>
  <c r="G48" i="35"/>
  <c r="G41" i="29"/>
  <c r="G55" i="34"/>
  <c r="G70" i="30"/>
  <c r="G97" i="30"/>
  <c r="G69" i="17"/>
  <c r="G104" i="28"/>
  <c r="G40" i="17"/>
  <c r="G35" i="28"/>
  <c r="G101" i="22"/>
  <c r="G38" i="37"/>
  <c r="G98" i="31"/>
  <c r="G60" i="31"/>
  <c r="G92" i="28"/>
  <c r="G20" i="34"/>
  <c r="G21" i="34"/>
  <c r="G51" i="22"/>
  <c r="G65" i="17"/>
  <c r="G100" i="31"/>
  <c r="G14" i="37"/>
  <c r="G64" i="35"/>
  <c r="G99" i="44"/>
  <c r="G52" i="37"/>
  <c r="G68" i="22"/>
  <c r="G24" i="33"/>
  <c r="G47" i="22"/>
  <c r="G54" i="17"/>
  <c r="G12" i="33"/>
  <c r="G46" i="34"/>
  <c r="G66" i="44"/>
  <c r="G63" i="29"/>
  <c r="G54" i="37"/>
  <c r="G22" i="34"/>
  <c r="G68" i="35"/>
  <c r="G70" i="17"/>
  <c r="G9" i="37"/>
  <c r="G20" i="30"/>
  <c r="G36" i="35"/>
  <c r="G77" i="31"/>
  <c r="G7" i="35"/>
  <c r="G28" i="44"/>
  <c r="G95" i="44"/>
  <c r="G25" i="44"/>
  <c r="G67" i="28"/>
  <c r="G4" i="28"/>
  <c r="G62" i="44"/>
  <c r="G93" i="22"/>
  <c r="G16" i="30"/>
  <c r="G72" i="44"/>
  <c r="G8" i="22"/>
  <c r="G9" i="33"/>
  <c r="G48" i="30"/>
  <c r="G47" i="31"/>
  <c r="G60" i="28"/>
  <c r="G78" i="37"/>
  <c r="G25" i="32"/>
  <c r="G39" i="31"/>
  <c r="G63" i="34"/>
  <c r="G85" i="37"/>
  <c r="G18" i="29"/>
  <c r="G82" i="31"/>
  <c r="G87" i="44"/>
  <c r="G85" i="34"/>
  <c r="G91" i="22"/>
  <c r="G53" i="35"/>
  <c r="G65" i="37"/>
  <c r="G55" i="17"/>
  <c r="G37" i="22"/>
  <c r="G75" i="34"/>
  <c r="G9" i="22"/>
  <c r="G58" i="29"/>
  <c r="G102" i="28"/>
  <c r="G96" i="44"/>
  <c r="G50" i="31"/>
  <c r="G59" i="28"/>
  <c r="G18" i="34"/>
  <c r="G96" i="28"/>
  <c r="G48" i="34"/>
  <c r="G27" i="34"/>
  <c r="G81" i="22"/>
  <c r="G92" i="37"/>
  <c r="G37" i="44"/>
  <c r="G8" i="44"/>
  <c r="G58" i="22"/>
  <c r="G19" i="30"/>
  <c r="G11" i="32"/>
  <c r="G98" i="35"/>
  <c r="G17" i="34"/>
  <c r="G27" i="44"/>
  <c r="G25" i="37"/>
  <c r="G40" i="37"/>
  <c r="G84" i="34"/>
  <c r="G7" i="29"/>
  <c r="G65" i="29"/>
  <c r="G90" i="44"/>
  <c r="G75" i="35"/>
  <c r="G27" i="37"/>
  <c r="G26" i="34"/>
  <c r="G54" i="22"/>
  <c r="G78" i="22"/>
  <c r="G34" i="30"/>
  <c r="G102" i="29"/>
  <c r="G99" i="22"/>
  <c r="G22" i="37"/>
  <c r="G77" i="22"/>
  <c r="G23" i="29"/>
  <c r="G12" i="22"/>
  <c r="G15" i="29"/>
  <c r="G85" i="29"/>
  <c r="G31" i="31"/>
  <c r="G14" i="44"/>
  <c r="G56" i="29"/>
  <c r="G13" i="37"/>
  <c r="G23" i="35"/>
  <c r="G38" i="35"/>
  <c r="G96" i="30"/>
  <c r="G60" i="30"/>
  <c r="G89" i="34"/>
  <c r="G18" i="35"/>
  <c r="G53" i="44"/>
  <c r="G22" i="35"/>
  <c r="G37" i="28"/>
  <c r="G78" i="28"/>
  <c r="G49" i="37"/>
  <c r="G32" i="29"/>
  <c r="G85" i="28"/>
  <c r="G44" i="29"/>
  <c r="G100" i="44"/>
  <c r="G57" i="29"/>
  <c r="G37" i="34"/>
  <c r="G25" i="33"/>
  <c r="G60" i="44"/>
  <c r="G14" i="30"/>
  <c r="G26" i="29"/>
  <c r="G4" i="30"/>
  <c r="G6" i="44"/>
  <c r="G77" i="34"/>
  <c r="G103" i="29"/>
  <c r="G67" i="30"/>
  <c r="G39" i="44"/>
  <c r="G95" i="29"/>
  <c r="G16" i="34"/>
  <c r="G28" i="34"/>
  <c r="G96" i="29"/>
  <c r="G44" i="34"/>
  <c r="G63" i="17"/>
  <c r="G97" i="44"/>
  <c r="G93" i="44"/>
  <c r="G83" i="30"/>
  <c r="G93" i="34"/>
  <c r="G12" i="31"/>
  <c r="G46" i="37"/>
  <c r="G62" i="35"/>
  <c r="G47" i="17"/>
  <c r="G29" i="34"/>
  <c r="G42" i="17"/>
  <c r="G87" i="30"/>
  <c r="G18" i="30"/>
  <c r="G85" i="44"/>
  <c r="G16" i="22"/>
  <c r="G52" i="31"/>
  <c r="G11" i="29"/>
  <c r="G40" i="35"/>
  <c r="G70" i="31"/>
  <c r="G82" i="37"/>
  <c r="G30" i="28"/>
  <c r="G73" i="17"/>
  <c r="G78" i="29"/>
  <c r="G93" i="30"/>
  <c r="G37" i="31"/>
  <c r="G41" i="35"/>
  <c r="G48" i="28"/>
  <c r="G103" i="31"/>
  <c r="G65" i="44"/>
  <c r="G28" i="29"/>
  <c r="G51" i="37"/>
  <c r="G20" i="35"/>
  <c r="G80" i="22"/>
  <c r="G8" i="30"/>
  <c r="G51" i="30"/>
  <c r="G56" i="37"/>
  <c r="G97" i="29"/>
  <c r="G12" i="28"/>
  <c r="G9" i="44"/>
  <c r="G40" i="29"/>
  <c r="G16" i="32"/>
  <c r="G27" i="35"/>
  <c r="G40" i="31"/>
  <c r="G18" i="33"/>
  <c r="G65" i="30"/>
  <c r="G48" i="22"/>
  <c r="G69" i="35"/>
  <c r="G24" i="37"/>
  <c r="G41" i="30"/>
  <c r="G8" i="37"/>
  <c r="G70" i="37"/>
  <c r="G98" i="30"/>
  <c r="G6" i="31"/>
  <c r="G61" i="37"/>
  <c r="G10" i="28"/>
  <c r="G91" i="30"/>
  <c r="G88" i="29"/>
  <c r="G25" i="31"/>
  <c r="G44" i="44"/>
  <c r="G27" i="32"/>
  <c r="G25" i="30"/>
  <c r="G19" i="33"/>
  <c r="G60" i="22"/>
  <c r="G59" i="31"/>
  <c r="G66" i="31"/>
  <c r="G5" i="28"/>
  <c r="G55" i="22"/>
  <c r="G21" i="29"/>
  <c r="G73" i="31"/>
  <c r="G79" i="29"/>
  <c r="G51" i="17"/>
  <c r="G10" i="31"/>
  <c r="G42" i="28"/>
  <c r="G89" i="44"/>
  <c r="G28" i="35"/>
  <c r="G48" i="18"/>
  <c r="G94" i="44"/>
  <c r="G55" i="29"/>
  <c r="G98" i="44"/>
  <c r="G46" i="44"/>
  <c r="G66" i="17"/>
  <c r="G21" i="30"/>
  <c r="G75" i="30"/>
  <c r="G96" i="34"/>
  <c r="G54" i="34"/>
  <c r="G23" i="30"/>
  <c r="G17" i="31"/>
  <c r="G74" i="22"/>
  <c r="G43" i="28"/>
  <c r="G7" i="44"/>
  <c r="G16" i="35"/>
  <c r="G20" i="32"/>
  <c r="G11" i="28"/>
  <c r="G91" i="34"/>
  <c r="G91" i="29"/>
  <c r="G23" i="44"/>
  <c r="G5" i="44"/>
  <c r="G40" i="44"/>
  <c r="G30" i="29"/>
  <c r="G15" i="34"/>
  <c r="G49" i="28"/>
  <c r="G67" i="44"/>
  <c r="G88" i="35"/>
  <c r="G32" i="37"/>
  <c r="G49" i="29"/>
  <c r="G81" i="29"/>
  <c r="G101" i="35"/>
  <c r="G33" i="37"/>
  <c r="G50" i="22"/>
  <c r="G49" i="44"/>
  <c r="G35" i="32"/>
  <c r="G28" i="33"/>
  <c r="G65" i="31"/>
  <c r="G79" i="35"/>
  <c r="G69" i="22"/>
  <c r="G9" i="28"/>
  <c r="G71" i="34"/>
  <c r="G81" i="34"/>
  <c r="G90" i="37"/>
  <c r="G35" i="35"/>
  <c r="G99" i="28"/>
  <c r="G45" i="34"/>
  <c r="G61" i="22"/>
  <c r="G36" i="31"/>
  <c r="G28" i="22"/>
  <c r="G103" i="22"/>
  <c r="G42" i="34"/>
  <c r="G36" i="37"/>
  <c r="G73" i="28"/>
  <c r="G73" i="37"/>
  <c r="G58" i="31"/>
  <c r="G45" i="29"/>
  <c r="G69" i="31"/>
  <c r="G87" i="28"/>
  <c r="G15" i="32"/>
  <c r="G88" i="30"/>
  <c r="G82" i="44"/>
  <c r="G71" i="31"/>
  <c r="G82" i="35"/>
  <c r="G9" i="35"/>
  <c r="G92" i="30"/>
  <c r="G78" i="34"/>
  <c r="G46" i="31"/>
  <c r="G32" i="44"/>
  <c r="G70" i="35"/>
  <c r="G102" i="44"/>
  <c r="G15" i="31"/>
  <c r="G50" i="30"/>
  <c r="G75" i="31"/>
  <c r="G7" i="30"/>
  <c r="G97" i="34"/>
  <c r="G42" i="30"/>
  <c r="G66" i="30"/>
  <c r="G30" i="22"/>
  <c r="G83" i="22"/>
  <c r="G63" i="30"/>
  <c r="G89" i="31"/>
  <c r="G84" i="30"/>
  <c r="G47" i="28"/>
  <c r="G95" i="30"/>
  <c r="G63" i="28"/>
  <c r="G80" i="34"/>
  <c r="G21" i="35"/>
  <c r="G61" i="35"/>
  <c r="G20" i="22"/>
  <c r="G47" i="44"/>
  <c r="G46" i="28"/>
  <c r="G46" i="30"/>
  <c r="G10" i="22"/>
  <c r="G15" i="33"/>
  <c r="G10" i="34"/>
  <c r="G67" i="31"/>
  <c r="G82" i="22"/>
  <c r="G25" i="29"/>
  <c r="G26" i="30"/>
  <c r="G18" i="31"/>
  <c r="G30" i="37"/>
  <c r="G83" i="37"/>
  <c r="G32" i="28"/>
  <c r="G74" i="37"/>
  <c r="G68" i="28"/>
  <c r="G41" i="28"/>
  <c r="G58" i="28"/>
  <c r="G57" i="44"/>
  <c r="G92" i="44"/>
  <c r="G67" i="35"/>
  <c r="G20" i="44"/>
  <c r="G76" i="29"/>
  <c r="G26" i="28"/>
  <c r="G76" i="31"/>
  <c r="G28" i="32"/>
  <c r="G72" i="29"/>
  <c r="G79" i="34"/>
  <c r="G99" i="34"/>
  <c r="G26" i="44"/>
  <c r="G53" i="37"/>
  <c r="G13" i="44"/>
  <c r="G99" i="37"/>
  <c r="G58" i="17"/>
  <c r="G9" i="32"/>
  <c r="G101" i="44"/>
  <c r="G72" i="31"/>
  <c r="G10" i="35"/>
  <c r="G64" i="37"/>
  <c r="G62" i="17"/>
  <c r="G16" i="44"/>
  <c r="G90" i="22"/>
  <c r="G96" i="31"/>
  <c r="G29" i="31"/>
  <c r="G44" i="28"/>
  <c r="G39" i="37"/>
  <c r="G27" i="29"/>
  <c r="G58" i="34"/>
  <c r="G24" i="35"/>
  <c r="G71" i="30"/>
  <c r="G32" i="22"/>
  <c r="G68" i="30"/>
  <c r="G37" i="37"/>
  <c r="G62" i="34"/>
  <c r="G45" i="37"/>
  <c r="G46" i="22"/>
  <c r="G65" i="35"/>
  <c r="G40" i="28"/>
  <c r="G94" i="35"/>
  <c r="G14" i="34"/>
  <c r="G5" i="34"/>
  <c r="G66" i="29"/>
  <c r="G94" i="31"/>
  <c r="G63" i="22"/>
  <c r="G88" i="31"/>
  <c r="G86" i="44"/>
  <c r="G87" i="35"/>
  <c r="G66" i="34"/>
  <c r="G72" i="28"/>
  <c r="G19" i="37"/>
  <c r="G87" i="29"/>
  <c r="G45" i="17"/>
  <c r="G84" i="31"/>
  <c r="G71" i="35"/>
  <c r="G22" i="31"/>
  <c r="G24" i="34"/>
  <c r="G62" i="37"/>
  <c r="G53" i="31"/>
  <c r="G14" i="35"/>
  <c r="G21" i="31"/>
  <c r="G84" i="22"/>
  <c r="G93" i="31"/>
  <c r="G36" i="22"/>
  <c r="G91" i="37"/>
  <c r="G15" i="28"/>
  <c r="G29" i="22"/>
  <c r="G32" i="32"/>
  <c r="G76" i="35"/>
  <c r="G34" i="22"/>
  <c r="G101" i="28"/>
  <c r="G73" i="22"/>
  <c r="G58" i="30"/>
  <c r="G71" i="17"/>
  <c r="G26" i="22"/>
  <c r="G100" i="35"/>
  <c r="G41" i="31"/>
  <c r="G59" i="35"/>
  <c r="G43" i="34"/>
  <c r="G23" i="37"/>
  <c r="G83" i="35"/>
  <c r="G14" i="18"/>
  <c r="G74" i="34"/>
  <c r="G98" i="34"/>
  <c r="G44" i="35"/>
  <c r="G56" i="17"/>
  <c r="G75" i="22"/>
  <c r="G11" i="37"/>
  <c r="G72" i="34"/>
  <c r="G21" i="22"/>
  <c r="G11" i="34"/>
  <c r="G86" i="31"/>
  <c r="G27" i="33"/>
  <c r="G57" i="31"/>
  <c r="G61" i="30"/>
  <c r="G62" i="31"/>
  <c r="G39" i="29"/>
  <c r="G74" i="30"/>
  <c r="G57" i="35"/>
  <c r="G76" i="22"/>
  <c r="G86" i="35"/>
  <c r="G45" i="28"/>
  <c r="G88" i="44"/>
  <c r="G32" i="33"/>
  <c r="G23" i="32"/>
  <c r="G62" i="28"/>
  <c r="G36" i="28"/>
  <c r="G52" i="44"/>
  <c r="G26" i="37"/>
  <c r="G24" i="44"/>
  <c r="G29" i="32"/>
  <c r="G7" i="34"/>
  <c r="G24" i="32"/>
  <c r="G85" i="30"/>
  <c r="G51" i="34"/>
  <c r="G95" i="37"/>
  <c r="G83" i="31"/>
  <c r="G46" i="35"/>
  <c r="G77" i="28"/>
  <c r="G63" i="35"/>
  <c r="G6" i="37"/>
  <c r="G70" i="28"/>
  <c r="G84" i="29"/>
  <c r="G13" i="35"/>
  <c r="G83" i="28"/>
  <c r="G97" i="31"/>
  <c r="G47" i="37"/>
  <c r="G39" i="22"/>
  <c r="G21" i="32"/>
  <c r="G21" i="37"/>
  <c r="G50" i="35"/>
  <c r="G20" i="28"/>
  <c r="G94" i="28"/>
  <c r="G98" i="37"/>
  <c r="G55" i="28"/>
  <c r="G31" i="28"/>
  <c r="G36" i="32"/>
  <c r="G75" i="29"/>
  <c r="G68" i="34"/>
  <c r="G103" i="28"/>
  <c r="G68" i="37"/>
  <c r="G31" i="37"/>
  <c r="G68" i="31"/>
  <c r="G82" i="30"/>
  <c r="G56" i="35"/>
  <c r="G50" i="34"/>
  <c r="G56" i="31"/>
  <c r="G85" i="35"/>
  <c r="G86" i="30"/>
  <c r="G102" i="35"/>
  <c r="G64" i="29"/>
  <c r="G55" i="31"/>
  <c r="G51" i="44"/>
  <c r="G61" i="34"/>
  <c r="G22" i="22"/>
  <c r="G53" i="29"/>
  <c r="G89" i="37"/>
  <c r="G42" i="31"/>
  <c r="G82" i="28"/>
  <c r="G67" i="37"/>
  <c r="G42" i="37"/>
  <c r="G100" i="34"/>
  <c r="G11" i="44"/>
  <c r="G43" i="37"/>
  <c r="G48" i="31"/>
  <c r="G53" i="17"/>
  <c r="G51" i="35"/>
  <c r="G35" i="34"/>
  <c r="G31" i="22"/>
  <c r="G67" i="22"/>
  <c r="G37" i="35"/>
  <c r="G14" i="31"/>
  <c r="G11" i="31"/>
  <c r="G38" i="44"/>
  <c r="G80" i="31"/>
  <c r="G46" i="29"/>
  <c r="G13" i="30"/>
  <c r="G31" i="34"/>
  <c r="G74" i="35"/>
  <c r="G19" i="44"/>
  <c r="G44" i="37"/>
  <c r="G90" i="35"/>
  <c r="G80" i="29"/>
  <c r="G17" i="37"/>
  <c r="G21" i="28"/>
  <c r="G69" i="37"/>
  <c r="G82" i="34"/>
  <c r="G16" i="37"/>
  <c r="G64" i="30"/>
  <c r="G31" i="30"/>
  <c r="G45" i="44"/>
  <c r="G13" i="22"/>
  <c r="G100" i="30"/>
  <c r="G60" i="37"/>
  <c r="G68" i="17"/>
  <c r="G34" i="32"/>
  <c r="G39" i="28"/>
  <c r="G51" i="29"/>
  <c r="G61" i="31"/>
  <c r="G38" i="29"/>
  <c r="G43" i="29"/>
  <c r="G76" i="28"/>
  <c r="G48" i="37"/>
  <c r="G30" i="35"/>
  <c r="G95" i="31"/>
  <c r="G54" i="30"/>
  <c r="G29" i="30"/>
  <c r="G40" i="22"/>
  <c r="G34" i="34"/>
  <c r="G50" i="29"/>
  <c r="G38" i="22"/>
  <c r="G31" i="29"/>
  <c r="G24" i="30"/>
  <c r="G74" i="44"/>
  <c r="G15" i="37"/>
  <c r="G95" i="35"/>
  <c r="G28" i="30"/>
  <c r="G53" i="28"/>
  <c r="G26" i="32"/>
  <c r="G30" i="32"/>
  <c r="G100" i="37"/>
  <c r="G43" i="30"/>
  <c r="G49" i="35"/>
  <c r="G58" i="37"/>
  <c r="G15" i="35"/>
  <c r="G8" i="29"/>
  <c r="G79" i="30"/>
  <c r="G93" i="29"/>
  <c r="G78" i="31"/>
  <c r="G50" i="37"/>
  <c r="G20" i="31"/>
  <c r="G77" i="37"/>
  <c r="G16" i="29"/>
  <c r="G84" i="37"/>
  <c r="G59" i="30"/>
  <c r="G22" i="28"/>
  <c r="G30" i="33"/>
  <c r="G49" i="34"/>
  <c r="G6" i="33"/>
  <c r="G67" i="29"/>
  <c r="G77" i="44"/>
  <c r="G17" i="44"/>
  <c r="G41" i="37"/>
  <c r="G45" i="31"/>
  <c r="G7" i="32"/>
  <c r="G20" i="33"/>
  <c r="G74" i="29"/>
  <c r="G81" i="37"/>
  <c r="G30" i="31"/>
  <c r="G23" i="31"/>
  <c r="G77" i="35"/>
  <c r="G98" i="29"/>
  <c r="G72" i="17"/>
  <c r="G18" i="44"/>
  <c r="G21" i="33"/>
  <c r="G34" i="31"/>
  <c r="G41" i="34"/>
  <c r="G43" i="18"/>
  <c r="G33" i="22"/>
  <c r="G35" i="29"/>
  <c r="G61" i="29"/>
  <c r="G59" i="17"/>
  <c r="G9" i="34"/>
  <c r="G95" i="34"/>
  <c r="G19" i="32"/>
  <c r="G18" i="28"/>
  <c r="G55" i="35"/>
  <c r="G22" i="44"/>
  <c r="G59" i="37"/>
  <c r="G25" i="28"/>
  <c r="G88" i="34"/>
  <c r="G66" i="22"/>
  <c r="G8" i="33"/>
  <c r="G97" i="35"/>
  <c r="G83" i="29"/>
  <c r="G10" i="37"/>
  <c r="G87" i="34"/>
  <c r="G101" i="34"/>
  <c r="G69" i="44"/>
  <c r="G73" i="34"/>
  <c r="G11" i="35"/>
  <c r="G93" i="35"/>
  <c r="G64" i="22"/>
  <c r="G19" i="34"/>
  <c r="G43" i="22"/>
  <c r="G72" i="22"/>
  <c r="G39" i="34"/>
  <c r="G19" i="29"/>
  <c r="G45" i="35"/>
  <c r="G7" i="37"/>
  <c r="G44" i="17"/>
  <c r="G23" i="33"/>
  <c r="G64" i="28"/>
  <c r="G54" i="44"/>
  <c r="G71" i="37"/>
  <c r="G56" i="30"/>
  <c r="G34" i="33"/>
  <c r="G61" i="17"/>
  <c r="G16" i="28"/>
  <c r="G33" i="34"/>
  <c r="G64" i="34"/>
  <c r="G8" i="31"/>
  <c r="G57" i="37"/>
  <c r="G22" i="33"/>
  <c r="G92" i="22"/>
  <c r="G38" i="32"/>
  <c r="G14" i="29"/>
  <c r="G25" i="35"/>
  <c r="G33" i="44"/>
  <c r="G46" i="17"/>
  <c r="G26" i="35"/>
  <c r="G11" i="30"/>
  <c r="G38" i="30"/>
  <c r="G19" i="31"/>
  <c r="G30" i="30"/>
  <c r="G44" i="31"/>
  <c r="G72" i="37"/>
  <c r="G10" i="32"/>
  <c r="G23" i="22"/>
  <c r="G64" i="17"/>
  <c r="G75" i="17"/>
  <c r="G45" i="18"/>
  <c r="G85" i="22"/>
  <c r="G44" i="30"/>
  <c r="G33" i="31"/>
  <c r="G55" i="44"/>
  <c r="G95" i="22"/>
  <c r="G101" i="31"/>
  <c r="G92" i="31"/>
  <c r="G53" i="30"/>
  <c r="G66" i="28"/>
  <c r="G25" i="22"/>
  <c r="G33" i="33"/>
  <c r="G36" i="44"/>
  <c r="G73" i="44"/>
  <c r="G5" i="37"/>
  <c r="G32" i="34"/>
  <c r="G55" i="37"/>
  <c r="G54" i="35"/>
  <c r="G71" i="22"/>
  <c r="G18" i="32"/>
  <c r="G37" i="30"/>
  <c r="G84" i="44"/>
  <c r="G84" i="28"/>
  <c r="G98" i="22"/>
  <c r="G10" i="33"/>
  <c r="G100" i="28"/>
  <c r="G44" i="18"/>
  <c r="G10" i="44"/>
  <c r="G22" i="32"/>
  <c r="G98" i="28"/>
  <c r="G96" i="22"/>
  <c r="G57" i="28"/>
  <c r="G48" i="17"/>
  <c r="G94" i="22"/>
  <c r="G5" i="22"/>
  <c r="G48" i="29"/>
  <c r="G57" i="30"/>
  <c r="G30" i="44"/>
  <c r="G80" i="37"/>
  <c r="G92" i="29"/>
  <c r="G33" i="28"/>
  <c r="G61" i="28"/>
  <c r="G60" i="34"/>
  <c r="G43" i="44"/>
  <c r="G4" i="29"/>
  <c r="G91" i="28"/>
  <c r="G17" i="32"/>
  <c r="G93" i="28"/>
  <c r="G60" i="17"/>
  <c r="G29" i="29"/>
  <c r="G83" i="34"/>
  <c r="G48" i="44"/>
  <c r="G41" i="44"/>
  <c r="G96" i="35"/>
  <c r="G57" i="22"/>
  <c r="G13" i="29"/>
  <c r="G13" i="28"/>
  <c r="G80" i="30"/>
  <c r="G34" i="44"/>
  <c r="G5" i="30"/>
  <c r="G94" i="30"/>
  <c r="G14" i="32"/>
  <c r="G34" i="29"/>
  <c r="G25" i="34"/>
  <c r="G38" i="31"/>
  <c r="G33" i="30"/>
  <c r="G18" i="37"/>
  <c r="G97" i="37"/>
  <c r="G19" i="22"/>
  <c r="G53" i="34"/>
  <c r="G22" i="30"/>
  <c r="G4" i="22"/>
  <c r="G57" i="17"/>
  <c r="G41" i="22"/>
  <c r="G13" i="33"/>
  <c r="G5" i="31"/>
  <c r="G77" i="29"/>
  <c r="G68" i="29"/>
  <c r="G8" i="28"/>
  <c r="G76" i="30"/>
  <c r="G32" i="31"/>
  <c r="G71" i="28"/>
  <c r="G24" i="22"/>
  <c r="G69" i="34"/>
  <c r="G100" i="29"/>
  <c r="G56" i="34"/>
  <c r="G92" i="34"/>
  <c r="G101" i="30"/>
  <c r="G56" i="22"/>
  <c r="G64" i="44"/>
  <c r="G43" i="17"/>
  <c r="G29" i="28"/>
  <c r="G40" i="34"/>
  <c r="G62" i="29"/>
  <c r="G27" i="22"/>
  <c r="G15" i="44"/>
  <c r="G87" i="37"/>
  <c r="G37" i="29"/>
  <c r="G69" i="29"/>
  <c r="G79" i="31"/>
  <c r="G79" i="44"/>
  <c r="G54" i="31"/>
  <c r="G99" i="35"/>
  <c r="G11" i="22"/>
  <c r="G51" i="31"/>
  <c r="G79" i="37"/>
  <c r="G23" i="34"/>
  <c r="G17" i="28"/>
  <c r="G50" i="28"/>
  <c r="G99" i="30"/>
  <c r="G34" i="28"/>
  <c r="G81" i="28"/>
  <c r="G65" i="34"/>
  <c r="G81" i="31"/>
  <c r="G52" i="34"/>
  <c r="G73" i="30"/>
  <c r="G63" i="37"/>
  <c r="G75" i="37"/>
  <c r="G6" i="34"/>
  <c r="G42" i="44"/>
  <c r="G45" i="22"/>
  <c r="G59" i="22"/>
  <c r="G53" i="22"/>
  <c r="G28" i="28"/>
  <c r="G73" i="29"/>
  <c r="G71" i="29"/>
  <c r="G70" i="29"/>
  <c r="G52" i="30"/>
  <c r="G88" i="22"/>
  <c r="G88" i="37"/>
  <c r="G28" i="37"/>
  <c r="G6" i="32"/>
  <c r="G75" i="28"/>
  <c r="G81" i="30"/>
  <c r="G49" i="30"/>
  <c r="G85" i="31"/>
  <c r="G17" i="35"/>
  <c r="G69" i="30"/>
  <c r="G80" i="44"/>
  <c r="G31" i="35"/>
  <c r="G90" i="29"/>
  <c r="G58" i="44"/>
  <c r="G12" i="32"/>
  <c r="G17" i="22"/>
  <c r="G24" i="31"/>
  <c r="G103" i="35"/>
  <c r="G7" i="33"/>
  <c r="G35" i="22"/>
  <c r="G35" i="44"/>
  <c r="G12" i="29"/>
  <c r="G32" i="30"/>
  <c r="G84" i="35"/>
  <c r="G12" i="37"/>
  <c r="G50" i="17"/>
  <c r="G22" i="29"/>
  <c r="G6" i="30"/>
  <c r="G14" i="22"/>
  <c r="G24" i="28"/>
  <c r="G27" i="28"/>
  <c r="G99" i="29"/>
  <c r="G86" i="28"/>
  <c r="G20" i="29"/>
  <c r="G31" i="33"/>
  <c r="G36" i="29"/>
  <c r="G63" i="31"/>
  <c r="G71" i="44"/>
  <c r="G29" i="37"/>
  <c r="G6" i="35"/>
  <c r="G42" i="29"/>
  <c r="G94" i="37"/>
  <c r="G89" i="29"/>
  <c r="G55" i="30"/>
  <c r="G72" i="30"/>
  <c r="G93" i="37"/>
  <c r="G56" i="44"/>
  <c r="G34" i="35"/>
  <c r="G56" i="28"/>
  <c r="G49" i="22"/>
  <c r="G44" i="22"/>
  <c r="G66" i="37"/>
  <c r="G58" i="35"/>
  <c r="G89" i="35"/>
  <c r="G33" i="35"/>
  <c r="G42" i="22"/>
  <c r="G64" i="31"/>
  <c r="G9" i="30"/>
  <c r="G38" i="34"/>
  <c r="G35" i="31"/>
  <c r="G102" i="34"/>
  <c r="G5" i="33"/>
  <c r="G47" i="35"/>
  <c r="G15" i="22"/>
  <c r="G74" i="28"/>
  <c r="G29" i="35"/>
  <c r="G79" i="28"/>
  <c r="G89" i="30"/>
  <c r="G69" i="28"/>
  <c r="G89" i="22"/>
  <c r="G19" i="35"/>
  <c r="G30" i="34"/>
  <c r="G8" i="32"/>
  <c r="G67" i="34"/>
  <c r="G90" i="34"/>
  <c r="G61" i="44"/>
  <c r="G103" i="34"/>
  <c r="G26" i="31"/>
  <c r="G43" i="35"/>
  <c r="G60" i="29"/>
  <c r="G79" i="22"/>
  <c r="G100" i="22"/>
  <c r="G21" i="44"/>
  <c r="G76" i="34"/>
  <c r="G80" i="35"/>
  <c r="G94" i="34"/>
  <c r="G13" i="34"/>
  <c r="G19" i="28"/>
  <c r="G94" i="29"/>
  <c r="G53" i="15"/>
  <c r="G52" i="15"/>
  <c r="G65" i="15"/>
  <c r="G47" i="19"/>
  <c r="G27" i="15"/>
  <c r="G15" i="19"/>
  <c r="G95" i="19"/>
  <c r="G12" i="19"/>
  <c r="G84" i="19"/>
  <c r="G71" i="19"/>
  <c r="G34" i="19"/>
  <c r="G5" i="19"/>
  <c r="G57" i="15"/>
  <c r="G39" i="19"/>
  <c r="G19" i="19"/>
  <c r="G56" i="15"/>
  <c r="G70" i="19"/>
  <c r="G51" i="15"/>
  <c r="G37" i="19"/>
  <c r="G26" i="19"/>
  <c r="G28" i="19"/>
  <c r="G86" i="19"/>
  <c r="G38" i="19"/>
  <c r="G68" i="15"/>
  <c r="G58" i="19"/>
  <c r="G48" i="19"/>
  <c r="G60" i="15"/>
  <c r="G78" i="19"/>
  <c r="G48" i="15"/>
  <c r="G82" i="19"/>
  <c r="G55" i="15"/>
  <c r="G64" i="19"/>
  <c r="G44" i="19"/>
  <c r="G17" i="19"/>
  <c r="G40" i="19"/>
  <c r="G59" i="15"/>
  <c r="G92" i="19"/>
  <c r="G66" i="19"/>
  <c r="G69" i="15"/>
  <c r="G61" i="19"/>
  <c r="G4" i="19"/>
  <c r="G61" i="15"/>
  <c r="G96" i="19"/>
  <c r="G52" i="19"/>
  <c r="G22" i="19"/>
  <c r="G13" i="19"/>
  <c r="G18" i="19"/>
  <c r="G83" i="19"/>
  <c r="G24" i="19"/>
  <c r="G60" i="19"/>
  <c r="G36" i="19"/>
  <c r="G80" i="19"/>
  <c r="G89" i="19"/>
  <c r="G31" i="19"/>
  <c r="G70" i="15"/>
  <c r="G54" i="15"/>
  <c r="G50" i="19"/>
  <c r="G20" i="19"/>
  <c r="G35" i="19"/>
  <c r="G67" i="15"/>
  <c r="G53" i="19"/>
  <c r="G16" i="19"/>
  <c r="G91" i="19"/>
  <c r="G30" i="19"/>
  <c r="G45" i="19"/>
  <c r="G74" i="19"/>
  <c r="G88" i="19"/>
  <c r="G23" i="19"/>
  <c r="G64" i="15"/>
  <c r="G93" i="19"/>
  <c r="G32" i="19"/>
  <c r="G66" i="15"/>
  <c r="G50" i="15"/>
  <c r="G97" i="19"/>
  <c r="G90" i="19"/>
  <c r="G21" i="19"/>
  <c r="G75" i="19"/>
  <c r="G55" i="19"/>
  <c r="G51" i="19"/>
  <c r="G87" i="19"/>
  <c r="G73" i="19"/>
  <c r="G56" i="19"/>
  <c r="G58" i="15"/>
  <c r="G10" i="19"/>
  <c r="G79" i="19"/>
  <c r="G49" i="19"/>
  <c r="G67" i="19"/>
  <c r="G81" i="19"/>
  <c r="G72" i="19"/>
  <c r="G62" i="15"/>
  <c r="G42" i="19"/>
  <c r="G33" i="19"/>
  <c r="G23" i="15"/>
  <c r="G29" i="19"/>
  <c r="G7" i="19"/>
  <c r="G65" i="19"/>
  <c r="G14" i="19"/>
  <c r="G6" i="19"/>
  <c r="G63" i="19"/>
  <c r="G46" i="19"/>
  <c r="G59" i="19"/>
  <c r="G68" i="19"/>
  <c r="G8" i="19"/>
  <c r="G43" i="19"/>
  <c r="G94" i="19"/>
  <c r="G73" i="35"/>
  <c r="G62" i="19"/>
  <c r="G63" i="15"/>
  <c r="G85" i="19"/>
  <c r="G25" i="19"/>
  <c r="G57" i="19"/>
  <c r="G11" i="19"/>
  <c r="G98" i="19"/>
  <c r="G9" i="19"/>
  <c r="G27" i="19"/>
  <c r="M76" i="19" l="1"/>
  <c r="M6" i="28"/>
  <c r="G100" i="19"/>
  <c r="G41" i="19"/>
  <c r="G69" i="19"/>
  <c r="G99" i="19"/>
  <c r="G54" i="19"/>
  <c r="G77" i="19"/>
  <c r="L73" i="16" l="1"/>
  <c r="K73" i="16"/>
  <c r="J73" i="16"/>
  <c r="I73" i="16"/>
  <c r="H73" i="16"/>
  <c r="L72" i="16"/>
  <c r="K72" i="16"/>
  <c r="J72" i="16"/>
  <c r="I72" i="16"/>
  <c r="H72" i="16"/>
  <c r="L71" i="16"/>
  <c r="K71" i="16"/>
  <c r="J71" i="16"/>
  <c r="I71" i="16"/>
  <c r="H71" i="16"/>
  <c r="L70" i="16"/>
  <c r="K70" i="16"/>
  <c r="J70" i="16"/>
  <c r="I70" i="16"/>
  <c r="H70" i="16"/>
  <c r="L69" i="16"/>
  <c r="K69" i="16"/>
  <c r="J69" i="16"/>
  <c r="I69" i="16"/>
  <c r="H69" i="16"/>
  <c r="L68" i="16"/>
  <c r="K68" i="16"/>
  <c r="J68" i="16"/>
  <c r="I68" i="16"/>
  <c r="H68" i="16"/>
  <c r="L67" i="16"/>
  <c r="K67" i="16"/>
  <c r="J67" i="16"/>
  <c r="I67" i="16"/>
  <c r="H67" i="16"/>
  <c r="L66" i="16"/>
  <c r="K66" i="16"/>
  <c r="J66" i="16"/>
  <c r="I66" i="16"/>
  <c r="H66" i="16"/>
  <c r="L65" i="16"/>
  <c r="K65" i="16"/>
  <c r="J65" i="16"/>
  <c r="I65" i="16"/>
  <c r="H65" i="16"/>
  <c r="L64" i="16"/>
  <c r="K64" i="16"/>
  <c r="J64" i="16"/>
  <c r="I64" i="16"/>
  <c r="H64" i="16"/>
  <c r="L63" i="16"/>
  <c r="K63" i="16"/>
  <c r="J63" i="16"/>
  <c r="I63" i="16"/>
  <c r="H63" i="16"/>
  <c r="L62" i="16"/>
  <c r="K62" i="16"/>
  <c r="J62" i="16"/>
  <c r="I62" i="16"/>
  <c r="H62" i="16"/>
  <c r="L61" i="16"/>
  <c r="K61" i="16"/>
  <c r="J61" i="16"/>
  <c r="I61" i="16"/>
  <c r="H61" i="16"/>
  <c r="L59" i="16"/>
  <c r="K59" i="16"/>
  <c r="J59" i="16"/>
  <c r="I59" i="16"/>
  <c r="H59" i="16"/>
  <c r="L58" i="16"/>
  <c r="K58" i="16"/>
  <c r="J58" i="16"/>
  <c r="I58" i="16"/>
  <c r="H58" i="16"/>
  <c r="L57" i="16"/>
  <c r="K57" i="16"/>
  <c r="J57" i="16"/>
  <c r="I57" i="16"/>
  <c r="H57" i="16"/>
  <c r="L56" i="16"/>
  <c r="K56" i="16"/>
  <c r="J56" i="16"/>
  <c r="I56" i="16"/>
  <c r="H56" i="16"/>
  <c r="L55" i="16"/>
  <c r="K55" i="16"/>
  <c r="J55" i="16"/>
  <c r="I55" i="16"/>
  <c r="H55" i="16"/>
  <c r="L54" i="16"/>
  <c r="K54" i="16"/>
  <c r="J54" i="16"/>
  <c r="I54" i="16"/>
  <c r="H54" i="16"/>
  <c r="L53" i="16"/>
  <c r="K53" i="16"/>
  <c r="J53" i="16"/>
  <c r="I53" i="16"/>
  <c r="H53" i="16"/>
  <c r="L52" i="16"/>
  <c r="K52" i="16"/>
  <c r="J52" i="16"/>
  <c r="I52" i="16"/>
  <c r="H52" i="16"/>
  <c r="L51" i="16"/>
  <c r="K51" i="16"/>
  <c r="J51" i="16"/>
  <c r="I51" i="16"/>
  <c r="H51" i="16"/>
  <c r="L50" i="16"/>
  <c r="K50" i="16"/>
  <c r="J50" i="16"/>
  <c r="I50" i="16"/>
  <c r="H50" i="16"/>
  <c r="L49" i="16"/>
  <c r="K49" i="16"/>
  <c r="J49" i="16"/>
  <c r="I49" i="16"/>
  <c r="H49" i="16"/>
  <c r="L48" i="16"/>
  <c r="K48" i="16"/>
  <c r="J48" i="16"/>
  <c r="I48" i="16"/>
  <c r="H48" i="16"/>
  <c r="L47" i="16"/>
  <c r="K47" i="16"/>
  <c r="J47" i="16"/>
  <c r="I47" i="16"/>
  <c r="H47" i="16"/>
  <c r="L46" i="16"/>
  <c r="K46" i="16"/>
  <c r="J46" i="16"/>
  <c r="I46" i="16"/>
  <c r="H46" i="16"/>
  <c r="L45" i="16"/>
  <c r="K45" i="16"/>
  <c r="J45" i="16"/>
  <c r="I45" i="16"/>
  <c r="H45" i="16"/>
  <c r="L44" i="16"/>
  <c r="K44" i="16"/>
  <c r="J44" i="16"/>
  <c r="I44" i="16"/>
  <c r="H44" i="16"/>
  <c r="L43" i="16"/>
  <c r="K43" i="16"/>
  <c r="J43" i="16"/>
  <c r="I43" i="16"/>
  <c r="H43" i="16"/>
  <c r="L42" i="16"/>
  <c r="K42" i="16"/>
  <c r="J42" i="16"/>
  <c r="I42" i="16"/>
  <c r="H42" i="16"/>
  <c r="L41" i="16"/>
  <c r="K41" i="16"/>
  <c r="J41" i="16"/>
  <c r="I41" i="16"/>
  <c r="H41" i="16"/>
  <c r="L40" i="16"/>
  <c r="K40" i="16"/>
  <c r="J40" i="16"/>
  <c r="I40" i="16"/>
  <c r="H40" i="16"/>
  <c r="L39" i="16"/>
  <c r="K39" i="16"/>
  <c r="J39" i="16"/>
  <c r="I39" i="16"/>
  <c r="H39" i="16"/>
  <c r="L37" i="16"/>
  <c r="K37" i="16"/>
  <c r="J37" i="16"/>
  <c r="I37" i="16"/>
  <c r="H37" i="16"/>
  <c r="L36" i="16"/>
  <c r="K36" i="16"/>
  <c r="J36" i="16"/>
  <c r="I36" i="16"/>
  <c r="H36" i="16"/>
  <c r="L35" i="16"/>
  <c r="K35" i="16"/>
  <c r="J35" i="16"/>
  <c r="I35" i="16"/>
  <c r="H35" i="16"/>
  <c r="L31" i="16"/>
  <c r="K31" i="16"/>
  <c r="J31" i="16"/>
  <c r="I31" i="16"/>
  <c r="H31" i="16"/>
  <c r="L33" i="16"/>
  <c r="K33" i="16"/>
  <c r="J33" i="16"/>
  <c r="I33" i="16"/>
  <c r="H33" i="16"/>
  <c r="L11" i="16"/>
  <c r="K11" i="16"/>
  <c r="J11" i="16"/>
  <c r="I11" i="16"/>
  <c r="H11" i="16"/>
  <c r="L27" i="16"/>
  <c r="K27" i="16"/>
  <c r="J27" i="16"/>
  <c r="I27" i="16"/>
  <c r="H27" i="16"/>
  <c r="L34" i="16"/>
  <c r="K34" i="16"/>
  <c r="J34" i="16"/>
  <c r="I34" i="16"/>
  <c r="H34" i="16"/>
  <c r="L26" i="16"/>
  <c r="K26" i="16"/>
  <c r="J26" i="16"/>
  <c r="I26" i="16"/>
  <c r="H26" i="16"/>
  <c r="L32" i="16"/>
  <c r="K32" i="16"/>
  <c r="J32" i="16"/>
  <c r="I32" i="16"/>
  <c r="H32" i="16"/>
  <c r="L12" i="16"/>
  <c r="K12" i="16"/>
  <c r="J12" i="16"/>
  <c r="I12" i="16"/>
  <c r="H12" i="16"/>
  <c r="L13" i="16"/>
  <c r="K13" i="16"/>
  <c r="J13" i="16"/>
  <c r="I13" i="16"/>
  <c r="H13" i="16"/>
  <c r="L38" i="16"/>
  <c r="K38" i="16"/>
  <c r="J38" i="16"/>
  <c r="I38" i="16"/>
  <c r="H38" i="16"/>
  <c r="L24" i="16"/>
  <c r="K24" i="16"/>
  <c r="J24" i="16"/>
  <c r="I24" i="16"/>
  <c r="H24" i="16"/>
  <c r="L14" i="16"/>
  <c r="K14" i="16"/>
  <c r="J14" i="16"/>
  <c r="I14" i="16"/>
  <c r="H14" i="16"/>
  <c r="L16" i="16"/>
  <c r="K16" i="16"/>
  <c r="J16" i="16"/>
  <c r="I16" i="16"/>
  <c r="H16" i="16"/>
  <c r="L25" i="16"/>
  <c r="K25" i="16"/>
  <c r="J25" i="16"/>
  <c r="I25" i="16"/>
  <c r="H25" i="16"/>
  <c r="L17" i="16"/>
  <c r="K17" i="16"/>
  <c r="J17" i="16"/>
  <c r="I17" i="16"/>
  <c r="H17" i="16"/>
  <c r="L7" i="16"/>
  <c r="K7" i="16"/>
  <c r="J7" i="16"/>
  <c r="I7" i="16"/>
  <c r="H7" i="16"/>
  <c r="L10" i="16"/>
  <c r="K10" i="16"/>
  <c r="J10" i="16"/>
  <c r="I10" i="16"/>
  <c r="H10" i="16"/>
  <c r="L8" i="16"/>
  <c r="K8" i="16"/>
  <c r="J8" i="16"/>
  <c r="I8" i="16"/>
  <c r="H8" i="16"/>
  <c r="L28" i="16"/>
  <c r="K28" i="16"/>
  <c r="J28" i="16"/>
  <c r="I28" i="16"/>
  <c r="H28" i="16"/>
  <c r="L19" i="16"/>
  <c r="K19" i="16"/>
  <c r="J19" i="16"/>
  <c r="I19" i="16"/>
  <c r="H19" i="16"/>
  <c r="L15" i="16"/>
  <c r="K15" i="16"/>
  <c r="J15" i="16"/>
  <c r="I15" i="16"/>
  <c r="H15" i="16"/>
  <c r="L29" i="16"/>
  <c r="K29" i="16"/>
  <c r="J29" i="16"/>
  <c r="I29" i="16"/>
  <c r="H29" i="16"/>
  <c r="L6" i="16"/>
  <c r="K6" i="16"/>
  <c r="J6" i="16"/>
  <c r="I6" i="16"/>
  <c r="H6" i="16"/>
  <c r="L4" i="16"/>
  <c r="K4" i="16"/>
  <c r="J4" i="16"/>
  <c r="I4" i="16"/>
  <c r="H4" i="16"/>
  <c r="L23" i="16"/>
  <c r="K23" i="16"/>
  <c r="J23" i="16"/>
  <c r="I23" i="16"/>
  <c r="H23" i="16"/>
  <c r="L21" i="16"/>
  <c r="K21" i="16"/>
  <c r="J21" i="16"/>
  <c r="I21" i="16"/>
  <c r="H21" i="16"/>
  <c r="L20" i="16"/>
  <c r="K20" i="16"/>
  <c r="J20" i="16"/>
  <c r="I20" i="16"/>
  <c r="H20" i="16"/>
  <c r="L5" i="16"/>
  <c r="K5" i="16"/>
  <c r="J5" i="16"/>
  <c r="I5" i="16"/>
  <c r="H5" i="16"/>
  <c r="L22" i="16"/>
  <c r="K22" i="16"/>
  <c r="J22" i="16"/>
  <c r="I22" i="16"/>
  <c r="H22" i="16"/>
  <c r="L9" i="16"/>
  <c r="K9" i="16"/>
  <c r="J9" i="16"/>
  <c r="I9" i="16"/>
  <c r="H9" i="16"/>
  <c r="L30" i="16"/>
  <c r="K30" i="16"/>
  <c r="J30" i="16"/>
  <c r="I30" i="16"/>
  <c r="H30" i="16"/>
  <c r="L18" i="16"/>
  <c r="K18" i="16"/>
  <c r="J18" i="16"/>
  <c r="I18" i="16"/>
  <c r="H18" i="16"/>
  <c r="G21" i="16"/>
  <c r="G43" i="16"/>
  <c r="G8" i="16"/>
  <c r="G26" i="16"/>
  <c r="G47" i="16"/>
  <c r="G73" i="16"/>
  <c r="G39" i="16"/>
  <c r="G4" i="16"/>
  <c r="G42" i="16"/>
  <c r="G32" i="16"/>
  <c r="G35" i="16"/>
  <c r="G9" i="16"/>
  <c r="G25" i="16"/>
  <c r="G34" i="16"/>
  <c r="G46" i="16"/>
  <c r="G14" i="16"/>
  <c r="G38" i="16"/>
  <c r="G18" i="16"/>
  <c r="G13" i="16"/>
  <c r="G59" i="16"/>
  <c r="G53" i="16"/>
  <c r="G50" i="16"/>
  <c r="G29" i="16"/>
  <c r="G57" i="16"/>
  <c r="G64" i="16"/>
  <c r="G41" i="16"/>
  <c r="G56" i="16"/>
  <c r="G54" i="16"/>
  <c r="G49" i="16"/>
  <c r="G72" i="16"/>
  <c r="G68" i="16"/>
  <c r="G19" i="16"/>
  <c r="G30" i="16"/>
  <c r="G52" i="16"/>
  <c r="G48" i="16"/>
  <c r="G55" i="16"/>
  <c r="G15" i="16"/>
  <c r="G10" i="16"/>
  <c r="G31" i="16"/>
  <c r="G37" i="16"/>
  <c r="G58" i="16"/>
  <c r="G20" i="16"/>
  <c r="G65" i="16"/>
  <c r="G6" i="16"/>
  <c r="G69" i="16"/>
  <c r="G28" i="16"/>
  <c r="G17" i="16"/>
  <c r="G16" i="16"/>
  <c r="G63" i="16"/>
  <c r="G70" i="16"/>
  <c r="G36" i="16"/>
  <c r="G27" i="16"/>
  <c r="G44" i="16"/>
  <c r="G67" i="16"/>
  <c r="G45" i="16"/>
  <c r="G12" i="16"/>
  <c r="G11" i="16"/>
  <c r="G5" i="16"/>
  <c r="G33" i="16"/>
  <c r="G71" i="16"/>
  <c r="G61" i="16"/>
  <c r="G22" i="16"/>
  <c r="G7" i="16"/>
  <c r="G62" i="16"/>
  <c r="G23" i="16"/>
  <c r="G40" i="16"/>
  <c r="G66" i="16"/>
  <c r="G24" i="16"/>
  <c r="G51" i="16"/>
  <c r="M7" i="16" l="1"/>
  <c r="M19" i="16"/>
  <c r="M14" i="16"/>
  <c r="M12" i="16"/>
  <c r="M27" i="16"/>
  <c r="M35" i="16"/>
  <c r="M40" i="16"/>
  <c r="M44" i="16"/>
  <c r="M48" i="16"/>
  <c r="M52" i="16"/>
  <c r="M56" i="16"/>
  <c r="M61" i="16"/>
  <c r="M65" i="16"/>
  <c r="M69" i="16"/>
  <c r="M4" i="16"/>
  <c r="M18" i="16"/>
  <c r="M22" i="16"/>
  <c r="M23" i="16"/>
  <c r="M15" i="16"/>
  <c r="M16" i="16"/>
  <c r="M13" i="16"/>
  <c r="M10" i="16"/>
  <c r="M34" i="16"/>
  <c r="M31" i="16"/>
  <c r="M39" i="16"/>
  <c r="M43" i="16"/>
  <c r="M47" i="16"/>
  <c r="M51" i="16"/>
  <c r="M55" i="16"/>
  <c r="M59" i="16"/>
  <c r="M64" i="16"/>
  <c r="M68" i="16"/>
  <c r="M72" i="16"/>
  <c r="M73" i="16"/>
  <c r="M30" i="16"/>
  <c r="M20" i="16"/>
  <c r="M6" i="16"/>
  <c r="M28" i="16"/>
  <c r="M17" i="16"/>
  <c r="M24" i="16"/>
  <c r="M32" i="16"/>
  <c r="M11" i="16"/>
  <c r="M36" i="16"/>
  <c r="M41" i="16"/>
  <c r="M45" i="16"/>
  <c r="M49" i="16"/>
  <c r="M53" i="16"/>
  <c r="M57" i="16"/>
  <c r="M62" i="16"/>
  <c r="M66" i="16"/>
  <c r="M70" i="16"/>
  <c r="M5" i="16"/>
  <c r="M9" i="16"/>
  <c r="M21" i="16"/>
  <c r="M29" i="16"/>
  <c r="M8" i="16"/>
  <c r="M25" i="16"/>
  <c r="M38" i="16"/>
  <c r="M26" i="16"/>
  <c r="M33" i="16"/>
  <c r="M37" i="16"/>
  <c r="M42" i="16"/>
  <c r="M46" i="16"/>
  <c r="M50" i="16"/>
  <c r="M54" i="16"/>
  <c r="M58" i="16"/>
  <c r="M63" i="16"/>
  <c r="M67" i="16"/>
  <c r="M71" i="16"/>
  <c r="H60" i="16"/>
  <c r="I60" i="16"/>
  <c r="J60" i="16"/>
  <c r="K60" i="16"/>
  <c r="L60" i="16"/>
  <c r="L92" i="8"/>
  <c r="K92" i="8"/>
  <c r="J92" i="8"/>
  <c r="I92" i="8"/>
  <c r="H92" i="8"/>
  <c r="L91" i="8"/>
  <c r="K91" i="8"/>
  <c r="J91" i="8"/>
  <c r="I91" i="8"/>
  <c r="H91" i="8"/>
  <c r="L90" i="8"/>
  <c r="K90" i="8"/>
  <c r="J90" i="8"/>
  <c r="I90" i="8"/>
  <c r="H90" i="8"/>
  <c r="L89" i="8"/>
  <c r="K89" i="8"/>
  <c r="J89" i="8"/>
  <c r="I89" i="8"/>
  <c r="H89" i="8"/>
  <c r="L88" i="8"/>
  <c r="K88" i="8"/>
  <c r="J88" i="8"/>
  <c r="I88" i="8"/>
  <c r="H88" i="8"/>
  <c r="L87" i="8"/>
  <c r="K87" i="8"/>
  <c r="J87" i="8"/>
  <c r="I87" i="8"/>
  <c r="H87" i="8"/>
  <c r="L86" i="8"/>
  <c r="K86" i="8"/>
  <c r="J86" i="8"/>
  <c r="I86" i="8"/>
  <c r="H86" i="8"/>
  <c r="L85" i="8"/>
  <c r="K85" i="8"/>
  <c r="J85" i="8"/>
  <c r="I85" i="8"/>
  <c r="H85" i="8"/>
  <c r="L84" i="8"/>
  <c r="K84" i="8"/>
  <c r="J84" i="8"/>
  <c r="I84" i="8"/>
  <c r="H84" i="8"/>
  <c r="L83" i="8"/>
  <c r="K83" i="8"/>
  <c r="J83" i="8"/>
  <c r="I83" i="8"/>
  <c r="H83" i="8"/>
  <c r="L82" i="8"/>
  <c r="K82" i="8"/>
  <c r="J82" i="8"/>
  <c r="I82" i="8"/>
  <c r="H82" i="8"/>
  <c r="L81" i="8"/>
  <c r="K81" i="8"/>
  <c r="J81" i="8"/>
  <c r="I81" i="8"/>
  <c r="H81" i="8"/>
  <c r="L80" i="8"/>
  <c r="K80" i="8"/>
  <c r="J80" i="8"/>
  <c r="I80" i="8"/>
  <c r="H80" i="8"/>
  <c r="L79" i="8"/>
  <c r="K79" i="8"/>
  <c r="J79" i="8"/>
  <c r="I79" i="8"/>
  <c r="H79" i="8"/>
  <c r="L78" i="8"/>
  <c r="K78" i="8"/>
  <c r="J78" i="8"/>
  <c r="I78" i="8"/>
  <c r="H78" i="8"/>
  <c r="L77" i="8"/>
  <c r="K77" i="8"/>
  <c r="J77" i="8"/>
  <c r="I77" i="8"/>
  <c r="H77" i="8"/>
  <c r="L76" i="8"/>
  <c r="K76" i="8"/>
  <c r="J76" i="8"/>
  <c r="I76" i="8"/>
  <c r="H76" i="8"/>
  <c r="L75" i="8"/>
  <c r="K75" i="8"/>
  <c r="J75" i="8"/>
  <c r="I75" i="8"/>
  <c r="H75" i="8"/>
  <c r="L74" i="8"/>
  <c r="K74" i="8"/>
  <c r="J74" i="8"/>
  <c r="I74" i="8"/>
  <c r="H74" i="8"/>
  <c r="L73" i="8"/>
  <c r="K73" i="8"/>
  <c r="J73" i="8"/>
  <c r="I73" i="8"/>
  <c r="H73" i="8"/>
  <c r="L72" i="8"/>
  <c r="K72" i="8"/>
  <c r="J72" i="8"/>
  <c r="I72" i="8"/>
  <c r="H72" i="8"/>
  <c r="L71" i="8"/>
  <c r="K71" i="8"/>
  <c r="J71" i="8"/>
  <c r="I71" i="8"/>
  <c r="H71" i="8"/>
  <c r="L70" i="8"/>
  <c r="K70" i="8"/>
  <c r="J70" i="8"/>
  <c r="I70" i="8"/>
  <c r="H70" i="8"/>
  <c r="L69" i="8"/>
  <c r="K69" i="8"/>
  <c r="J69" i="8"/>
  <c r="I69" i="8"/>
  <c r="H69" i="8"/>
  <c r="L68" i="8"/>
  <c r="K68" i="8"/>
  <c r="J68" i="8"/>
  <c r="I68" i="8"/>
  <c r="H68" i="8"/>
  <c r="L67" i="8"/>
  <c r="K67" i="8"/>
  <c r="J67" i="8"/>
  <c r="I67" i="8"/>
  <c r="H67" i="8"/>
  <c r="L66" i="8"/>
  <c r="K66" i="8"/>
  <c r="J66" i="8"/>
  <c r="I66" i="8"/>
  <c r="H66" i="8"/>
  <c r="L65" i="8"/>
  <c r="K65" i="8"/>
  <c r="J65" i="8"/>
  <c r="I65" i="8"/>
  <c r="H65" i="8"/>
  <c r="L64" i="8"/>
  <c r="K64" i="8"/>
  <c r="J64" i="8"/>
  <c r="I64" i="8"/>
  <c r="H64" i="8"/>
  <c r="L62" i="8"/>
  <c r="K62" i="8"/>
  <c r="J62" i="8"/>
  <c r="I62" i="8"/>
  <c r="H62" i="8"/>
  <c r="L61" i="8"/>
  <c r="K61" i="8"/>
  <c r="J61" i="8"/>
  <c r="I61" i="8"/>
  <c r="H61" i="8"/>
  <c r="L60" i="8"/>
  <c r="K60" i="8"/>
  <c r="J60" i="8"/>
  <c r="I60" i="8"/>
  <c r="H60" i="8"/>
  <c r="L59" i="8"/>
  <c r="K59" i="8"/>
  <c r="J59" i="8"/>
  <c r="I59" i="8"/>
  <c r="H59" i="8"/>
  <c r="L58" i="8"/>
  <c r="K58" i="8"/>
  <c r="J58" i="8"/>
  <c r="I58" i="8"/>
  <c r="H58" i="8"/>
  <c r="L57" i="8"/>
  <c r="K57" i="8"/>
  <c r="J57" i="8"/>
  <c r="I57" i="8"/>
  <c r="H57" i="8"/>
  <c r="L56" i="8"/>
  <c r="K56" i="8"/>
  <c r="J56" i="8"/>
  <c r="I56" i="8"/>
  <c r="H56" i="8"/>
  <c r="L55" i="8"/>
  <c r="K55" i="8"/>
  <c r="J55" i="8"/>
  <c r="I55" i="8"/>
  <c r="H55" i="8"/>
  <c r="L54" i="8"/>
  <c r="K54" i="8"/>
  <c r="J54" i="8"/>
  <c r="I54" i="8"/>
  <c r="H54" i="8"/>
  <c r="L53" i="8"/>
  <c r="K53" i="8"/>
  <c r="J53" i="8"/>
  <c r="I53" i="8"/>
  <c r="H53" i="8"/>
  <c r="L47" i="8"/>
  <c r="K47" i="8"/>
  <c r="J47" i="8"/>
  <c r="I47" i="8"/>
  <c r="H47" i="8"/>
  <c r="L52" i="8"/>
  <c r="K52" i="8"/>
  <c r="J52" i="8"/>
  <c r="I52" i="8"/>
  <c r="H52" i="8"/>
  <c r="L46" i="8"/>
  <c r="K46" i="8"/>
  <c r="J46" i="8"/>
  <c r="I46" i="8"/>
  <c r="H46" i="8"/>
  <c r="L23" i="8"/>
  <c r="K23" i="8"/>
  <c r="J23" i="8"/>
  <c r="I23" i="8"/>
  <c r="H23" i="8"/>
  <c r="L51" i="8"/>
  <c r="K51" i="8"/>
  <c r="J51" i="8"/>
  <c r="I51" i="8"/>
  <c r="H51" i="8"/>
  <c r="L45" i="8"/>
  <c r="K45" i="8"/>
  <c r="J45" i="8"/>
  <c r="I45" i="8"/>
  <c r="H45" i="8"/>
  <c r="L50" i="8"/>
  <c r="K50" i="8"/>
  <c r="J50" i="8"/>
  <c r="I50" i="8"/>
  <c r="H50" i="8"/>
  <c r="L19" i="8"/>
  <c r="K19" i="8"/>
  <c r="J19" i="8"/>
  <c r="I19" i="8"/>
  <c r="H19" i="8"/>
  <c r="L49" i="8"/>
  <c r="K49" i="8"/>
  <c r="J49" i="8"/>
  <c r="I49" i="8"/>
  <c r="H49" i="8"/>
  <c r="L38" i="8"/>
  <c r="K38" i="8"/>
  <c r="J38" i="8"/>
  <c r="I38" i="8"/>
  <c r="H38" i="8"/>
  <c r="L48" i="8"/>
  <c r="K48" i="8"/>
  <c r="J48" i="8"/>
  <c r="I48" i="8"/>
  <c r="H48" i="8"/>
  <c r="L29" i="8"/>
  <c r="K29" i="8"/>
  <c r="J29" i="8"/>
  <c r="I29" i="8"/>
  <c r="H29" i="8"/>
  <c r="L12" i="8"/>
  <c r="K12" i="8"/>
  <c r="J12" i="8"/>
  <c r="I12" i="8"/>
  <c r="H12" i="8"/>
  <c r="L37" i="8"/>
  <c r="K37" i="8"/>
  <c r="J37" i="8"/>
  <c r="I37" i="8"/>
  <c r="H37" i="8"/>
  <c r="L21" i="8"/>
  <c r="K21" i="8"/>
  <c r="J21" i="8"/>
  <c r="I21" i="8"/>
  <c r="H21" i="8"/>
  <c r="L4" i="8"/>
  <c r="K4" i="8"/>
  <c r="J4" i="8"/>
  <c r="I4" i="8"/>
  <c r="H4" i="8"/>
  <c r="L22" i="8"/>
  <c r="K22" i="8"/>
  <c r="J22" i="8"/>
  <c r="I22" i="8"/>
  <c r="H22" i="8"/>
  <c r="L13" i="8"/>
  <c r="K13" i="8"/>
  <c r="J13" i="8"/>
  <c r="I13" i="8"/>
  <c r="H13" i="8"/>
  <c r="L30" i="8"/>
  <c r="K30" i="8"/>
  <c r="J30" i="8"/>
  <c r="I30" i="8"/>
  <c r="H30" i="8"/>
  <c r="L44" i="8"/>
  <c r="K44" i="8"/>
  <c r="J44" i="8"/>
  <c r="I44" i="8"/>
  <c r="H44" i="8"/>
  <c r="L43" i="8"/>
  <c r="K43" i="8"/>
  <c r="J43" i="8"/>
  <c r="I43" i="8"/>
  <c r="H43" i="8"/>
  <c r="L25" i="8"/>
  <c r="K25" i="8"/>
  <c r="J25" i="8"/>
  <c r="I25" i="8"/>
  <c r="H25" i="8"/>
  <c r="L35" i="8"/>
  <c r="K35" i="8"/>
  <c r="J35" i="8"/>
  <c r="I35" i="8"/>
  <c r="H35" i="8"/>
  <c r="L11" i="8"/>
  <c r="K11" i="8"/>
  <c r="J11" i="8"/>
  <c r="I11" i="8"/>
  <c r="H11" i="8"/>
  <c r="L42" i="8"/>
  <c r="K42" i="8"/>
  <c r="J42" i="8"/>
  <c r="I42" i="8"/>
  <c r="H42" i="8"/>
  <c r="L34" i="8"/>
  <c r="K34" i="8"/>
  <c r="J34" i="8"/>
  <c r="I34" i="8"/>
  <c r="H34" i="8"/>
  <c r="L36" i="8"/>
  <c r="K36" i="8"/>
  <c r="J36" i="8"/>
  <c r="I36" i="8"/>
  <c r="H36" i="8"/>
  <c r="L5" i="8"/>
  <c r="K5" i="8"/>
  <c r="J5" i="8"/>
  <c r="I5" i="8"/>
  <c r="H5" i="8"/>
  <c r="L20" i="8"/>
  <c r="K20" i="8"/>
  <c r="J20" i="8"/>
  <c r="I20" i="8"/>
  <c r="H20" i="8"/>
  <c r="L28" i="8"/>
  <c r="K28" i="8"/>
  <c r="J28" i="8"/>
  <c r="I28" i="8"/>
  <c r="H28" i="8"/>
  <c r="L10" i="8"/>
  <c r="K10" i="8"/>
  <c r="J10" i="8"/>
  <c r="I10" i="8"/>
  <c r="H10" i="8"/>
  <c r="L16" i="8"/>
  <c r="K16" i="8"/>
  <c r="J16" i="8"/>
  <c r="I16" i="8"/>
  <c r="H16" i="8"/>
  <c r="L9" i="8"/>
  <c r="K9" i="8"/>
  <c r="J9" i="8"/>
  <c r="I9" i="8"/>
  <c r="H9" i="8"/>
  <c r="L18" i="8"/>
  <c r="K18" i="8"/>
  <c r="J18" i="8"/>
  <c r="I18" i="8"/>
  <c r="H18" i="8"/>
  <c r="L15" i="8"/>
  <c r="K15" i="8"/>
  <c r="J15" i="8"/>
  <c r="I15" i="8"/>
  <c r="H15" i="8"/>
  <c r="L31" i="8"/>
  <c r="K31" i="8"/>
  <c r="J31" i="8"/>
  <c r="I31" i="8"/>
  <c r="H31" i="8"/>
  <c r="L41" i="8"/>
  <c r="K41" i="8"/>
  <c r="J41" i="8"/>
  <c r="I41" i="8"/>
  <c r="H41" i="8"/>
  <c r="L40" i="8"/>
  <c r="K40" i="8"/>
  <c r="J40" i="8"/>
  <c r="I40" i="8"/>
  <c r="H40" i="8"/>
  <c r="L26" i="8"/>
  <c r="K26" i="8"/>
  <c r="J26" i="8"/>
  <c r="I26" i="8"/>
  <c r="H26" i="8"/>
  <c r="L24" i="8"/>
  <c r="K24" i="8"/>
  <c r="J24" i="8"/>
  <c r="I24" i="8"/>
  <c r="H24" i="8"/>
  <c r="L17" i="8"/>
  <c r="K17" i="8"/>
  <c r="J17" i="8"/>
  <c r="I17" i="8"/>
  <c r="H17" i="8"/>
  <c r="L6" i="8"/>
  <c r="K6" i="8"/>
  <c r="J6" i="8"/>
  <c r="I6" i="8"/>
  <c r="H6" i="8"/>
  <c r="L14" i="8"/>
  <c r="K14" i="8"/>
  <c r="J14" i="8"/>
  <c r="I14" i="8"/>
  <c r="H14" i="8"/>
  <c r="L33" i="8"/>
  <c r="K33" i="8"/>
  <c r="J33" i="8"/>
  <c r="I33" i="8"/>
  <c r="H33" i="8"/>
  <c r="L8" i="8"/>
  <c r="K8" i="8"/>
  <c r="J8" i="8"/>
  <c r="I8" i="8"/>
  <c r="H8" i="8"/>
  <c r="L39" i="8"/>
  <c r="K39" i="8"/>
  <c r="J39" i="8"/>
  <c r="I39" i="8"/>
  <c r="H39" i="8"/>
  <c r="L27" i="8"/>
  <c r="K27" i="8"/>
  <c r="J27" i="8"/>
  <c r="I27" i="8"/>
  <c r="H27" i="8"/>
  <c r="L7" i="8"/>
  <c r="K7" i="8"/>
  <c r="J7" i="8"/>
  <c r="I7" i="8"/>
  <c r="H7" i="8"/>
  <c r="L32" i="8"/>
  <c r="K32" i="8"/>
  <c r="J32" i="8"/>
  <c r="I32" i="8"/>
  <c r="H32" i="8"/>
  <c r="L95" i="21"/>
  <c r="K95" i="21"/>
  <c r="J95" i="21"/>
  <c r="I95" i="21"/>
  <c r="H95" i="21"/>
  <c r="L94" i="21"/>
  <c r="K94" i="21"/>
  <c r="J94" i="21"/>
  <c r="I94" i="21"/>
  <c r="H94" i="21"/>
  <c r="L93" i="21"/>
  <c r="K93" i="21"/>
  <c r="J93" i="21"/>
  <c r="I93" i="21"/>
  <c r="H93" i="21"/>
  <c r="L92" i="21"/>
  <c r="K92" i="21"/>
  <c r="J92" i="21"/>
  <c r="I92" i="21"/>
  <c r="H92" i="21"/>
  <c r="L91" i="21"/>
  <c r="K91" i="21"/>
  <c r="J91" i="21"/>
  <c r="I91" i="21"/>
  <c r="H91" i="21"/>
  <c r="L89" i="21"/>
  <c r="K89" i="21"/>
  <c r="J89" i="21"/>
  <c r="I89" i="21"/>
  <c r="H89" i="21"/>
  <c r="L88" i="21"/>
  <c r="K88" i="21"/>
  <c r="J88" i="21"/>
  <c r="I88" i="21"/>
  <c r="H88" i="21"/>
  <c r="L87" i="21"/>
  <c r="K87" i="21"/>
  <c r="J87" i="21"/>
  <c r="I87" i="21"/>
  <c r="H87" i="21"/>
  <c r="L86" i="21"/>
  <c r="K86" i="21"/>
  <c r="J86" i="21"/>
  <c r="I86" i="21"/>
  <c r="H86" i="21"/>
  <c r="L85" i="21"/>
  <c r="K85" i="21"/>
  <c r="J85" i="21"/>
  <c r="I85" i="21"/>
  <c r="H85" i="21"/>
  <c r="L84" i="21"/>
  <c r="K84" i="21"/>
  <c r="J84" i="21"/>
  <c r="I84" i="21"/>
  <c r="H84" i="21"/>
  <c r="L83" i="21"/>
  <c r="K83" i="21"/>
  <c r="J83" i="21"/>
  <c r="I83" i="21"/>
  <c r="H83" i="21"/>
  <c r="L82" i="21"/>
  <c r="K82" i="21"/>
  <c r="J82" i="21"/>
  <c r="I82" i="21"/>
  <c r="H82" i="21"/>
  <c r="L81" i="21"/>
  <c r="K81" i="21"/>
  <c r="J81" i="21"/>
  <c r="I81" i="21"/>
  <c r="H81" i="21"/>
  <c r="L80" i="21"/>
  <c r="K80" i="21"/>
  <c r="J80" i="21"/>
  <c r="I80" i="21"/>
  <c r="H80" i="21"/>
  <c r="L79" i="21"/>
  <c r="K79" i="21"/>
  <c r="J79" i="21"/>
  <c r="I79" i="21"/>
  <c r="H79" i="21"/>
  <c r="L78" i="21"/>
  <c r="K78" i="21"/>
  <c r="J78" i="21"/>
  <c r="I78" i="21"/>
  <c r="H78" i="21"/>
  <c r="L77" i="21"/>
  <c r="K77" i="21"/>
  <c r="J77" i="21"/>
  <c r="I77" i="21"/>
  <c r="H77" i="21"/>
  <c r="L76" i="21"/>
  <c r="K76" i="21"/>
  <c r="J76" i="21"/>
  <c r="I76" i="21"/>
  <c r="H76" i="21"/>
  <c r="L75" i="21"/>
  <c r="K75" i="21"/>
  <c r="J75" i="21"/>
  <c r="I75" i="21"/>
  <c r="H75" i="21"/>
  <c r="L74" i="21"/>
  <c r="K74" i="21"/>
  <c r="J74" i="21"/>
  <c r="I74" i="21"/>
  <c r="H74" i="21"/>
  <c r="L73" i="21"/>
  <c r="K73" i="21"/>
  <c r="J73" i="21"/>
  <c r="I73" i="21"/>
  <c r="H73" i="21"/>
  <c r="L72" i="21"/>
  <c r="K72" i="21"/>
  <c r="J72" i="21"/>
  <c r="I72" i="21"/>
  <c r="H72" i="21"/>
  <c r="L71" i="21"/>
  <c r="K71" i="21"/>
  <c r="J71" i="21"/>
  <c r="I71" i="21"/>
  <c r="H71" i="21"/>
  <c r="L70" i="21"/>
  <c r="K70" i="21"/>
  <c r="J70" i="21"/>
  <c r="I70" i="21"/>
  <c r="H70" i="21"/>
  <c r="L69" i="21"/>
  <c r="K69" i="21"/>
  <c r="J69" i="21"/>
  <c r="I69" i="21"/>
  <c r="H69" i="21"/>
  <c r="L68" i="21"/>
  <c r="K68" i="21"/>
  <c r="J68" i="21"/>
  <c r="I68" i="21"/>
  <c r="H68" i="21"/>
  <c r="L67" i="21"/>
  <c r="K67" i="21"/>
  <c r="J67" i="21"/>
  <c r="I67" i="21"/>
  <c r="H67" i="21"/>
  <c r="L66" i="21"/>
  <c r="K66" i="21"/>
  <c r="J66" i="21"/>
  <c r="I66" i="21"/>
  <c r="H66" i="21"/>
  <c r="L65" i="21"/>
  <c r="K65" i="21"/>
  <c r="J65" i="21"/>
  <c r="I65" i="21"/>
  <c r="H65" i="21"/>
  <c r="L64" i="21"/>
  <c r="K64" i="21"/>
  <c r="J64" i="21"/>
  <c r="I64" i="21"/>
  <c r="H64" i="21"/>
  <c r="L63" i="21"/>
  <c r="K63" i="21"/>
  <c r="J63" i="21"/>
  <c r="I63" i="21"/>
  <c r="H63" i="21"/>
  <c r="L62" i="21"/>
  <c r="K62" i="21"/>
  <c r="J62" i="21"/>
  <c r="I62" i="21"/>
  <c r="H62" i="21"/>
  <c r="L61" i="21"/>
  <c r="K61" i="21"/>
  <c r="J61" i="21"/>
  <c r="I61" i="21"/>
  <c r="H61" i="21"/>
  <c r="L60" i="21"/>
  <c r="K60" i="21"/>
  <c r="J60" i="21"/>
  <c r="I60" i="21"/>
  <c r="H60" i="21"/>
  <c r="L59" i="21"/>
  <c r="K59" i="21"/>
  <c r="J59" i="21"/>
  <c r="I59" i="21"/>
  <c r="H59" i="21"/>
  <c r="L58" i="21"/>
  <c r="K58" i="21"/>
  <c r="J58" i="21"/>
  <c r="I58" i="21"/>
  <c r="H58" i="21"/>
  <c r="L57" i="21"/>
  <c r="K57" i="21"/>
  <c r="J57" i="21"/>
  <c r="I57" i="21"/>
  <c r="H57" i="21"/>
  <c r="L56" i="21"/>
  <c r="K56" i="21"/>
  <c r="J56" i="21"/>
  <c r="I56" i="21"/>
  <c r="H56" i="21"/>
  <c r="L55" i="21"/>
  <c r="K55" i="21"/>
  <c r="J55" i="21"/>
  <c r="I55" i="21"/>
  <c r="H55" i="21"/>
  <c r="L54" i="21"/>
  <c r="K54" i="21"/>
  <c r="J54" i="21"/>
  <c r="I54" i="21"/>
  <c r="H54" i="21"/>
  <c r="L53" i="21"/>
  <c r="K53" i="21"/>
  <c r="J53" i="21"/>
  <c r="I53" i="21"/>
  <c r="H53" i="21"/>
  <c r="L52" i="21"/>
  <c r="K52" i="21"/>
  <c r="J52" i="21"/>
  <c r="I52" i="21"/>
  <c r="H52" i="21"/>
  <c r="L51" i="21"/>
  <c r="K51" i="21"/>
  <c r="J51" i="21"/>
  <c r="I51" i="21"/>
  <c r="H51" i="21"/>
  <c r="L50" i="21"/>
  <c r="K50" i="21"/>
  <c r="J50" i="21"/>
  <c r="I50" i="21"/>
  <c r="H50" i="21"/>
  <c r="L49" i="21"/>
  <c r="K49" i="21"/>
  <c r="J49" i="21"/>
  <c r="I49" i="21"/>
  <c r="H49" i="21"/>
  <c r="L48" i="21"/>
  <c r="K48" i="21"/>
  <c r="J48" i="21"/>
  <c r="I48" i="21"/>
  <c r="H48" i="21"/>
  <c r="L47" i="21"/>
  <c r="K47" i="21"/>
  <c r="J47" i="21"/>
  <c r="I47" i="21"/>
  <c r="H47" i="21"/>
  <c r="L46" i="21"/>
  <c r="K46" i="21"/>
  <c r="J46" i="21"/>
  <c r="I46" i="21"/>
  <c r="H46" i="21"/>
  <c r="L45" i="21"/>
  <c r="K45" i="21"/>
  <c r="J45" i="21"/>
  <c r="I45" i="21"/>
  <c r="H45" i="21"/>
  <c r="L44" i="21"/>
  <c r="K44" i="21"/>
  <c r="J44" i="21"/>
  <c r="I44" i="21"/>
  <c r="H44" i="21"/>
  <c r="L43" i="21"/>
  <c r="K43" i="21"/>
  <c r="J43" i="21"/>
  <c r="I43" i="21"/>
  <c r="H43" i="21"/>
  <c r="L42" i="21"/>
  <c r="K42" i="21"/>
  <c r="J42" i="21"/>
  <c r="I42" i="21"/>
  <c r="H42" i="21"/>
  <c r="L41" i="21"/>
  <c r="K41" i="21"/>
  <c r="J41" i="21"/>
  <c r="I41" i="21"/>
  <c r="H41" i="21"/>
  <c r="L40" i="21"/>
  <c r="K40" i="21"/>
  <c r="J40" i="21"/>
  <c r="I40" i="21"/>
  <c r="H40" i="21"/>
  <c r="L39" i="21"/>
  <c r="K39" i="21"/>
  <c r="J39" i="21"/>
  <c r="I39" i="21"/>
  <c r="H39" i="21"/>
  <c r="L38" i="21"/>
  <c r="K38" i="21"/>
  <c r="J38" i="21"/>
  <c r="I38" i="21"/>
  <c r="H38" i="21"/>
  <c r="L37" i="21"/>
  <c r="K37" i="21"/>
  <c r="J37" i="21"/>
  <c r="I37" i="21"/>
  <c r="H37" i="21"/>
  <c r="L36" i="21"/>
  <c r="K36" i="21"/>
  <c r="J36" i="21"/>
  <c r="I36" i="21"/>
  <c r="H36" i="21"/>
  <c r="L34" i="21"/>
  <c r="K34" i="21"/>
  <c r="J34" i="21"/>
  <c r="I34" i="21"/>
  <c r="H34" i="21"/>
  <c r="L17" i="21"/>
  <c r="K17" i="21"/>
  <c r="J17" i="21"/>
  <c r="I17" i="21"/>
  <c r="H17" i="21"/>
  <c r="L29" i="21"/>
  <c r="K29" i="21"/>
  <c r="J29" i="21"/>
  <c r="I29" i="21"/>
  <c r="H29" i="21"/>
  <c r="L35" i="21"/>
  <c r="K35" i="21"/>
  <c r="J35" i="21"/>
  <c r="I35" i="21"/>
  <c r="H35" i="21"/>
  <c r="L18" i="21"/>
  <c r="K18" i="21"/>
  <c r="J18" i="21"/>
  <c r="I18" i="21"/>
  <c r="H18" i="21"/>
  <c r="L30" i="21"/>
  <c r="K30" i="21"/>
  <c r="J30" i="21"/>
  <c r="I30" i="21"/>
  <c r="H30" i="21"/>
  <c r="L26" i="21"/>
  <c r="K26" i="21"/>
  <c r="J26" i="21"/>
  <c r="I26" i="21"/>
  <c r="H26" i="21"/>
  <c r="L22" i="21"/>
  <c r="K22" i="21"/>
  <c r="J22" i="21"/>
  <c r="I22" i="21"/>
  <c r="H22" i="21"/>
  <c r="L28" i="21"/>
  <c r="K28" i="21"/>
  <c r="J28" i="21"/>
  <c r="I28" i="21"/>
  <c r="H28" i="21"/>
  <c r="L32" i="21"/>
  <c r="K32" i="21"/>
  <c r="J32" i="21"/>
  <c r="I32" i="21"/>
  <c r="H32" i="21"/>
  <c r="L19" i="21"/>
  <c r="K19" i="21"/>
  <c r="J19" i="21"/>
  <c r="I19" i="21"/>
  <c r="H19" i="21"/>
  <c r="L25" i="21"/>
  <c r="K25" i="21"/>
  <c r="J25" i="21"/>
  <c r="I25" i="21"/>
  <c r="H25" i="21"/>
  <c r="L16" i="21"/>
  <c r="K16" i="21"/>
  <c r="J16" i="21"/>
  <c r="I16" i="21"/>
  <c r="H16" i="21"/>
  <c r="L33" i="21"/>
  <c r="K33" i="21"/>
  <c r="J33" i="21"/>
  <c r="I33" i="21"/>
  <c r="H33" i="21"/>
  <c r="L27" i="21"/>
  <c r="K27" i="21"/>
  <c r="J27" i="21"/>
  <c r="I27" i="21"/>
  <c r="H27" i="21"/>
  <c r="L31" i="21"/>
  <c r="K31" i="21"/>
  <c r="J31" i="21"/>
  <c r="I31" i="21"/>
  <c r="H31" i="21"/>
  <c r="L11" i="21"/>
  <c r="K11" i="21"/>
  <c r="J11" i="21"/>
  <c r="I11" i="21"/>
  <c r="H11" i="21"/>
  <c r="L9" i="21"/>
  <c r="K9" i="21"/>
  <c r="J9" i="21"/>
  <c r="I9" i="21"/>
  <c r="H9" i="21"/>
  <c r="L5" i="21"/>
  <c r="K5" i="21"/>
  <c r="J5" i="21"/>
  <c r="I5" i="21"/>
  <c r="H5" i="21"/>
  <c r="L4" i="21"/>
  <c r="K4" i="21"/>
  <c r="J4" i="21"/>
  <c r="I4" i="21"/>
  <c r="H4" i="21"/>
  <c r="L14" i="21"/>
  <c r="K14" i="21"/>
  <c r="J14" i="21"/>
  <c r="I14" i="21"/>
  <c r="H14" i="21"/>
  <c r="L15" i="21"/>
  <c r="K15" i="21"/>
  <c r="J15" i="21"/>
  <c r="I15" i="21"/>
  <c r="H15" i="21"/>
  <c r="L23" i="21"/>
  <c r="K23" i="21"/>
  <c r="J23" i="21"/>
  <c r="I23" i="21"/>
  <c r="H23" i="21"/>
  <c r="L24" i="21"/>
  <c r="K24" i="21"/>
  <c r="J24" i="21"/>
  <c r="I24" i="21"/>
  <c r="H24" i="21"/>
  <c r="L7" i="21"/>
  <c r="K7" i="21"/>
  <c r="J7" i="21"/>
  <c r="I7" i="21"/>
  <c r="H7" i="21"/>
  <c r="L8" i="21"/>
  <c r="K8" i="21"/>
  <c r="J8" i="21"/>
  <c r="I8" i="21"/>
  <c r="H8" i="21"/>
  <c r="L10" i="21"/>
  <c r="K10" i="21"/>
  <c r="J10" i="21"/>
  <c r="I10" i="21"/>
  <c r="H10" i="21"/>
  <c r="L12" i="21"/>
  <c r="K12" i="21"/>
  <c r="J12" i="21"/>
  <c r="I12" i="21"/>
  <c r="H12" i="21"/>
  <c r="L6" i="21"/>
  <c r="K6" i="21"/>
  <c r="J6" i="21"/>
  <c r="I6" i="21"/>
  <c r="H6" i="21"/>
  <c r="L13" i="21"/>
  <c r="K13" i="21"/>
  <c r="J13" i="21"/>
  <c r="I13" i="21"/>
  <c r="H13" i="21"/>
  <c r="L21" i="21"/>
  <c r="K21" i="21"/>
  <c r="J21" i="21"/>
  <c r="I21" i="21"/>
  <c r="H21" i="21"/>
  <c r="L20" i="21"/>
  <c r="K20" i="21"/>
  <c r="J20" i="21"/>
  <c r="I20" i="21"/>
  <c r="H20" i="21"/>
  <c r="L44" i="36"/>
  <c r="K44" i="36"/>
  <c r="J44" i="36"/>
  <c r="I44" i="36"/>
  <c r="H44" i="36"/>
  <c r="L43" i="36"/>
  <c r="K43" i="36"/>
  <c r="J43" i="36"/>
  <c r="I43" i="36"/>
  <c r="H43" i="36"/>
  <c r="L42" i="36"/>
  <c r="K42" i="36"/>
  <c r="J42" i="36"/>
  <c r="I42" i="36"/>
  <c r="H42" i="36"/>
  <c r="L40" i="36"/>
  <c r="K40" i="36"/>
  <c r="J40" i="36"/>
  <c r="I40" i="36"/>
  <c r="H40" i="36"/>
  <c r="L39" i="36"/>
  <c r="K39" i="36"/>
  <c r="J39" i="36"/>
  <c r="I39" i="36"/>
  <c r="H39" i="36"/>
  <c r="L38" i="36"/>
  <c r="K38" i="36"/>
  <c r="J38" i="36"/>
  <c r="I38" i="36"/>
  <c r="H38" i="36"/>
  <c r="L37" i="36"/>
  <c r="K37" i="36"/>
  <c r="J37" i="36"/>
  <c r="I37" i="36"/>
  <c r="H37" i="36"/>
  <c r="L36" i="36"/>
  <c r="K36" i="36"/>
  <c r="J36" i="36"/>
  <c r="I36" i="36"/>
  <c r="H36" i="36"/>
  <c r="L35" i="36"/>
  <c r="K35" i="36"/>
  <c r="J35" i="36"/>
  <c r="I35" i="36"/>
  <c r="H35" i="36"/>
  <c r="L34" i="36"/>
  <c r="K34" i="36"/>
  <c r="J34" i="36"/>
  <c r="I34" i="36"/>
  <c r="H34" i="36"/>
  <c r="L33" i="36"/>
  <c r="K33" i="36"/>
  <c r="J33" i="36"/>
  <c r="I33" i="36"/>
  <c r="H33" i="36"/>
  <c r="L32" i="36"/>
  <c r="K32" i="36"/>
  <c r="J32" i="36"/>
  <c r="I32" i="36"/>
  <c r="H32" i="36"/>
  <c r="L31" i="36"/>
  <c r="K31" i="36"/>
  <c r="J31" i="36"/>
  <c r="I31" i="36"/>
  <c r="H31" i="36"/>
  <c r="L30" i="36"/>
  <c r="K30" i="36"/>
  <c r="J30" i="36"/>
  <c r="I30" i="36"/>
  <c r="H30" i="36"/>
  <c r="L29" i="36"/>
  <c r="K29" i="36"/>
  <c r="J29" i="36"/>
  <c r="I29" i="36"/>
  <c r="H29" i="36"/>
  <c r="L28" i="36"/>
  <c r="K28" i="36"/>
  <c r="J28" i="36"/>
  <c r="I28" i="36"/>
  <c r="H28" i="36"/>
  <c r="L27" i="36"/>
  <c r="K27" i="36"/>
  <c r="J27" i="36"/>
  <c r="I27" i="36"/>
  <c r="H27" i="36"/>
  <c r="L26" i="36"/>
  <c r="K26" i="36"/>
  <c r="J26" i="36"/>
  <c r="I26" i="36"/>
  <c r="H26" i="36"/>
  <c r="L25" i="36"/>
  <c r="K25" i="36"/>
  <c r="J25" i="36"/>
  <c r="I25" i="36"/>
  <c r="H25" i="36"/>
  <c r="L24" i="36"/>
  <c r="K24" i="36"/>
  <c r="J24" i="36"/>
  <c r="I24" i="36"/>
  <c r="H24" i="36"/>
  <c r="L23" i="36"/>
  <c r="K23" i="36"/>
  <c r="J23" i="36"/>
  <c r="I23" i="36"/>
  <c r="H23" i="36"/>
  <c r="L22" i="36"/>
  <c r="K22" i="36"/>
  <c r="J22" i="36"/>
  <c r="I22" i="36"/>
  <c r="H22" i="36"/>
  <c r="L21" i="36"/>
  <c r="K21" i="36"/>
  <c r="J21" i="36"/>
  <c r="I21" i="36"/>
  <c r="H21" i="36"/>
  <c r="L20" i="36"/>
  <c r="K20" i="36"/>
  <c r="J20" i="36"/>
  <c r="I20" i="36"/>
  <c r="H20" i="36"/>
  <c r="L19" i="36"/>
  <c r="K19" i="36"/>
  <c r="J19" i="36"/>
  <c r="I19" i="36"/>
  <c r="H19" i="36"/>
  <c r="L18" i="36"/>
  <c r="K18" i="36"/>
  <c r="J18" i="36"/>
  <c r="I18" i="36"/>
  <c r="H18" i="36"/>
  <c r="L15" i="36"/>
  <c r="K15" i="36"/>
  <c r="J15" i="36"/>
  <c r="I15" i="36"/>
  <c r="H15" i="36"/>
  <c r="L16" i="36"/>
  <c r="K16" i="36"/>
  <c r="J16" i="36"/>
  <c r="I16" i="36"/>
  <c r="H16" i="36"/>
  <c r="L12" i="36"/>
  <c r="K12" i="36"/>
  <c r="J12" i="36"/>
  <c r="I12" i="36"/>
  <c r="H12" i="36"/>
  <c r="L9" i="36"/>
  <c r="K9" i="36"/>
  <c r="J9" i="36"/>
  <c r="I9" i="36"/>
  <c r="H9" i="36"/>
  <c r="L8" i="36"/>
  <c r="K8" i="36"/>
  <c r="J8" i="36"/>
  <c r="I8" i="36"/>
  <c r="H8" i="36"/>
  <c r="L17" i="36"/>
  <c r="K17" i="36"/>
  <c r="J17" i="36"/>
  <c r="I17" i="36"/>
  <c r="H17" i="36"/>
  <c r="L11" i="36"/>
  <c r="K11" i="36"/>
  <c r="J11" i="36"/>
  <c r="I11" i="36"/>
  <c r="H11" i="36"/>
  <c r="L10" i="36"/>
  <c r="K10" i="36"/>
  <c r="J10" i="36"/>
  <c r="I10" i="36"/>
  <c r="H10" i="36"/>
  <c r="L14" i="36"/>
  <c r="K14" i="36"/>
  <c r="J14" i="36"/>
  <c r="I14" i="36"/>
  <c r="H14" i="36"/>
  <c r="L5" i="36"/>
  <c r="K5" i="36"/>
  <c r="J5" i="36"/>
  <c r="I5" i="36"/>
  <c r="H5" i="36"/>
  <c r="L13" i="36"/>
  <c r="K13" i="36"/>
  <c r="J13" i="36"/>
  <c r="I13" i="36"/>
  <c r="H13" i="36"/>
  <c r="L4" i="36"/>
  <c r="K4" i="36"/>
  <c r="J4" i="36"/>
  <c r="I4" i="36"/>
  <c r="H4" i="36"/>
  <c r="L7" i="36"/>
  <c r="K7" i="36"/>
  <c r="J7" i="36"/>
  <c r="I7" i="36"/>
  <c r="H7" i="36"/>
  <c r="L6" i="36"/>
  <c r="K6" i="36"/>
  <c r="J6" i="36"/>
  <c r="I6" i="36"/>
  <c r="H6" i="36"/>
  <c r="L4" i="34"/>
  <c r="K4" i="34"/>
  <c r="J4" i="34"/>
  <c r="I4" i="34"/>
  <c r="H4" i="34"/>
  <c r="H21" i="23"/>
  <c r="I21" i="23"/>
  <c r="J21" i="23"/>
  <c r="K21" i="23"/>
  <c r="L21" i="23"/>
  <c r="H26" i="23"/>
  <c r="I26" i="23"/>
  <c r="J26" i="23"/>
  <c r="K26" i="23"/>
  <c r="L26" i="23"/>
  <c r="H15" i="23"/>
  <c r="I15" i="23"/>
  <c r="J15" i="23"/>
  <c r="K15" i="23"/>
  <c r="L15" i="23"/>
  <c r="H27" i="23"/>
  <c r="I27" i="23"/>
  <c r="J27" i="23"/>
  <c r="K27" i="23"/>
  <c r="L27" i="23"/>
  <c r="H22" i="23"/>
  <c r="I22" i="23"/>
  <c r="J22" i="23"/>
  <c r="K22" i="23"/>
  <c r="L22" i="23"/>
  <c r="H17" i="23"/>
  <c r="I17" i="23"/>
  <c r="J17" i="23"/>
  <c r="K17" i="23"/>
  <c r="L17" i="23"/>
  <c r="H28" i="23"/>
  <c r="I28" i="23"/>
  <c r="J28" i="23"/>
  <c r="K28" i="23"/>
  <c r="L28" i="23"/>
  <c r="H29" i="23"/>
  <c r="I29" i="23"/>
  <c r="J29" i="23"/>
  <c r="K29" i="23"/>
  <c r="L29" i="23"/>
  <c r="H30" i="23"/>
  <c r="I30" i="23"/>
  <c r="J30" i="23"/>
  <c r="K30" i="23"/>
  <c r="L30" i="23"/>
  <c r="H31" i="23"/>
  <c r="I31" i="23"/>
  <c r="J31" i="23"/>
  <c r="K31" i="23"/>
  <c r="L31" i="23"/>
  <c r="H32" i="23"/>
  <c r="I32" i="23"/>
  <c r="J32" i="23"/>
  <c r="K32" i="23"/>
  <c r="L32" i="23"/>
  <c r="H33" i="23"/>
  <c r="I33" i="23"/>
  <c r="J33" i="23"/>
  <c r="K33" i="23"/>
  <c r="L33" i="23"/>
  <c r="H34" i="23"/>
  <c r="I34" i="23"/>
  <c r="J34" i="23"/>
  <c r="K34" i="23"/>
  <c r="L34" i="23"/>
  <c r="H35" i="23"/>
  <c r="I35" i="23"/>
  <c r="J35" i="23"/>
  <c r="K35" i="23"/>
  <c r="L35" i="23"/>
  <c r="H36" i="23"/>
  <c r="I36" i="23"/>
  <c r="J36" i="23"/>
  <c r="K36" i="23"/>
  <c r="L36" i="23"/>
  <c r="H37" i="23"/>
  <c r="I37" i="23"/>
  <c r="J37" i="23"/>
  <c r="K37" i="23"/>
  <c r="L37" i="23"/>
  <c r="H38" i="23"/>
  <c r="I38" i="23"/>
  <c r="J38" i="23"/>
  <c r="K38" i="23"/>
  <c r="L38" i="23"/>
  <c r="H39" i="23"/>
  <c r="I39" i="23"/>
  <c r="J39" i="23"/>
  <c r="K39" i="23"/>
  <c r="L39" i="23"/>
  <c r="H40" i="23"/>
  <c r="I40" i="23"/>
  <c r="J40" i="23"/>
  <c r="K40" i="23"/>
  <c r="L40" i="23"/>
  <c r="H41" i="23"/>
  <c r="I41" i="23"/>
  <c r="J41" i="23"/>
  <c r="K41" i="23"/>
  <c r="L41" i="23"/>
  <c r="H42" i="23"/>
  <c r="I42" i="23"/>
  <c r="J42" i="23"/>
  <c r="K42" i="23"/>
  <c r="L42" i="23"/>
  <c r="H43" i="23"/>
  <c r="I43" i="23"/>
  <c r="J43" i="23"/>
  <c r="K43" i="23"/>
  <c r="L43" i="23"/>
  <c r="H44" i="23"/>
  <c r="I44" i="23"/>
  <c r="J44" i="23"/>
  <c r="K44" i="23"/>
  <c r="L44" i="23"/>
  <c r="H45" i="23"/>
  <c r="I45" i="23"/>
  <c r="J45" i="23"/>
  <c r="K45" i="23"/>
  <c r="L45" i="23"/>
  <c r="H46" i="23"/>
  <c r="I46" i="23"/>
  <c r="J46" i="23"/>
  <c r="K46" i="23"/>
  <c r="L46" i="23"/>
  <c r="H47" i="23"/>
  <c r="I47" i="23"/>
  <c r="J47" i="23"/>
  <c r="K47" i="23"/>
  <c r="L47" i="23"/>
  <c r="H48" i="23"/>
  <c r="I48" i="23"/>
  <c r="J48" i="23"/>
  <c r="K48" i="23"/>
  <c r="L48" i="23"/>
  <c r="H49" i="23"/>
  <c r="I49" i="23"/>
  <c r="J49" i="23"/>
  <c r="K49" i="23"/>
  <c r="L49" i="23"/>
  <c r="H50" i="23"/>
  <c r="I50" i="23"/>
  <c r="J50" i="23"/>
  <c r="K50" i="23"/>
  <c r="L50" i="23"/>
  <c r="H51" i="23"/>
  <c r="I51" i="23"/>
  <c r="J51" i="23"/>
  <c r="K51" i="23"/>
  <c r="L51" i="23"/>
  <c r="H33" i="20"/>
  <c r="I33" i="20"/>
  <c r="J33" i="20"/>
  <c r="K33" i="20"/>
  <c r="L33" i="20"/>
  <c r="H36" i="20"/>
  <c r="I36" i="20"/>
  <c r="J36" i="20"/>
  <c r="K36" i="20"/>
  <c r="L36" i="20"/>
  <c r="H19" i="20"/>
  <c r="I19" i="20"/>
  <c r="J19" i="20"/>
  <c r="K19" i="20"/>
  <c r="L19" i="20"/>
  <c r="H37" i="20"/>
  <c r="I37" i="20"/>
  <c r="J37" i="20"/>
  <c r="K37" i="20"/>
  <c r="L37" i="20"/>
  <c r="H38" i="20"/>
  <c r="I38" i="20"/>
  <c r="J38" i="20"/>
  <c r="K38" i="20"/>
  <c r="L38" i="20"/>
  <c r="H39" i="20"/>
  <c r="I39" i="20"/>
  <c r="J39" i="20"/>
  <c r="K39" i="20"/>
  <c r="L39" i="20"/>
  <c r="H40" i="20"/>
  <c r="I40" i="20"/>
  <c r="J40" i="20"/>
  <c r="K40" i="20"/>
  <c r="L40" i="20"/>
  <c r="H41" i="20"/>
  <c r="I41" i="20"/>
  <c r="J41" i="20"/>
  <c r="K41" i="20"/>
  <c r="L41" i="20"/>
  <c r="H42" i="20"/>
  <c r="I42" i="20"/>
  <c r="J42" i="20"/>
  <c r="K42" i="20"/>
  <c r="L42" i="20"/>
  <c r="H43" i="20"/>
  <c r="I43" i="20"/>
  <c r="J43" i="20"/>
  <c r="K43" i="20"/>
  <c r="L43" i="20"/>
  <c r="H44" i="20"/>
  <c r="I44" i="20"/>
  <c r="J44" i="20"/>
  <c r="K44" i="20"/>
  <c r="L44" i="20"/>
  <c r="H45" i="20"/>
  <c r="I45" i="20"/>
  <c r="J45" i="20"/>
  <c r="K45" i="20"/>
  <c r="L45" i="20"/>
  <c r="H46" i="20"/>
  <c r="I46" i="20"/>
  <c r="J46" i="20"/>
  <c r="K46" i="20"/>
  <c r="L46" i="20"/>
  <c r="H47" i="20"/>
  <c r="I47" i="20"/>
  <c r="J47" i="20"/>
  <c r="K47" i="20"/>
  <c r="L47" i="20"/>
  <c r="H48" i="20"/>
  <c r="I48" i="20"/>
  <c r="J48" i="20"/>
  <c r="K48" i="20"/>
  <c r="L48" i="20"/>
  <c r="H49" i="20"/>
  <c r="I49" i="20"/>
  <c r="J49" i="20"/>
  <c r="K49" i="20"/>
  <c r="L49" i="20"/>
  <c r="H50" i="20"/>
  <c r="I50" i="20"/>
  <c r="J50" i="20"/>
  <c r="K50" i="20"/>
  <c r="L50" i="20"/>
  <c r="H51" i="20"/>
  <c r="I51" i="20"/>
  <c r="J51" i="20"/>
  <c r="K51" i="20"/>
  <c r="L51" i="20"/>
  <c r="H52" i="20"/>
  <c r="I52" i="20"/>
  <c r="J52" i="20"/>
  <c r="K52" i="20"/>
  <c r="L52" i="20"/>
  <c r="H53" i="20"/>
  <c r="I53" i="20"/>
  <c r="J53" i="20"/>
  <c r="K53" i="20"/>
  <c r="L53" i="20"/>
  <c r="H54" i="20"/>
  <c r="I54" i="20"/>
  <c r="J54" i="20"/>
  <c r="K54" i="20"/>
  <c r="L54" i="20"/>
  <c r="H55" i="20"/>
  <c r="I55" i="20"/>
  <c r="J55" i="20"/>
  <c r="K55" i="20"/>
  <c r="L55" i="20"/>
  <c r="H56" i="20"/>
  <c r="I56" i="20"/>
  <c r="J56" i="20"/>
  <c r="K56" i="20"/>
  <c r="L56" i="20"/>
  <c r="H57" i="20"/>
  <c r="I57" i="20"/>
  <c r="J57" i="20"/>
  <c r="K57" i="20"/>
  <c r="L57" i="20"/>
  <c r="H58" i="20"/>
  <c r="I58" i="20"/>
  <c r="J58" i="20"/>
  <c r="K58" i="20"/>
  <c r="L58" i="20"/>
  <c r="H59" i="20"/>
  <c r="I59" i="20"/>
  <c r="J59" i="20"/>
  <c r="K59" i="20"/>
  <c r="L59" i="20"/>
  <c r="H60" i="20"/>
  <c r="I60" i="20"/>
  <c r="J60" i="20"/>
  <c r="K60" i="20"/>
  <c r="L60" i="20"/>
  <c r="H61" i="20"/>
  <c r="I61" i="20"/>
  <c r="J61" i="20"/>
  <c r="K61" i="20"/>
  <c r="L61" i="20"/>
  <c r="H62" i="20"/>
  <c r="I62" i="20"/>
  <c r="J62" i="20"/>
  <c r="K62" i="20"/>
  <c r="L62" i="20"/>
  <c r="H63" i="20"/>
  <c r="I63" i="20"/>
  <c r="J63" i="20"/>
  <c r="K63" i="20"/>
  <c r="L63" i="20"/>
  <c r="H64" i="20"/>
  <c r="I64" i="20"/>
  <c r="J64" i="20"/>
  <c r="K64" i="20"/>
  <c r="L64" i="20"/>
  <c r="H65" i="20"/>
  <c r="I65" i="20"/>
  <c r="J65" i="20"/>
  <c r="K65" i="20"/>
  <c r="L65" i="20"/>
  <c r="H66" i="20"/>
  <c r="I66" i="20"/>
  <c r="J66" i="20"/>
  <c r="K66" i="20"/>
  <c r="L66" i="20"/>
  <c r="H67" i="20"/>
  <c r="I67" i="20"/>
  <c r="J67" i="20"/>
  <c r="K67" i="20"/>
  <c r="L67" i="20"/>
  <c r="H68" i="20"/>
  <c r="I68" i="20"/>
  <c r="J68" i="20"/>
  <c r="K68" i="20"/>
  <c r="L68" i="20"/>
  <c r="H69" i="20"/>
  <c r="I69" i="20"/>
  <c r="J69" i="20"/>
  <c r="K69" i="20"/>
  <c r="L69" i="20"/>
  <c r="H70" i="20"/>
  <c r="I70" i="20"/>
  <c r="J70" i="20"/>
  <c r="K70" i="20"/>
  <c r="L70" i="20"/>
  <c r="H71" i="20"/>
  <c r="I71" i="20"/>
  <c r="J71" i="20"/>
  <c r="K71" i="20"/>
  <c r="L71" i="20"/>
  <c r="H72" i="20"/>
  <c r="I72" i="20"/>
  <c r="J72" i="20"/>
  <c r="K72" i="20"/>
  <c r="L72" i="20"/>
  <c r="H73" i="20"/>
  <c r="I73" i="20"/>
  <c r="J73" i="20"/>
  <c r="K73" i="20"/>
  <c r="L73" i="20"/>
  <c r="H74" i="20"/>
  <c r="I74" i="20"/>
  <c r="J74" i="20"/>
  <c r="K74" i="20"/>
  <c r="L74" i="20"/>
  <c r="H75" i="20"/>
  <c r="I75" i="20"/>
  <c r="J75" i="20"/>
  <c r="K75" i="20"/>
  <c r="L75" i="20"/>
  <c r="H76" i="20"/>
  <c r="I76" i="20"/>
  <c r="J76" i="20"/>
  <c r="K76" i="20"/>
  <c r="L76" i="20"/>
  <c r="H77" i="20"/>
  <c r="I77" i="20"/>
  <c r="J77" i="20"/>
  <c r="K77" i="20"/>
  <c r="L77" i="20"/>
  <c r="H78" i="20"/>
  <c r="I78" i="20"/>
  <c r="J78" i="20"/>
  <c r="K78" i="20"/>
  <c r="L78" i="20"/>
  <c r="H79" i="20"/>
  <c r="I79" i="20"/>
  <c r="J79" i="20"/>
  <c r="K79" i="20"/>
  <c r="L79" i="20"/>
  <c r="H80" i="20"/>
  <c r="I80" i="20"/>
  <c r="J80" i="20"/>
  <c r="K80" i="20"/>
  <c r="L80" i="20"/>
  <c r="H81" i="20"/>
  <c r="I81" i="20"/>
  <c r="J81" i="20"/>
  <c r="K81" i="20"/>
  <c r="L81" i="20"/>
  <c r="H82" i="20"/>
  <c r="I82" i="20"/>
  <c r="J82" i="20"/>
  <c r="K82" i="20"/>
  <c r="L82" i="20"/>
  <c r="H83" i="20"/>
  <c r="I83" i="20"/>
  <c r="J83" i="20"/>
  <c r="K83" i="20"/>
  <c r="L83" i="20"/>
  <c r="H84" i="20"/>
  <c r="I84" i="20"/>
  <c r="J84" i="20"/>
  <c r="K84" i="20"/>
  <c r="L84" i="20"/>
  <c r="H85" i="20"/>
  <c r="I85" i="20"/>
  <c r="J85" i="20"/>
  <c r="K85" i="20"/>
  <c r="L85" i="20"/>
  <c r="H86" i="20"/>
  <c r="I86" i="20"/>
  <c r="J86" i="20"/>
  <c r="K86" i="20"/>
  <c r="L86" i="20"/>
  <c r="H87" i="20"/>
  <c r="I87" i="20"/>
  <c r="J87" i="20"/>
  <c r="K87" i="20"/>
  <c r="L87" i="20"/>
  <c r="H88" i="20"/>
  <c r="I88" i="20"/>
  <c r="J88" i="20"/>
  <c r="K88" i="20"/>
  <c r="L88" i="20"/>
  <c r="H89" i="20"/>
  <c r="I89" i="20"/>
  <c r="J89" i="20"/>
  <c r="K89" i="20"/>
  <c r="L89" i="20"/>
  <c r="H90" i="20"/>
  <c r="I90" i="20"/>
  <c r="J90" i="20"/>
  <c r="K90" i="20"/>
  <c r="L90" i="20"/>
  <c r="H91" i="20"/>
  <c r="I91" i="20"/>
  <c r="J91" i="20"/>
  <c r="K91" i="20"/>
  <c r="L91" i="20"/>
  <c r="H92" i="20"/>
  <c r="I92" i="20"/>
  <c r="J92" i="20"/>
  <c r="K92" i="20"/>
  <c r="L92" i="20"/>
  <c r="H93" i="20"/>
  <c r="I93" i="20"/>
  <c r="J93" i="20"/>
  <c r="K93" i="20"/>
  <c r="L93" i="20"/>
  <c r="H94" i="20"/>
  <c r="I94" i="20"/>
  <c r="J94" i="20"/>
  <c r="K94" i="20"/>
  <c r="L94" i="20"/>
  <c r="H95" i="20"/>
  <c r="I95" i="20"/>
  <c r="J95" i="20"/>
  <c r="K95" i="20"/>
  <c r="L95" i="20"/>
  <c r="H96" i="20"/>
  <c r="I96" i="20"/>
  <c r="J96" i="20"/>
  <c r="K96" i="20"/>
  <c r="L96" i="20"/>
  <c r="H97" i="20"/>
  <c r="I97" i="20"/>
  <c r="J97" i="20"/>
  <c r="K97" i="20"/>
  <c r="L97" i="20"/>
  <c r="H98" i="20"/>
  <c r="I98" i="20"/>
  <c r="J98" i="20"/>
  <c r="K98" i="20"/>
  <c r="L98" i="20"/>
  <c r="H99" i="20"/>
  <c r="I99" i="20"/>
  <c r="J99" i="20"/>
  <c r="K99" i="20"/>
  <c r="L99" i="20"/>
  <c r="H100" i="20"/>
  <c r="I100" i="20"/>
  <c r="J100" i="20"/>
  <c r="K100" i="20"/>
  <c r="L100" i="20"/>
  <c r="H101" i="20"/>
  <c r="I101" i="20"/>
  <c r="J101" i="20"/>
  <c r="K101" i="20"/>
  <c r="L101" i="20"/>
  <c r="H102" i="20"/>
  <c r="I102" i="20"/>
  <c r="J102" i="20"/>
  <c r="K102" i="20"/>
  <c r="L102" i="20"/>
  <c r="H103" i="20"/>
  <c r="I103" i="20"/>
  <c r="J103" i="20"/>
  <c r="K103" i="20"/>
  <c r="L103" i="20"/>
  <c r="H104" i="20"/>
  <c r="I104" i="20"/>
  <c r="J104" i="20"/>
  <c r="K104" i="20"/>
  <c r="L104" i="20"/>
  <c r="G91" i="8"/>
  <c r="G76" i="8"/>
  <c r="G57" i="8"/>
  <c r="G86" i="8"/>
  <c r="G17" i="8"/>
  <c r="G41" i="8"/>
  <c r="G60" i="8"/>
  <c r="G58" i="8"/>
  <c r="G44" i="8"/>
  <c r="G52" i="8"/>
  <c r="G77" i="8"/>
  <c r="G42" i="8"/>
  <c r="G6" i="8"/>
  <c r="G31" i="8"/>
  <c r="G65" i="8"/>
  <c r="G9" i="8"/>
  <c r="G87" i="8"/>
  <c r="G69" i="8"/>
  <c r="G38" i="8"/>
  <c r="G5" i="8"/>
  <c r="G36" i="8"/>
  <c r="G20" i="8"/>
  <c r="G85" i="8"/>
  <c r="G59" i="8"/>
  <c r="G67" i="8"/>
  <c r="G51" i="8"/>
  <c r="G73" i="8"/>
  <c r="G82" i="8"/>
  <c r="G72" i="8"/>
  <c r="G88" i="8"/>
  <c r="G75" i="8"/>
  <c r="G33" i="8"/>
  <c r="G24" i="8"/>
  <c r="G92" i="8"/>
  <c r="G12" i="8"/>
  <c r="G15" i="8"/>
  <c r="G28" i="8"/>
  <c r="G11" i="8"/>
  <c r="G37" i="8"/>
  <c r="G23" i="8"/>
  <c r="G78" i="8"/>
  <c r="G7" i="8"/>
  <c r="G4" i="8"/>
  <c r="G27" i="8"/>
  <c r="G55" i="8"/>
  <c r="G43" i="8"/>
  <c r="G8" i="8"/>
  <c r="G83" i="8"/>
  <c r="G22" i="8"/>
  <c r="G53" i="8"/>
  <c r="G89" i="8"/>
  <c r="G64" i="8"/>
  <c r="G79" i="8"/>
  <c r="G29" i="8"/>
  <c r="G54" i="8"/>
  <c r="G80" i="8"/>
  <c r="G10" i="8"/>
  <c r="G19" i="8"/>
  <c r="G39" i="8"/>
  <c r="G46" i="8"/>
  <c r="G14" i="8"/>
  <c r="G25" i="8"/>
  <c r="G21" i="8"/>
  <c r="G56" i="8"/>
  <c r="G62" i="8"/>
  <c r="G32" i="8"/>
  <c r="G48" i="8"/>
  <c r="G66" i="8"/>
  <c r="G18" i="8"/>
  <c r="G13" i="8"/>
  <c r="G68" i="8"/>
  <c r="G49" i="8"/>
  <c r="G71" i="8"/>
  <c r="G70" i="8"/>
  <c r="G50" i="8"/>
  <c r="G16" i="8"/>
  <c r="G61" i="8"/>
  <c r="G90" i="8"/>
  <c r="G84" i="8"/>
  <c r="G40" i="8"/>
  <c r="G47" i="8"/>
  <c r="G74" i="8"/>
  <c r="G35" i="8"/>
  <c r="G34" i="8"/>
  <c r="G26" i="8"/>
  <c r="G81" i="8"/>
  <c r="G45" i="8"/>
  <c r="G30" i="8"/>
  <c r="M11" i="36" l="1"/>
  <c r="M12" i="36"/>
  <c r="M27" i="36"/>
  <c r="M31" i="36"/>
  <c r="M13" i="36"/>
  <c r="M19" i="36"/>
  <c r="M23" i="36"/>
  <c r="M35" i="36"/>
  <c r="M39" i="36"/>
  <c r="M44" i="36"/>
  <c r="M32" i="8"/>
  <c r="M7" i="8"/>
  <c r="M8" i="8"/>
  <c r="M17" i="8"/>
  <c r="M24" i="8"/>
  <c r="M41" i="8"/>
  <c r="M9" i="8"/>
  <c r="M16" i="8"/>
  <c r="M20" i="8"/>
  <c r="M42" i="8"/>
  <c r="M11" i="8"/>
  <c r="M43" i="8"/>
  <c r="M22" i="8"/>
  <c r="M4" i="8"/>
  <c r="M12" i="8"/>
  <c r="M49" i="8"/>
  <c r="M19" i="8"/>
  <c r="M51" i="8"/>
  <c r="M47" i="8"/>
  <c r="M53" i="8"/>
  <c r="M56" i="8"/>
  <c r="M60" i="8"/>
  <c r="M61" i="8"/>
  <c r="M65" i="8"/>
  <c r="M69" i="8"/>
  <c r="M70" i="8"/>
  <c r="M73" i="8"/>
  <c r="M77" i="8"/>
  <c r="M78" i="8"/>
  <c r="M81" i="8"/>
  <c r="M82" i="8"/>
  <c r="M85" i="8"/>
  <c r="M89" i="8"/>
  <c r="M6" i="21"/>
  <c r="M7" i="21"/>
  <c r="M14" i="21"/>
  <c r="M11" i="21"/>
  <c r="M16" i="21"/>
  <c r="M28" i="21"/>
  <c r="M18" i="21"/>
  <c r="M34" i="21"/>
  <c r="M39" i="21"/>
  <c r="M43" i="21"/>
  <c r="M47" i="21"/>
  <c r="M51" i="21"/>
  <c r="M55" i="21"/>
  <c r="M59" i="21"/>
  <c r="M63" i="21"/>
  <c r="M67" i="21"/>
  <c r="M71" i="21"/>
  <c r="M75" i="21"/>
  <c r="M79" i="21"/>
  <c r="M83" i="21"/>
  <c r="M87" i="21"/>
  <c r="M92" i="21"/>
  <c r="M20" i="21"/>
  <c r="M12" i="21"/>
  <c r="M24" i="21"/>
  <c r="M4" i="21"/>
  <c r="M31" i="21"/>
  <c r="M25" i="21"/>
  <c r="M22" i="21"/>
  <c r="M35" i="21"/>
  <c r="M36" i="21"/>
  <c r="M40" i="21"/>
  <c r="M44" i="21"/>
  <c r="M48" i="21"/>
  <c r="M52" i="21"/>
  <c r="M56" i="21"/>
  <c r="M60" i="21"/>
  <c r="M64" i="21"/>
  <c r="M68" i="21"/>
  <c r="M72" i="21"/>
  <c r="M76" i="21"/>
  <c r="M80" i="21"/>
  <c r="M84" i="21"/>
  <c r="M88" i="21"/>
  <c r="M93" i="21"/>
  <c r="G17" i="21"/>
  <c r="G42" i="23"/>
  <c r="G43" i="21"/>
  <c r="G33" i="21"/>
  <c r="G7" i="36"/>
  <c r="G23" i="21"/>
  <c r="G24" i="21"/>
  <c r="G41" i="23"/>
  <c r="G93" i="21"/>
  <c r="G18" i="21"/>
  <c r="G46" i="23"/>
  <c r="G8" i="21"/>
  <c r="G22" i="21"/>
  <c r="G44" i="23"/>
  <c r="G76" i="21"/>
  <c r="G17" i="23"/>
  <c r="G85" i="21"/>
  <c r="G22" i="23"/>
  <c r="G91" i="21"/>
  <c r="G21" i="36"/>
  <c r="G62" i="21"/>
  <c r="G58" i="21"/>
  <c r="G70" i="21"/>
  <c r="G89" i="21"/>
  <c r="G81" i="21"/>
  <c r="G43" i="23"/>
  <c r="G51" i="23"/>
  <c r="G50" i="21"/>
  <c r="G36" i="23"/>
  <c r="G41" i="21"/>
  <c r="G35" i="21"/>
  <c r="G26" i="23"/>
  <c r="G37" i="36"/>
  <c r="G88" i="21"/>
  <c r="G40" i="21"/>
  <c r="G12" i="36"/>
  <c r="G45" i="23"/>
  <c r="G29" i="36"/>
  <c r="G18" i="36"/>
  <c r="G14" i="21"/>
  <c r="G33" i="23"/>
  <c r="G92" i="21"/>
  <c r="G40" i="23"/>
  <c r="G15" i="23"/>
  <c r="G6" i="21"/>
  <c r="G73" i="21"/>
  <c r="G38" i="23"/>
  <c r="G48" i="23"/>
  <c r="G11" i="36"/>
  <c r="G29" i="23"/>
  <c r="G28" i="21"/>
  <c r="G75" i="21"/>
  <c r="G11" i="21"/>
  <c r="G50" i="23"/>
  <c r="G21" i="23"/>
  <c r="G65" i="21"/>
  <c r="G31" i="36"/>
  <c r="G53" i="21"/>
  <c r="G30" i="21"/>
  <c r="G44" i="36"/>
  <c r="G20" i="36"/>
  <c r="G80" i="21"/>
  <c r="G9" i="36"/>
  <c r="G39" i="23"/>
  <c r="G47" i="23"/>
  <c r="G39" i="21"/>
  <c r="G82" i="21"/>
  <c r="G26" i="21"/>
  <c r="G47" i="21"/>
  <c r="G74" i="21"/>
  <c r="G13" i="21"/>
  <c r="G8" i="36"/>
  <c r="G10" i="36"/>
  <c r="G17" i="36"/>
  <c r="G28" i="36"/>
  <c r="G5" i="21"/>
  <c r="G24" i="36"/>
  <c r="G79" i="21"/>
  <c r="G49" i="23"/>
  <c r="G83" i="21"/>
  <c r="G6" i="36"/>
  <c r="G60" i="21"/>
  <c r="G27" i="36"/>
  <c r="G27" i="21"/>
  <c r="G45" i="21"/>
  <c r="G77" i="21"/>
  <c r="G44" i="21"/>
  <c r="G4" i="34"/>
  <c r="G35" i="36"/>
  <c r="G59" i="21"/>
  <c r="G40" i="36"/>
  <c r="G49" i="21"/>
  <c r="G42" i="21"/>
  <c r="G32" i="23"/>
  <c r="G67" i="21"/>
  <c r="G48" i="21"/>
  <c r="G19" i="36"/>
  <c r="G16" i="21"/>
  <c r="G34" i="21"/>
  <c r="G14" i="36"/>
  <c r="G57" i="21"/>
  <c r="G61" i="21"/>
  <c r="G56" i="21"/>
  <c r="G7" i="21"/>
  <c r="G54" i="21"/>
  <c r="G29" i="21"/>
  <c r="G21" i="21"/>
  <c r="G52" i="21"/>
  <c r="G37" i="21"/>
  <c r="G27" i="23"/>
  <c r="G10" i="21"/>
  <c r="G31" i="23"/>
  <c r="G86" i="21"/>
  <c r="G23" i="36"/>
  <c r="G66" i="21"/>
  <c r="G95" i="21"/>
  <c r="G34" i="36"/>
  <c r="G28" i="23"/>
  <c r="G35" i="23"/>
  <c r="G38" i="21"/>
  <c r="G36" i="36"/>
  <c r="G51" i="21"/>
  <c r="G31" i="21"/>
  <c r="G39" i="36"/>
  <c r="G30" i="23"/>
  <c r="G64" i="21"/>
  <c r="G72" i="21"/>
  <c r="G32" i="36"/>
  <c r="G46" i="21"/>
  <c r="G32" i="21"/>
  <c r="G22" i="36"/>
  <c r="G5" i="36"/>
  <c r="G33" i="36"/>
  <c r="G12" i="21"/>
  <c r="G69" i="21"/>
  <c r="G78" i="21"/>
  <c r="G9" i="21"/>
  <c r="G42" i="36"/>
  <c r="G13" i="36"/>
  <c r="G15" i="36"/>
  <c r="G15" i="21"/>
  <c r="G26" i="36"/>
  <c r="G43" i="36"/>
  <c r="G4" i="36"/>
  <c r="G55" i="21"/>
  <c r="G30" i="36"/>
  <c r="G37" i="23"/>
  <c r="G94" i="21"/>
  <c r="G36" i="21"/>
  <c r="G63" i="21"/>
  <c r="G84" i="21"/>
  <c r="G25" i="21"/>
  <c r="G20" i="21"/>
  <c r="G4" i="21"/>
  <c r="G71" i="21"/>
  <c r="G34" i="23"/>
  <c r="G19" i="21"/>
  <c r="G16" i="36"/>
  <c r="G87" i="21"/>
  <c r="G68" i="21"/>
  <c r="G38" i="36"/>
  <c r="M49" i="20" l="1"/>
  <c r="M54" i="20"/>
  <c r="M81" i="20"/>
  <c r="M65" i="20"/>
  <c r="M51" i="23"/>
  <c r="M47" i="23"/>
  <c r="M43" i="23"/>
  <c r="M21" i="21"/>
  <c r="M10" i="21"/>
  <c r="M23" i="21"/>
  <c r="M5" i="21"/>
  <c r="M27" i="21"/>
  <c r="M19" i="21"/>
  <c r="M26" i="21"/>
  <c r="M29" i="21"/>
  <c r="M37" i="21"/>
  <c r="M41" i="21"/>
  <c r="M45" i="21"/>
  <c r="M49" i="21"/>
  <c r="M53" i="21"/>
  <c r="M57" i="21"/>
  <c r="M61" i="21"/>
  <c r="M65" i="21"/>
  <c r="M69" i="21"/>
  <c r="M73" i="21"/>
  <c r="M77" i="21"/>
  <c r="M81" i="21"/>
  <c r="M85" i="21"/>
  <c r="M89" i="21"/>
  <c r="M94" i="21"/>
  <c r="M15" i="8"/>
  <c r="M36" i="8"/>
  <c r="M30" i="8"/>
  <c r="M48" i="8"/>
  <c r="M46" i="8"/>
  <c r="M58" i="8"/>
  <c r="M67" i="8"/>
  <c r="M75" i="8"/>
  <c r="M79" i="8"/>
  <c r="M83" i="8"/>
  <c r="M87" i="8"/>
  <c r="M91" i="8"/>
  <c r="M57" i="20"/>
  <c r="M77" i="20"/>
  <c r="M69" i="20"/>
  <c r="M49" i="23"/>
  <c r="M45" i="23"/>
  <c r="M4" i="34"/>
  <c r="M7" i="36"/>
  <c r="M14" i="36"/>
  <c r="M8" i="36"/>
  <c r="M15" i="36"/>
  <c r="M21" i="36"/>
  <c r="M25" i="36"/>
  <c r="M29" i="36"/>
  <c r="M33" i="36"/>
  <c r="M37" i="36"/>
  <c r="M42" i="36"/>
  <c r="M14" i="8"/>
  <c r="M93" i="20"/>
  <c r="M89" i="20"/>
  <c r="M86" i="20"/>
  <c r="M73" i="20"/>
  <c r="M70" i="20"/>
  <c r="M61" i="20"/>
  <c r="M53" i="20"/>
  <c r="M13" i="21"/>
  <c r="M8" i="21"/>
  <c r="M15" i="21"/>
  <c r="M9" i="21"/>
  <c r="M33" i="21"/>
  <c r="M32" i="21"/>
  <c r="M30" i="21"/>
  <c r="M17" i="21"/>
  <c r="M38" i="21"/>
  <c r="M42" i="21"/>
  <c r="M46" i="21"/>
  <c r="M50" i="21"/>
  <c r="M54" i="21"/>
  <c r="M58" i="21"/>
  <c r="M62" i="21"/>
  <c r="M66" i="21"/>
  <c r="M70" i="21"/>
  <c r="M74" i="21"/>
  <c r="M78" i="21"/>
  <c r="M82" i="21"/>
  <c r="M86" i="21"/>
  <c r="M91" i="21"/>
  <c r="M95" i="21"/>
  <c r="M39" i="8"/>
  <c r="M6" i="8"/>
  <c r="M40" i="8"/>
  <c r="M18" i="8"/>
  <c r="M28" i="8"/>
  <c r="M34" i="8"/>
  <c r="M25" i="8"/>
  <c r="M13" i="8"/>
  <c r="M37" i="8"/>
  <c r="M38" i="8"/>
  <c r="M45" i="8"/>
  <c r="M52" i="8"/>
  <c r="M55" i="8"/>
  <c r="M59" i="8"/>
  <c r="M64" i="8"/>
  <c r="M68" i="8"/>
  <c r="M72" i="8"/>
  <c r="M76" i="8"/>
  <c r="M80" i="8"/>
  <c r="M84" i="8"/>
  <c r="M88" i="8"/>
  <c r="M92" i="8"/>
  <c r="M85" i="20"/>
  <c r="M86" i="8"/>
  <c r="M90" i="8"/>
  <c r="M102" i="20"/>
  <c r="M98" i="20"/>
  <c r="M94" i="20"/>
  <c r="M78" i="20"/>
  <c r="M62" i="20"/>
  <c r="M46" i="20"/>
  <c r="M42" i="20"/>
  <c r="M48" i="23"/>
  <c r="M44" i="23"/>
  <c r="M90" i="20"/>
  <c r="M74" i="20"/>
  <c r="M58" i="20"/>
  <c r="M45" i="20"/>
  <c r="M6" i="36"/>
  <c r="M5" i="36"/>
  <c r="M17" i="36"/>
  <c r="M16" i="36"/>
  <c r="M20" i="36"/>
  <c r="M24" i="36"/>
  <c r="M28" i="36"/>
  <c r="M32" i="36"/>
  <c r="M36" i="36"/>
  <c r="M40" i="36"/>
  <c r="M60" i="16"/>
  <c r="M101" i="20"/>
  <c r="M97" i="20"/>
  <c r="M82" i="20"/>
  <c r="M66" i="20"/>
  <c r="M50" i="20"/>
  <c r="M41" i="20"/>
  <c r="M50" i="23"/>
  <c r="M46" i="23"/>
  <c r="M42" i="23"/>
  <c r="M38" i="23"/>
  <c r="M34" i="23"/>
  <c r="M30" i="23"/>
  <c r="M4" i="36"/>
  <c r="M10" i="36"/>
  <c r="M9" i="36"/>
  <c r="M18" i="36"/>
  <c r="M22" i="36"/>
  <c r="M26" i="36"/>
  <c r="M30" i="36"/>
  <c r="M34" i="36"/>
  <c r="M38" i="36"/>
  <c r="M43" i="36"/>
  <c r="M27" i="8"/>
  <c r="M33" i="8"/>
  <c r="M26" i="8"/>
  <c r="M31" i="8"/>
  <c r="M5" i="8"/>
  <c r="M44" i="8"/>
  <c r="M29" i="8"/>
  <c r="M23" i="8"/>
  <c r="M57" i="8"/>
  <c r="M66" i="8"/>
  <c r="M74" i="8"/>
  <c r="M10" i="8"/>
  <c r="M35" i="8"/>
  <c r="M21" i="8"/>
  <c r="M50" i="8"/>
  <c r="M54" i="8"/>
  <c r="M62" i="8"/>
  <c r="M71" i="8"/>
  <c r="M40" i="23"/>
  <c r="M36" i="23"/>
  <c r="M32" i="23"/>
  <c r="M28" i="23"/>
  <c r="M41" i="23"/>
  <c r="M37" i="23"/>
  <c r="M33" i="23"/>
  <c r="M29" i="23"/>
  <c r="M39" i="23"/>
  <c r="M35" i="23"/>
  <c r="M31" i="23"/>
  <c r="M37" i="20"/>
  <c r="M27" i="23"/>
  <c r="M17" i="23"/>
  <c r="M26" i="23"/>
  <c r="M22" i="23"/>
  <c r="M21" i="23"/>
  <c r="M15" i="23"/>
  <c r="M38" i="20"/>
  <c r="M33" i="20"/>
  <c r="M92" i="20"/>
  <c r="M84" i="20"/>
  <c r="M76" i="20"/>
  <c r="M68" i="20"/>
  <c r="M60" i="20"/>
  <c r="M52" i="20"/>
  <c r="M44" i="20"/>
  <c r="M19" i="20"/>
  <c r="M104" i="20"/>
  <c r="M103" i="20"/>
  <c r="M100" i="20"/>
  <c r="M99" i="20"/>
  <c r="M96" i="20"/>
  <c r="M95" i="20"/>
  <c r="M87" i="20"/>
  <c r="M79" i="20"/>
  <c r="M71" i="20"/>
  <c r="M63" i="20"/>
  <c r="M55" i="20"/>
  <c r="M47" i="20"/>
  <c r="M39" i="20"/>
  <c r="M88" i="20"/>
  <c r="M80" i="20"/>
  <c r="M72" i="20"/>
  <c r="M64" i="20"/>
  <c r="M56" i="20"/>
  <c r="M48" i="20"/>
  <c r="M40" i="20"/>
  <c r="M91" i="20"/>
  <c r="M83" i="20"/>
  <c r="M75" i="20"/>
  <c r="M67" i="20"/>
  <c r="M59" i="20"/>
  <c r="M51" i="20"/>
  <c r="M43" i="20"/>
  <c r="M36" i="20"/>
  <c r="C5" i="44"/>
  <c r="D5" i="44"/>
  <c r="E5" i="44"/>
  <c r="F5" i="44"/>
  <c r="C9" i="44"/>
  <c r="D9" i="44"/>
  <c r="E9" i="44"/>
  <c r="F9" i="44"/>
  <c r="C12" i="44"/>
  <c r="D12" i="44"/>
  <c r="E12" i="44"/>
  <c r="F12" i="44"/>
  <c r="C6" i="44"/>
  <c r="D6" i="44"/>
  <c r="E6" i="44"/>
  <c r="F6" i="44"/>
  <c r="C7" i="44"/>
  <c r="D7" i="44"/>
  <c r="E7" i="44"/>
  <c r="F7" i="44"/>
  <c r="C10" i="44"/>
  <c r="D10" i="44"/>
  <c r="E10" i="44"/>
  <c r="F10" i="44"/>
  <c r="C8" i="44"/>
  <c r="D8" i="44"/>
  <c r="E8" i="44"/>
  <c r="F8" i="44"/>
  <c r="C11" i="44"/>
  <c r="D11" i="44"/>
  <c r="E11" i="44"/>
  <c r="F11" i="44"/>
  <c r="C13" i="44"/>
  <c r="D13" i="44"/>
  <c r="E13" i="44"/>
  <c r="F13" i="44"/>
  <c r="C14" i="44"/>
  <c r="D14" i="44"/>
  <c r="E14" i="44"/>
  <c r="F14" i="44"/>
  <c r="C15" i="44"/>
  <c r="D15" i="44"/>
  <c r="E15" i="44"/>
  <c r="F15" i="44"/>
  <c r="C16" i="44"/>
  <c r="D16" i="44"/>
  <c r="E16" i="44"/>
  <c r="F16" i="44"/>
  <c r="C17" i="44"/>
  <c r="D17" i="44"/>
  <c r="E17" i="44"/>
  <c r="F17" i="44"/>
  <c r="C18" i="44"/>
  <c r="D18" i="44"/>
  <c r="E18" i="44"/>
  <c r="F18" i="44"/>
  <c r="C19" i="44"/>
  <c r="D19" i="44"/>
  <c r="E19" i="44"/>
  <c r="F19" i="44"/>
  <c r="C20" i="44"/>
  <c r="D20" i="44"/>
  <c r="E20" i="44"/>
  <c r="F20" i="44"/>
  <c r="C21" i="44"/>
  <c r="D21" i="44"/>
  <c r="E21" i="44"/>
  <c r="F21" i="44"/>
  <c r="C22" i="44"/>
  <c r="D22" i="44"/>
  <c r="E22" i="44"/>
  <c r="F22" i="44"/>
  <c r="C23" i="44"/>
  <c r="D23" i="44"/>
  <c r="E23" i="44"/>
  <c r="F23" i="44"/>
  <c r="C24" i="44"/>
  <c r="D24" i="44"/>
  <c r="E24" i="44"/>
  <c r="F24" i="44"/>
  <c r="C25" i="44"/>
  <c r="D25" i="44"/>
  <c r="E25" i="44"/>
  <c r="F25" i="44"/>
  <c r="C26" i="44"/>
  <c r="D26" i="44"/>
  <c r="E26" i="44"/>
  <c r="F26" i="44"/>
  <c r="C27" i="44"/>
  <c r="D27" i="44"/>
  <c r="E27" i="44"/>
  <c r="F27" i="44"/>
  <c r="C28" i="44"/>
  <c r="D28" i="44"/>
  <c r="E28" i="44"/>
  <c r="F28" i="44"/>
  <c r="C29" i="44"/>
  <c r="D29" i="44"/>
  <c r="E29" i="44"/>
  <c r="F29" i="44"/>
  <c r="C30" i="44"/>
  <c r="D30" i="44"/>
  <c r="E30" i="44"/>
  <c r="F30" i="44"/>
  <c r="C31" i="44"/>
  <c r="D31" i="44"/>
  <c r="E31" i="44"/>
  <c r="F31" i="44"/>
  <c r="C32" i="44"/>
  <c r="D32" i="44"/>
  <c r="E32" i="44"/>
  <c r="F32" i="44"/>
  <c r="C33" i="44"/>
  <c r="D33" i="44"/>
  <c r="E33" i="44"/>
  <c r="F33" i="44"/>
  <c r="C34" i="44"/>
  <c r="D34" i="44"/>
  <c r="E34" i="44"/>
  <c r="F34" i="44"/>
  <c r="C35" i="44"/>
  <c r="D35" i="44"/>
  <c r="E35" i="44"/>
  <c r="F35" i="44"/>
  <c r="C36" i="44"/>
  <c r="D36" i="44"/>
  <c r="E36" i="44"/>
  <c r="F36" i="44"/>
  <c r="C37" i="44"/>
  <c r="D37" i="44"/>
  <c r="E37" i="44"/>
  <c r="F37" i="44"/>
  <c r="C38" i="44"/>
  <c r="D38" i="44"/>
  <c r="E38" i="44"/>
  <c r="F38" i="44"/>
  <c r="C39" i="44"/>
  <c r="D39" i="44"/>
  <c r="E39" i="44"/>
  <c r="F39" i="44"/>
  <c r="C40" i="44"/>
  <c r="D40" i="44"/>
  <c r="E40" i="44"/>
  <c r="F40" i="44"/>
  <c r="C41" i="44"/>
  <c r="D41" i="44"/>
  <c r="E41" i="44"/>
  <c r="F41" i="44"/>
  <c r="C42" i="44"/>
  <c r="D42" i="44"/>
  <c r="E42" i="44"/>
  <c r="F42" i="44"/>
  <c r="C43" i="44"/>
  <c r="D43" i="44"/>
  <c r="E43" i="44"/>
  <c r="F43" i="44"/>
  <c r="C44" i="44"/>
  <c r="D44" i="44"/>
  <c r="E44" i="44"/>
  <c r="F44" i="44"/>
  <c r="C45" i="44"/>
  <c r="D45" i="44"/>
  <c r="E45" i="44"/>
  <c r="F45" i="44"/>
  <c r="C46" i="44"/>
  <c r="D46" i="44"/>
  <c r="E46" i="44"/>
  <c r="F46" i="44"/>
  <c r="C47" i="44"/>
  <c r="D47" i="44"/>
  <c r="E47" i="44"/>
  <c r="F47" i="44"/>
  <c r="C48" i="44"/>
  <c r="D48" i="44"/>
  <c r="E48" i="44"/>
  <c r="F48" i="44"/>
  <c r="C49" i="44"/>
  <c r="D49" i="44"/>
  <c r="E49" i="44"/>
  <c r="F49" i="44"/>
  <c r="C50" i="44"/>
  <c r="D50" i="44"/>
  <c r="E50" i="44"/>
  <c r="F50" i="44"/>
  <c r="C51" i="44"/>
  <c r="D51" i="44"/>
  <c r="E51" i="44"/>
  <c r="F51" i="44"/>
  <c r="C52" i="44"/>
  <c r="D52" i="44"/>
  <c r="E52" i="44"/>
  <c r="F52" i="44"/>
  <c r="C53" i="44"/>
  <c r="D53" i="44"/>
  <c r="E53" i="44"/>
  <c r="F53" i="44"/>
  <c r="C54" i="44"/>
  <c r="D54" i="44"/>
  <c r="E54" i="44"/>
  <c r="F54" i="44"/>
  <c r="C55" i="44"/>
  <c r="D55" i="44"/>
  <c r="E55" i="44"/>
  <c r="F55" i="44"/>
  <c r="C56" i="44"/>
  <c r="D56" i="44"/>
  <c r="E56" i="44"/>
  <c r="F56" i="44"/>
  <c r="C57" i="44"/>
  <c r="D57" i="44"/>
  <c r="E57" i="44"/>
  <c r="F57" i="44"/>
  <c r="C58" i="44"/>
  <c r="D58" i="44"/>
  <c r="E58" i="44"/>
  <c r="F58" i="44"/>
  <c r="C59" i="44"/>
  <c r="D59" i="44"/>
  <c r="E59" i="44"/>
  <c r="F59" i="44"/>
  <c r="C60" i="44"/>
  <c r="D60" i="44"/>
  <c r="E60" i="44"/>
  <c r="F60" i="44"/>
  <c r="C61" i="44"/>
  <c r="D61" i="44"/>
  <c r="E61" i="44"/>
  <c r="F61" i="44"/>
  <c r="C62" i="44"/>
  <c r="D62" i="44"/>
  <c r="E62" i="44"/>
  <c r="F62" i="44"/>
  <c r="C63" i="44"/>
  <c r="D63" i="44"/>
  <c r="E63" i="44"/>
  <c r="F63" i="44"/>
  <c r="C64" i="44"/>
  <c r="D64" i="44"/>
  <c r="E64" i="44"/>
  <c r="F64" i="44"/>
  <c r="C65" i="44"/>
  <c r="D65" i="44"/>
  <c r="E65" i="44"/>
  <c r="F65" i="44"/>
  <c r="C66" i="44"/>
  <c r="D66" i="44"/>
  <c r="E66" i="44"/>
  <c r="F66" i="44"/>
  <c r="C67" i="44"/>
  <c r="D67" i="44"/>
  <c r="E67" i="44"/>
  <c r="F67" i="44"/>
  <c r="C68" i="44"/>
  <c r="D68" i="44"/>
  <c r="E68" i="44"/>
  <c r="F68" i="44"/>
  <c r="C69" i="44"/>
  <c r="D69" i="44"/>
  <c r="E69" i="44"/>
  <c r="F69" i="44"/>
  <c r="C70" i="44"/>
  <c r="D70" i="44"/>
  <c r="E70" i="44"/>
  <c r="F70" i="44"/>
  <c r="C71" i="44"/>
  <c r="D71" i="44"/>
  <c r="E71" i="44"/>
  <c r="F71" i="44"/>
  <c r="C72" i="44"/>
  <c r="D72" i="44"/>
  <c r="E72" i="44"/>
  <c r="F72" i="44"/>
  <c r="C73" i="44"/>
  <c r="D73" i="44"/>
  <c r="E73" i="44"/>
  <c r="F73" i="44"/>
  <c r="C74" i="44"/>
  <c r="D74" i="44"/>
  <c r="E74" i="44"/>
  <c r="F74" i="44"/>
  <c r="C75" i="44"/>
  <c r="D75" i="44"/>
  <c r="E75" i="44"/>
  <c r="F75" i="44"/>
  <c r="C76" i="44"/>
  <c r="D76" i="44"/>
  <c r="E76" i="44"/>
  <c r="F76" i="44"/>
  <c r="C77" i="44"/>
  <c r="D77" i="44"/>
  <c r="E77" i="44"/>
  <c r="F77" i="44"/>
  <c r="C78" i="44"/>
  <c r="D78" i="44"/>
  <c r="E78" i="44"/>
  <c r="F78" i="44"/>
  <c r="C79" i="44"/>
  <c r="D79" i="44"/>
  <c r="E79" i="44"/>
  <c r="F79" i="44"/>
  <c r="C80" i="44"/>
  <c r="D80" i="44"/>
  <c r="E80" i="44"/>
  <c r="F80" i="44"/>
  <c r="C81" i="44"/>
  <c r="D81" i="44"/>
  <c r="E81" i="44"/>
  <c r="F81" i="44"/>
  <c r="C82" i="44"/>
  <c r="D82" i="44"/>
  <c r="E82" i="44"/>
  <c r="F82" i="44"/>
  <c r="C83" i="44"/>
  <c r="D83" i="44"/>
  <c r="E83" i="44"/>
  <c r="F83" i="44"/>
  <c r="C84" i="44"/>
  <c r="D84" i="44"/>
  <c r="E84" i="44"/>
  <c r="F84" i="44"/>
  <c r="C85" i="44"/>
  <c r="D85" i="44"/>
  <c r="E85" i="44"/>
  <c r="F85" i="44"/>
  <c r="C86" i="44"/>
  <c r="D86" i="44"/>
  <c r="E86" i="44"/>
  <c r="F86" i="44"/>
  <c r="C87" i="44"/>
  <c r="D87" i="44"/>
  <c r="E87" i="44"/>
  <c r="F87" i="44"/>
  <c r="C88" i="44"/>
  <c r="D88" i="44"/>
  <c r="E88" i="44"/>
  <c r="F88" i="44"/>
  <c r="C89" i="44"/>
  <c r="D89" i="44"/>
  <c r="E89" i="44"/>
  <c r="F89" i="44"/>
  <c r="C90" i="44"/>
  <c r="D90" i="44"/>
  <c r="E90" i="44"/>
  <c r="F90" i="44"/>
  <c r="C91" i="44"/>
  <c r="D91" i="44"/>
  <c r="E91" i="44"/>
  <c r="F91" i="44"/>
  <c r="C92" i="44"/>
  <c r="D92" i="44"/>
  <c r="E92" i="44"/>
  <c r="F92" i="44"/>
  <c r="C93" i="44"/>
  <c r="D93" i="44"/>
  <c r="E93" i="44"/>
  <c r="F93" i="44"/>
  <c r="C94" i="44"/>
  <c r="D94" i="44"/>
  <c r="E94" i="44"/>
  <c r="F94" i="44"/>
  <c r="C95" i="44"/>
  <c r="D95" i="44"/>
  <c r="E95" i="44"/>
  <c r="F95" i="44"/>
  <c r="C96" i="44"/>
  <c r="D96" i="44"/>
  <c r="E96" i="44"/>
  <c r="F96" i="44"/>
  <c r="C97" i="44"/>
  <c r="D97" i="44"/>
  <c r="E97" i="44"/>
  <c r="F97" i="44"/>
  <c r="C98" i="44"/>
  <c r="D98" i="44"/>
  <c r="E98" i="44"/>
  <c r="F98" i="44"/>
  <c r="C99" i="44"/>
  <c r="D99" i="44"/>
  <c r="E99" i="44"/>
  <c r="F99" i="44"/>
  <c r="C100" i="44"/>
  <c r="D100" i="44"/>
  <c r="E100" i="44"/>
  <c r="F100" i="44"/>
  <c r="C101" i="44"/>
  <c r="D101" i="44"/>
  <c r="E101" i="44"/>
  <c r="F101" i="44"/>
  <c r="C102" i="44"/>
  <c r="D102" i="44"/>
  <c r="E102" i="44"/>
  <c r="F102" i="44"/>
  <c r="F4" i="44"/>
  <c r="E4" i="44"/>
  <c r="D4" i="44"/>
  <c r="C4" i="44"/>
  <c r="C14" i="33"/>
  <c r="D14" i="33"/>
  <c r="E14" i="33"/>
  <c r="F14" i="33"/>
  <c r="C17" i="33"/>
  <c r="D17" i="33"/>
  <c r="E17" i="33"/>
  <c r="F17" i="33"/>
  <c r="C4" i="33"/>
  <c r="D4" i="33"/>
  <c r="E4" i="33"/>
  <c r="F4" i="33"/>
  <c r="C7" i="33"/>
  <c r="D7" i="33"/>
  <c r="E7" i="33"/>
  <c r="F7" i="33"/>
  <c r="C8" i="33"/>
  <c r="D8" i="33"/>
  <c r="E8" i="33"/>
  <c r="F8" i="33"/>
  <c r="C18" i="33"/>
  <c r="D18" i="33"/>
  <c r="E18" i="33"/>
  <c r="F18" i="33"/>
  <c r="C6" i="33"/>
  <c r="D6" i="33"/>
  <c r="E6" i="33"/>
  <c r="F6" i="33"/>
  <c r="C9" i="33"/>
  <c r="D9" i="33"/>
  <c r="E9" i="33"/>
  <c r="F9" i="33"/>
  <c r="C10" i="33"/>
  <c r="D10" i="33"/>
  <c r="E10" i="33"/>
  <c r="F10" i="33"/>
  <c r="C13" i="33"/>
  <c r="D13" i="33"/>
  <c r="E13" i="33"/>
  <c r="F13" i="33"/>
  <c r="C12" i="33"/>
  <c r="D12" i="33"/>
  <c r="E12" i="33"/>
  <c r="F12" i="33"/>
  <c r="C11" i="33"/>
  <c r="D11" i="33"/>
  <c r="E11" i="33"/>
  <c r="F11" i="33"/>
  <c r="C21" i="33"/>
  <c r="D21" i="33"/>
  <c r="E21" i="33"/>
  <c r="F21" i="33"/>
  <c r="C20" i="33"/>
  <c r="D20" i="33"/>
  <c r="E20" i="33"/>
  <c r="F20" i="33"/>
  <c r="C5" i="33"/>
  <c r="D5" i="33"/>
  <c r="E5" i="33"/>
  <c r="F5" i="33"/>
  <c r="C19" i="33"/>
  <c r="D19" i="33"/>
  <c r="E19" i="33"/>
  <c r="F19" i="33"/>
  <c r="C15" i="33"/>
  <c r="D15" i="33"/>
  <c r="E15" i="33"/>
  <c r="F15" i="33"/>
  <c r="C22" i="33"/>
  <c r="D22" i="33"/>
  <c r="E22" i="33"/>
  <c r="F22" i="33"/>
  <c r="C23" i="33"/>
  <c r="D23" i="33"/>
  <c r="E23" i="33"/>
  <c r="F23" i="33"/>
  <c r="C24" i="33"/>
  <c r="D24" i="33"/>
  <c r="E24" i="33"/>
  <c r="F24" i="33"/>
  <c r="C25" i="33"/>
  <c r="D25" i="33"/>
  <c r="E25" i="33"/>
  <c r="F25" i="33"/>
  <c r="C26" i="33"/>
  <c r="D26" i="33"/>
  <c r="E26" i="33"/>
  <c r="F26" i="33"/>
  <c r="C27" i="33"/>
  <c r="D27" i="33"/>
  <c r="E27" i="33"/>
  <c r="F27" i="33"/>
  <c r="C28" i="33"/>
  <c r="D28" i="33"/>
  <c r="E28" i="33"/>
  <c r="F28" i="33"/>
  <c r="C29" i="33"/>
  <c r="D29" i="33"/>
  <c r="E29" i="33"/>
  <c r="F29" i="33"/>
  <c r="C30" i="33"/>
  <c r="D30" i="33"/>
  <c r="E30" i="33"/>
  <c r="F30" i="33"/>
  <c r="C31" i="33"/>
  <c r="D31" i="33"/>
  <c r="E31" i="33"/>
  <c r="F31" i="33"/>
  <c r="C32" i="33"/>
  <c r="D32" i="33"/>
  <c r="E32" i="33"/>
  <c r="F32" i="33"/>
  <c r="C33" i="33"/>
  <c r="D33" i="33"/>
  <c r="E33" i="33"/>
  <c r="F33" i="33"/>
  <c r="C34" i="33"/>
  <c r="D34" i="33"/>
  <c r="E34" i="33"/>
  <c r="F34" i="33"/>
  <c r="C35" i="33"/>
  <c r="D35" i="33"/>
  <c r="E35" i="33"/>
  <c r="F35" i="33"/>
  <c r="C36" i="33"/>
  <c r="D36" i="33"/>
  <c r="E36" i="33"/>
  <c r="F36" i="33"/>
  <c r="C37" i="33"/>
  <c r="D37" i="33"/>
  <c r="E37" i="33"/>
  <c r="F37" i="33"/>
  <c r="C38" i="33"/>
  <c r="D38" i="33"/>
  <c r="E38" i="33"/>
  <c r="F38" i="33"/>
  <c r="C39" i="33"/>
  <c r="D39" i="33"/>
  <c r="E39" i="33"/>
  <c r="F39" i="33"/>
  <c r="C40" i="33"/>
  <c r="D40" i="33"/>
  <c r="E40" i="33"/>
  <c r="F40" i="33"/>
  <c r="C41" i="33"/>
  <c r="D41" i="33"/>
  <c r="E41" i="33"/>
  <c r="F41" i="33"/>
  <c r="C42" i="33"/>
  <c r="D42" i="33"/>
  <c r="E42" i="33"/>
  <c r="F42" i="33"/>
  <c r="C43" i="33"/>
  <c r="D43" i="33"/>
  <c r="E43" i="33"/>
  <c r="F43" i="33"/>
  <c r="C44" i="33"/>
  <c r="D44" i="33"/>
  <c r="E44" i="33"/>
  <c r="F44" i="33"/>
  <c r="C45" i="33"/>
  <c r="D45" i="33"/>
  <c r="E45" i="33"/>
  <c r="F45" i="33"/>
  <c r="C46" i="33"/>
  <c r="D46" i="33"/>
  <c r="E46" i="33"/>
  <c r="F46" i="33"/>
  <c r="C47" i="33"/>
  <c r="D47" i="33"/>
  <c r="E47" i="33"/>
  <c r="F47" i="33"/>
  <c r="C48" i="33"/>
  <c r="D48" i="33"/>
  <c r="E48" i="33"/>
  <c r="F48" i="33"/>
  <c r="C49" i="33"/>
  <c r="D49" i="33"/>
  <c r="E49" i="33"/>
  <c r="F49" i="33"/>
  <c r="C50" i="33"/>
  <c r="D50" i="33"/>
  <c r="E50" i="33"/>
  <c r="F50" i="33"/>
  <c r="C51" i="33"/>
  <c r="D51" i="33"/>
  <c r="E51" i="33"/>
  <c r="F51" i="33"/>
  <c r="C52" i="33"/>
  <c r="D52" i="33"/>
  <c r="E52" i="33"/>
  <c r="F52" i="33"/>
  <c r="C53" i="33"/>
  <c r="D53" i="33"/>
  <c r="E53" i="33"/>
  <c r="F53" i="33"/>
  <c r="C54" i="33"/>
  <c r="D54" i="33"/>
  <c r="E54" i="33"/>
  <c r="F54" i="33"/>
  <c r="C55" i="33"/>
  <c r="D55" i="33"/>
  <c r="E55" i="33"/>
  <c r="F55" i="33"/>
  <c r="C56" i="33"/>
  <c r="D56" i="33"/>
  <c r="E56" i="33"/>
  <c r="F56" i="33"/>
  <c r="C57" i="33"/>
  <c r="D57" i="33"/>
  <c r="E57" i="33"/>
  <c r="F57" i="33"/>
  <c r="C58" i="33"/>
  <c r="D58" i="33"/>
  <c r="E58" i="33"/>
  <c r="F58" i="33"/>
  <c r="C59" i="33"/>
  <c r="D59" i="33"/>
  <c r="E59" i="33"/>
  <c r="F59" i="33"/>
  <c r="C60" i="33"/>
  <c r="D60" i="33"/>
  <c r="E60" i="33"/>
  <c r="F60" i="33"/>
  <c r="C61" i="33"/>
  <c r="D61" i="33"/>
  <c r="E61" i="33"/>
  <c r="F61" i="33"/>
  <c r="C62" i="33"/>
  <c r="D62" i="33"/>
  <c r="E62" i="33"/>
  <c r="F62" i="33"/>
  <c r="C63" i="33"/>
  <c r="D63" i="33"/>
  <c r="E63" i="33"/>
  <c r="F63" i="33"/>
  <c r="C64" i="33"/>
  <c r="D64" i="33"/>
  <c r="E64" i="33"/>
  <c r="F64" i="33"/>
  <c r="C65" i="33"/>
  <c r="D65" i="33"/>
  <c r="E65" i="33"/>
  <c r="F65" i="33"/>
  <c r="C66" i="33"/>
  <c r="D66" i="33"/>
  <c r="E66" i="33"/>
  <c r="F66" i="33"/>
  <c r="C67" i="33"/>
  <c r="D67" i="33"/>
  <c r="E67" i="33"/>
  <c r="F67" i="33"/>
  <c r="C68" i="33"/>
  <c r="D68" i="33"/>
  <c r="E68" i="33"/>
  <c r="F68" i="33"/>
  <c r="C69" i="33"/>
  <c r="D69" i="33"/>
  <c r="E69" i="33"/>
  <c r="F69" i="33"/>
  <c r="C70" i="33"/>
  <c r="D70" i="33"/>
  <c r="E70" i="33"/>
  <c r="F70" i="33"/>
  <c r="C71" i="33"/>
  <c r="D71" i="33"/>
  <c r="E71" i="33"/>
  <c r="F71" i="33"/>
  <c r="C72" i="33"/>
  <c r="D72" i="33"/>
  <c r="E72" i="33"/>
  <c r="F72" i="33"/>
  <c r="C73" i="33"/>
  <c r="D73" i="33"/>
  <c r="E73" i="33"/>
  <c r="F73" i="33"/>
  <c r="C74" i="33"/>
  <c r="D74" i="33"/>
  <c r="E74" i="33"/>
  <c r="F74" i="33"/>
  <c r="C75" i="33"/>
  <c r="D75" i="33"/>
  <c r="E75" i="33"/>
  <c r="F75" i="33"/>
  <c r="C76" i="33"/>
  <c r="D76" i="33"/>
  <c r="E76" i="33"/>
  <c r="F76" i="33"/>
  <c r="C77" i="33"/>
  <c r="D77" i="33"/>
  <c r="E77" i="33"/>
  <c r="F77" i="33"/>
  <c r="C78" i="33"/>
  <c r="D78" i="33"/>
  <c r="E78" i="33"/>
  <c r="F78" i="33"/>
  <c r="C79" i="33"/>
  <c r="D79" i="33"/>
  <c r="E79" i="33"/>
  <c r="F79" i="33"/>
  <c r="C80" i="33"/>
  <c r="D80" i="33"/>
  <c r="E80" i="33"/>
  <c r="F80" i="33"/>
  <c r="C81" i="33"/>
  <c r="D81" i="33"/>
  <c r="E81" i="33"/>
  <c r="F81" i="33"/>
  <c r="C82" i="33"/>
  <c r="D82" i="33"/>
  <c r="E82" i="33"/>
  <c r="F82" i="33"/>
  <c r="C83" i="33"/>
  <c r="D83" i="33"/>
  <c r="E83" i="33"/>
  <c r="F83" i="33"/>
  <c r="C84" i="33"/>
  <c r="D84" i="33"/>
  <c r="E84" i="33"/>
  <c r="F84" i="33"/>
  <c r="C85" i="33"/>
  <c r="D85" i="33"/>
  <c r="E85" i="33"/>
  <c r="F85" i="33"/>
  <c r="C86" i="33"/>
  <c r="D86" i="33"/>
  <c r="E86" i="33"/>
  <c r="F86" i="33"/>
  <c r="C87" i="33"/>
  <c r="D87" i="33"/>
  <c r="E87" i="33"/>
  <c r="F87" i="33"/>
  <c r="C88" i="33"/>
  <c r="D88" i="33"/>
  <c r="E88" i="33"/>
  <c r="F88" i="33"/>
  <c r="C89" i="33"/>
  <c r="D89" i="33"/>
  <c r="E89" i="33"/>
  <c r="F89" i="33"/>
  <c r="C90" i="33"/>
  <c r="D90" i="33"/>
  <c r="E90" i="33"/>
  <c r="F90" i="33"/>
  <c r="C91" i="33"/>
  <c r="D91" i="33"/>
  <c r="E91" i="33"/>
  <c r="F91" i="33"/>
  <c r="C92" i="33"/>
  <c r="D92" i="33"/>
  <c r="E92" i="33"/>
  <c r="F92" i="33"/>
  <c r="C93" i="33"/>
  <c r="D93" i="33"/>
  <c r="E93" i="33"/>
  <c r="F93" i="33"/>
  <c r="C94" i="33"/>
  <c r="D94" i="33"/>
  <c r="E94" i="33"/>
  <c r="F94" i="33"/>
  <c r="C95" i="33"/>
  <c r="D95" i="33"/>
  <c r="E95" i="33"/>
  <c r="F95" i="33"/>
  <c r="C96" i="33"/>
  <c r="D96" i="33"/>
  <c r="E96" i="33"/>
  <c r="F96" i="33"/>
  <c r="C97" i="33"/>
  <c r="D97" i="33"/>
  <c r="E97" i="33"/>
  <c r="F97" i="33"/>
  <c r="C98" i="33"/>
  <c r="D98" i="33"/>
  <c r="E98" i="33"/>
  <c r="F98" i="33"/>
  <c r="C99" i="33"/>
  <c r="D99" i="33"/>
  <c r="E99" i="33"/>
  <c r="F99" i="33"/>
  <c r="C100" i="33"/>
  <c r="D100" i="33"/>
  <c r="E100" i="33"/>
  <c r="F100" i="33"/>
  <c r="C101" i="33"/>
  <c r="D101" i="33"/>
  <c r="E101" i="33"/>
  <c r="F101" i="33"/>
  <c r="C102" i="33"/>
  <c r="D102" i="33"/>
  <c r="E102" i="33"/>
  <c r="F102" i="33"/>
  <c r="F16" i="33"/>
  <c r="E16" i="33"/>
  <c r="D16" i="33"/>
  <c r="C16" i="33"/>
  <c r="C21" i="31"/>
  <c r="D21" i="31"/>
  <c r="E21" i="31"/>
  <c r="F21" i="31"/>
  <c r="C20" i="31"/>
  <c r="D20" i="31"/>
  <c r="E20" i="31"/>
  <c r="F20" i="31"/>
  <c r="C36" i="31"/>
  <c r="D36" i="31"/>
  <c r="E36" i="31"/>
  <c r="F36" i="31"/>
  <c r="C24" i="31"/>
  <c r="D24" i="31"/>
  <c r="E24" i="31"/>
  <c r="F24" i="31"/>
  <c r="C23" i="31"/>
  <c r="D23" i="31"/>
  <c r="E23" i="31"/>
  <c r="F23" i="31"/>
  <c r="C7" i="31"/>
  <c r="D7" i="31"/>
  <c r="E7" i="31"/>
  <c r="F7" i="31"/>
  <c r="C32" i="31"/>
  <c r="D32" i="31"/>
  <c r="E32" i="31"/>
  <c r="F32" i="31"/>
  <c r="C6" i="31"/>
  <c r="D6" i="31"/>
  <c r="E6" i="31"/>
  <c r="F6" i="31"/>
  <c r="C19" i="31"/>
  <c r="D19" i="31"/>
  <c r="E19" i="31"/>
  <c r="F19" i="31"/>
  <c r="C4" i="31"/>
  <c r="D4" i="31"/>
  <c r="E4" i="31"/>
  <c r="F4" i="31"/>
  <c r="C15" i="31"/>
  <c r="D15" i="31"/>
  <c r="E15" i="31"/>
  <c r="F15" i="31"/>
  <c r="C17" i="31"/>
  <c r="D17" i="31"/>
  <c r="E17" i="31"/>
  <c r="F17" i="31"/>
  <c r="C9" i="31"/>
  <c r="D9" i="31"/>
  <c r="E9" i="31"/>
  <c r="F9" i="31"/>
  <c r="C46" i="31"/>
  <c r="D46" i="31"/>
  <c r="E46" i="31"/>
  <c r="F46" i="31"/>
  <c r="C8" i="31"/>
  <c r="D8" i="31"/>
  <c r="E8" i="31"/>
  <c r="F8" i="31"/>
  <c r="C35" i="31"/>
  <c r="D35" i="31"/>
  <c r="E35" i="31"/>
  <c r="F35" i="31"/>
  <c r="C10" i="31"/>
  <c r="D10" i="31"/>
  <c r="E10" i="31"/>
  <c r="F10" i="31"/>
  <c r="C33" i="31"/>
  <c r="D33" i="31"/>
  <c r="E33" i="31"/>
  <c r="F33" i="31"/>
  <c r="C26" i="31"/>
  <c r="D26" i="31"/>
  <c r="E26" i="31"/>
  <c r="F26" i="31"/>
  <c r="C27" i="31"/>
  <c r="D27" i="31"/>
  <c r="E27" i="31"/>
  <c r="F27" i="31"/>
  <c r="C5" i="31"/>
  <c r="D5" i="31"/>
  <c r="E5" i="31"/>
  <c r="F5" i="31"/>
  <c r="C13" i="31"/>
  <c r="D13" i="31"/>
  <c r="E13" i="31"/>
  <c r="F13" i="31"/>
  <c r="C16" i="31"/>
  <c r="D16" i="31"/>
  <c r="E16" i="31"/>
  <c r="F16" i="31"/>
  <c r="C38" i="31"/>
  <c r="D38" i="31"/>
  <c r="E38" i="31"/>
  <c r="F38" i="31"/>
  <c r="C34" i="31"/>
  <c r="D34" i="31"/>
  <c r="E34" i="31"/>
  <c r="F34" i="31"/>
  <c r="C37" i="31"/>
  <c r="D37" i="31"/>
  <c r="E37" i="31"/>
  <c r="F37" i="31"/>
  <c r="C42" i="31"/>
  <c r="D42" i="31"/>
  <c r="E42" i="31"/>
  <c r="F42" i="31"/>
  <c r="C31" i="31"/>
  <c r="D31" i="31"/>
  <c r="E31" i="31"/>
  <c r="F31" i="31"/>
  <c r="C14" i="31"/>
  <c r="D14" i="31"/>
  <c r="E14" i="31"/>
  <c r="F14" i="31"/>
  <c r="C18" i="31"/>
  <c r="D18" i="31"/>
  <c r="E18" i="31"/>
  <c r="F18" i="31"/>
  <c r="C30" i="31"/>
  <c r="D30" i="31"/>
  <c r="E30" i="31"/>
  <c r="F30" i="31"/>
  <c r="C39" i="31"/>
  <c r="D39" i="31"/>
  <c r="E39" i="31"/>
  <c r="F39" i="31"/>
  <c r="C12" i="31"/>
  <c r="D12" i="31"/>
  <c r="E12" i="31"/>
  <c r="F12" i="31"/>
  <c r="C11" i="31"/>
  <c r="D11" i="31"/>
  <c r="E11" i="31"/>
  <c r="F11" i="31"/>
  <c r="C40" i="31"/>
  <c r="D40" i="31"/>
  <c r="E40" i="31"/>
  <c r="F40" i="31"/>
  <c r="C45" i="31"/>
  <c r="D45" i="31"/>
  <c r="E45" i="31"/>
  <c r="F45" i="31"/>
  <c r="C28" i="31"/>
  <c r="D28" i="31"/>
  <c r="E28" i="31"/>
  <c r="F28" i="31"/>
  <c r="C29" i="31"/>
  <c r="D29" i="31"/>
  <c r="E29" i="31"/>
  <c r="F29" i="31"/>
  <c r="C43" i="31"/>
  <c r="D43" i="31"/>
  <c r="E43" i="31"/>
  <c r="F43" i="31"/>
  <c r="C41" i="31"/>
  <c r="D41" i="31"/>
  <c r="E41" i="31"/>
  <c r="F41" i="31"/>
  <c r="C44" i="31"/>
  <c r="D44" i="31"/>
  <c r="E44" i="31"/>
  <c r="F44" i="31"/>
  <c r="C22" i="31"/>
  <c r="D22" i="31"/>
  <c r="E22" i="31"/>
  <c r="F22" i="31"/>
  <c r="C47" i="31"/>
  <c r="D47" i="31"/>
  <c r="E47" i="31"/>
  <c r="F47" i="31"/>
  <c r="C48" i="31"/>
  <c r="D48" i="31"/>
  <c r="E48" i="31"/>
  <c r="F48" i="31"/>
  <c r="C49" i="31"/>
  <c r="D49" i="31"/>
  <c r="E49" i="31"/>
  <c r="F49" i="31"/>
  <c r="C50" i="31"/>
  <c r="D50" i="31"/>
  <c r="E50" i="31"/>
  <c r="F50" i="31"/>
  <c r="C51" i="31"/>
  <c r="D51" i="31"/>
  <c r="E51" i="31"/>
  <c r="F51" i="31"/>
  <c r="C52" i="31"/>
  <c r="D52" i="31"/>
  <c r="E52" i="31"/>
  <c r="F52" i="31"/>
  <c r="C53" i="31"/>
  <c r="D53" i="31"/>
  <c r="E53" i="31"/>
  <c r="F53" i="31"/>
  <c r="C54" i="31"/>
  <c r="D54" i="31"/>
  <c r="E54" i="31"/>
  <c r="F54" i="31"/>
  <c r="C55" i="31"/>
  <c r="D55" i="31"/>
  <c r="E55" i="31"/>
  <c r="F55" i="31"/>
  <c r="C56" i="31"/>
  <c r="D56" i="31"/>
  <c r="E56" i="31"/>
  <c r="F56" i="31"/>
  <c r="C57" i="31"/>
  <c r="D57" i="31"/>
  <c r="E57" i="31"/>
  <c r="F57" i="31"/>
  <c r="C58" i="31"/>
  <c r="D58" i="31"/>
  <c r="E58" i="31"/>
  <c r="F58" i="31"/>
  <c r="C59" i="31"/>
  <c r="D59" i="31"/>
  <c r="E59" i="31"/>
  <c r="F59" i="31"/>
  <c r="C60" i="31"/>
  <c r="D60" i="31"/>
  <c r="E60" i="31"/>
  <c r="F60" i="31"/>
  <c r="C61" i="31"/>
  <c r="D61" i="31"/>
  <c r="E61" i="31"/>
  <c r="F61" i="31"/>
  <c r="C62" i="31"/>
  <c r="D62" i="31"/>
  <c r="E62" i="31"/>
  <c r="F62" i="31"/>
  <c r="C63" i="31"/>
  <c r="D63" i="31"/>
  <c r="E63" i="31"/>
  <c r="F63" i="31"/>
  <c r="C64" i="31"/>
  <c r="D64" i="31"/>
  <c r="E64" i="31"/>
  <c r="F64" i="31"/>
  <c r="C65" i="31"/>
  <c r="D65" i="31"/>
  <c r="E65" i="31"/>
  <c r="F65" i="31"/>
  <c r="C66" i="31"/>
  <c r="D66" i="31"/>
  <c r="E66" i="31"/>
  <c r="F66" i="31"/>
  <c r="C67" i="31"/>
  <c r="D67" i="31"/>
  <c r="E67" i="31"/>
  <c r="F67" i="31"/>
  <c r="C68" i="31"/>
  <c r="D68" i="31"/>
  <c r="E68" i="31"/>
  <c r="F68" i="31"/>
  <c r="C69" i="31"/>
  <c r="D69" i="31"/>
  <c r="E69" i="31"/>
  <c r="F69" i="31"/>
  <c r="C70" i="31"/>
  <c r="D70" i="31"/>
  <c r="E70" i="31"/>
  <c r="F70" i="31"/>
  <c r="C71" i="31"/>
  <c r="D71" i="31"/>
  <c r="E71" i="31"/>
  <c r="F71" i="31"/>
  <c r="C72" i="31"/>
  <c r="D72" i="31"/>
  <c r="E72" i="31"/>
  <c r="F72" i="31"/>
  <c r="C73" i="31"/>
  <c r="D73" i="31"/>
  <c r="E73" i="31"/>
  <c r="F73" i="31"/>
  <c r="C74" i="31"/>
  <c r="D74" i="31"/>
  <c r="E74" i="31"/>
  <c r="F74" i="31"/>
  <c r="C75" i="31"/>
  <c r="D75" i="31"/>
  <c r="E75" i="31"/>
  <c r="F75" i="31"/>
  <c r="C76" i="31"/>
  <c r="D76" i="31"/>
  <c r="E76" i="31"/>
  <c r="F76" i="31"/>
  <c r="C77" i="31"/>
  <c r="D77" i="31"/>
  <c r="E77" i="31"/>
  <c r="F77" i="31"/>
  <c r="C78" i="31"/>
  <c r="D78" i="31"/>
  <c r="E78" i="31"/>
  <c r="F78" i="31"/>
  <c r="C79" i="31"/>
  <c r="D79" i="31"/>
  <c r="E79" i="31"/>
  <c r="F79" i="31"/>
  <c r="C80" i="31"/>
  <c r="D80" i="31"/>
  <c r="E80" i="31"/>
  <c r="F80" i="31"/>
  <c r="C81" i="31"/>
  <c r="D81" i="31"/>
  <c r="E81" i="31"/>
  <c r="F81" i="31"/>
  <c r="C82" i="31"/>
  <c r="D82" i="31"/>
  <c r="E82" i="31"/>
  <c r="F82" i="31"/>
  <c r="C83" i="31"/>
  <c r="D83" i="31"/>
  <c r="E83" i="31"/>
  <c r="F83" i="31"/>
  <c r="C84" i="31"/>
  <c r="D84" i="31"/>
  <c r="E84" i="31"/>
  <c r="F84" i="31"/>
  <c r="C85" i="31"/>
  <c r="D85" i="31"/>
  <c r="E85" i="31"/>
  <c r="F85" i="31"/>
  <c r="C86" i="31"/>
  <c r="D86" i="31"/>
  <c r="E86" i="31"/>
  <c r="F86" i="31"/>
  <c r="C87" i="31"/>
  <c r="D87" i="31"/>
  <c r="E87" i="31"/>
  <c r="F87" i="31"/>
  <c r="C88" i="31"/>
  <c r="D88" i="31"/>
  <c r="E88" i="31"/>
  <c r="F88" i="31"/>
  <c r="C89" i="31"/>
  <c r="D89" i="31"/>
  <c r="E89" i="31"/>
  <c r="F89" i="31"/>
  <c r="C90" i="31"/>
  <c r="D90" i="31"/>
  <c r="E90" i="31"/>
  <c r="F90" i="31"/>
  <c r="C91" i="31"/>
  <c r="D91" i="31"/>
  <c r="E91" i="31"/>
  <c r="F91" i="31"/>
  <c r="C92" i="31"/>
  <c r="D92" i="31"/>
  <c r="E92" i="31"/>
  <c r="F92" i="31"/>
  <c r="C93" i="31"/>
  <c r="D93" i="31"/>
  <c r="E93" i="31"/>
  <c r="F93" i="31"/>
  <c r="C94" i="31"/>
  <c r="D94" i="31"/>
  <c r="E94" i="31"/>
  <c r="F94" i="31"/>
  <c r="C95" i="31"/>
  <c r="D95" i="31"/>
  <c r="E95" i="31"/>
  <c r="F95" i="31"/>
  <c r="C96" i="31"/>
  <c r="D96" i="31"/>
  <c r="E96" i="31"/>
  <c r="F96" i="31"/>
  <c r="C97" i="31"/>
  <c r="D97" i="31"/>
  <c r="E97" i="31"/>
  <c r="F97" i="31"/>
  <c r="C98" i="31"/>
  <c r="D98" i="31"/>
  <c r="E98" i="31"/>
  <c r="F98" i="31"/>
  <c r="C99" i="31"/>
  <c r="D99" i="31"/>
  <c r="E99" i="31"/>
  <c r="F99" i="31"/>
  <c r="C100" i="31"/>
  <c r="D100" i="31"/>
  <c r="E100" i="31"/>
  <c r="F100" i="31"/>
  <c r="C101" i="31"/>
  <c r="D101" i="31"/>
  <c r="E101" i="31"/>
  <c r="F101" i="31"/>
  <c r="C102" i="31"/>
  <c r="D102" i="31"/>
  <c r="E102" i="31"/>
  <c r="F102" i="31"/>
  <c r="C103" i="31"/>
  <c r="D103" i="31"/>
  <c r="E103" i="31"/>
  <c r="F103" i="31"/>
  <c r="C104" i="31"/>
  <c r="D104" i="31"/>
  <c r="E104" i="31"/>
  <c r="F104" i="31"/>
  <c r="F25" i="31"/>
  <c r="E25" i="31"/>
  <c r="D25" i="31"/>
  <c r="C25" i="31"/>
  <c r="C7" i="18"/>
  <c r="D7" i="18"/>
  <c r="E7" i="18"/>
  <c r="F7" i="18"/>
  <c r="C22" i="18"/>
  <c r="D22" i="18"/>
  <c r="E22" i="18"/>
  <c r="F22" i="18"/>
  <c r="C30" i="18"/>
  <c r="D30" i="18"/>
  <c r="E30" i="18"/>
  <c r="F30" i="18"/>
  <c r="C18" i="18"/>
  <c r="D18" i="18"/>
  <c r="E18" i="18"/>
  <c r="F18" i="18"/>
  <c r="C4" i="18"/>
  <c r="D4" i="18"/>
  <c r="E4" i="18"/>
  <c r="F4" i="18"/>
  <c r="C10" i="18"/>
  <c r="D10" i="18"/>
  <c r="E10" i="18"/>
  <c r="F10" i="18"/>
  <c r="C19" i="18"/>
  <c r="D19" i="18"/>
  <c r="E19" i="18"/>
  <c r="F19" i="18"/>
  <c r="C32" i="18"/>
  <c r="D32" i="18"/>
  <c r="E32" i="18"/>
  <c r="F32" i="18"/>
  <c r="C12" i="18"/>
  <c r="D12" i="18"/>
  <c r="E12" i="18"/>
  <c r="F12" i="18"/>
  <c r="C17" i="18"/>
  <c r="D17" i="18"/>
  <c r="E17" i="18"/>
  <c r="F17" i="18"/>
  <c r="C15" i="18"/>
  <c r="D15" i="18"/>
  <c r="E15" i="18"/>
  <c r="F15" i="18"/>
  <c r="C26" i="18"/>
  <c r="D26" i="18"/>
  <c r="E26" i="18"/>
  <c r="F26" i="18"/>
  <c r="C31" i="18"/>
  <c r="D31" i="18"/>
  <c r="E31" i="18"/>
  <c r="F31" i="18"/>
  <c r="C27" i="18"/>
  <c r="D27" i="18"/>
  <c r="E27" i="18"/>
  <c r="F27" i="18"/>
  <c r="C9" i="18"/>
  <c r="D9" i="18"/>
  <c r="E9" i="18"/>
  <c r="F9" i="18"/>
  <c r="C8" i="18"/>
  <c r="D8" i="18"/>
  <c r="E8" i="18"/>
  <c r="F8" i="18"/>
  <c r="C5" i="18"/>
  <c r="D5" i="18"/>
  <c r="E5" i="18"/>
  <c r="F5" i="18"/>
  <c r="C29" i="18"/>
  <c r="D29" i="18"/>
  <c r="E29" i="18"/>
  <c r="F29" i="18"/>
  <c r="C34" i="18"/>
  <c r="D34" i="18"/>
  <c r="E34" i="18"/>
  <c r="F34" i="18"/>
  <c r="C11" i="18"/>
  <c r="D11" i="18"/>
  <c r="E11" i="18"/>
  <c r="F11" i="18"/>
  <c r="C13" i="18"/>
  <c r="D13" i="18"/>
  <c r="E13" i="18"/>
  <c r="F13" i="18"/>
  <c r="C24" i="18"/>
  <c r="D24" i="18"/>
  <c r="E24" i="18"/>
  <c r="F24" i="18"/>
  <c r="C37" i="18"/>
  <c r="D37" i="18"/>
  <c r="E37" i="18"/>
  <c r="F37" i="18"/>
  <c r="C35" i="18"/>
  <c r="D35" i="18"/>
  <c r="E35" i="18"/>
  <c r="F35" i="18"/>
  <c r="C38" i="18"/>
  <c r="D38" i="18"/>
  <c r="E38" i="18"/>
  <c r="F38" i="18"/>
  <c r="C20" i="18"/>
  <c r="D20" i="18"/>
  <c r="E20" i="18"/>
  <c r="F20" i="18"/>
  <c r="C33" i="18"/>
  <c r="D33" i="18"/>
  <c r="E33" i="18"/>
  <c r="F33" i="18"/>
  <c r="C21" i="18"/>
  <c r="D21" i="18"/>
  <c r="E21" i="18"/>
  <c r="F21" i="18"/>
  <c r="C6" i="18"/>
  <c r="D6" i="18"/>
  <c r="E6" i="18"/>
  <c r="F6" i="18"/>
  <c r="C23" i="18"/>
  <c r="D23" i="18"/>
  <c r="E23" i="18"/>
  <c r="F23" i="18"/>
  <c r="C36" i="18"/>
  <c r="D36" i="18"/>
  <c r="E36" i="18"/>
  <c r="F36" i="18"/>
  <c r="C46" i="18"/>
  <c r="D46" i="18"/>
  <c r="E46" i="18"/>
  <c r="F46" i="18"/>
  <c r="C42" i="18"/>
  <c r="D42" i="18"/>
  <c r="E42" i="18"/>
  <c r="F42" i="18"/>
  <c r="C16" i="18"/>
  <c r="D16" i="18"/>
  <c r="E16" i="18"/>
  <c r="F16" i="18"/>
  <c r="C39" i="18"/>
  <c r="D39" i="18"/>
  <c r="E39" i="18"/>
  <c r="F39" i="18"/>
  <c r="C40" i="18"/>
  <c r="D40" i="18"/>
  <c r="E40" i="18"/>
  <c r="F40" i="18"/>
  <c r="C41" i="18"/>
  <c r="D41" i="18"/>
  <c r="E41" i="18"/>
  <c r="F41" i="18"/>
  <c r="C47" i="18"/>
  <c r="D47" i="18"/>
  <c r="E47" i="18"/>
  <c r="F47" i="18"/>
  <c r="C25" i="18"/>
  <c r="D25" i="18"/>
  <c r="E25" i="18"/>
  <c r="F25" i="18"/>
  <c r="C43" i="18"/>
  <c r="D43" i="18"/>
  <c r="E43" i="18"/>
  <c r="F43" i="18"/>
  <c r="C44" i="18"/>
  <c r="D44" i="18"/>
  <c r="E44" i="18"/>
  <c r="F44" i="18"/>
  <c r="C45" i="18"/>
  <c r="D45" i="18"/>
  <c r="E45" i="18"/>
  <c r="F45" i="18"/>
  <c r="C48" i="18"/>
  <c r="D48" i="18"/>
  <c r="E48" i="18"/>
  <c r="F48" i="18"/>
  <c r="C14" i="18"/>
  <c r="D14" i="18"/>
  <c r="E14" i="18"/>
  <c r="F14" i="18"/>
  <c r="C49" i="18"/>
  <c r="D49" i="18"/>
  <c r="E49" i="18"/>
  <c r="F49" i="18"/>
  <c r="C50" i="18"/>
  <c r="D50" i="18"/>
  <c r="E50" i="18"/>
  <c r="F50" i="18"/>
  <c r="C51" i="18"/>
  <c r="D51" i="18"/>
  <c r="E51" i="18"/>
  <c r="F51" i="18"/>
  <c r="C52" i="18"/>
  <c r="D52" i="18"/>
  <c r="E52" i="18"/>
  <c r="F52" i="18"/>
  <c r="C53" i="18"/>
  <c r="D53" i="18"/>
  <c r="E53" i="18"/>
  <c r="F53" i="18"/>
  <c r="C54" i="18"/>
  <c r="D54" i="18"/>
  <c r="E54" i="18"/>
  <c r="F54" i="18"/>
  <c r="C55" i="18"/>
  <c r="D55" i="18"/>
  <c r="E55" i="18"/>
  <c r="F55" i="18"/>
  <c r="C56" i="18"/>
  <c r="D56" i="18"/>
  <c r="E56" i="18"/>
  <c r="F56" i="18"/>
  <c r="C57" i="18"/>
  <c r="D57" i="18"/>
  <c r="E57" i="18"/>
  <c r="F57" i="18"/>
  <c r="C58" i="18"/>
  <c r="D58" i="18"/>
  <c r="E58" i="18"/>
  <c r="F58" i="18"/>
  <c r="C59" i="18"/>
  <c r="D59" i="18"/>
  <c r="E59" i="18"/>
  <c r="F59" i="18"/>
  <c r="C60" i="18"/>
  <c r="D60" i="18"/>
  <c r="E60" i="18"/>
  <c r="F60" i="18"/>
  <c r="C61" i="18"/>
  <c r="D61" i="18"/>
  <c r="E61" i="18"/>
  <c r="F61" i="18"/>
  <c r="C62" i="18"/>
  <c r="D62" i="18"/>
  <c r="E62" i="18"/>
  <c r="F62" i="18"/>
  <c r="C63" i="18"/>
  <c r="D63" i="18"/>
  <c r="E63" i="18"/>
  <c r="F63" i="18"/>
  <c r="C64" i="18"/>
  <c r="D64" i="18"/>
  <c r="E64" i="18"/>
  <c r="F64" i="18"/>
  <c r="C65" i="18"/>
  <c r="D65" i="18"/>
  <c r="E65" i="18"/>
  <c r="F65" i="18"/>
  <c r="C66" i="18"/>
  <c r="D66" i="18"/>
  <c r="E66" i="18"/>
  <c r="F66" i="18"/>
  <c r="C67" i="18"/>
  <c r="D67" i="18"/>
  <c r="E67" i="18"/>
  <c r="F67" i="18"/>
  <c r="C68" i="18"/>
  <c r="D68" i="18"/>
  <c r="E68" i="18"/>
  <c r="F68" i="18"/>
  <c r="C69" i="18"/>
  <c r="D69" i="18"/>
  <c r="E69" i="18"/>
  <c r="F69" i="18"/>
  <c r="C70" i="18"/>
  <c r="D70" i="18"/>
  <c r="E70" i="18"/>
  <c r="F70" i="18"/>
  <c r="C71" i="18"/>
  <c r="D71" i="18"/>
  <c r="E71" i="18"/>
  <c r="F71" i="18"/>
  <c r="C72" i="18"/>
  <c r="D72" i="18"/>
  <c r="E72" i="18"/>
  <c r="F72" i="18"/>
  <c r="C73" i="18"/>
  <c r="D73" i="18"/>
  <c r="E73" i="18"/>
  <c r="F73" i="18"/>
  <c r="C74" i="18"/>
  <c r="D74" i="18"/>
  <c r="E74" i="18"/>
  <c r="F74" i="18"/>
  <c r="C75" i="18"/>
  <c r="D75" i="18"/>
  <c r="E75" i="18"/>
  <c r="F75" i="18"/>
  <c r="C76" i="18"/>
  <c r="D76" i="18"/>
  <c r="E76" i="18"/>
  <c r="F76" i="18"/>
  <c r="C77" i="18"/>
  <c r="D77" i="18"/>
  <c r="E77" i="18"/>
  <c r="F77" i="18"/>
  <c r="C78" i="18"/>
  <c r="D78" i="18"/>
  <c r="E78" i="18"/>
  <c r="F78" i="18"/>
  <c r="C79" i="18"/>
  <c r="D79" i="18"/>
  <c r="E79" i="18"/>
  <c r="F79" i="18"/>
  <c r="C80" i="18"/>
  <c r="D80" i="18"/>
  <c r="E80" i="18"/>
  <c r="F80" i="18"/>
  <c r="C81" i="18"/>
  <c r="D81" i="18"/>
  <c r="E81" i="18"/>
  <c r="F81" i="18"/>
  <c r="C82" i="18"/>
  <c r="D82" i="18"/>
  <c r="E82" i="18"/>
  <c r="F82" i="18"/>
  <c r="C83" i="18"/>
  <c r="D83" i="18"/>
  <c r="E83" i="18"/>
  <c r="F83" i="18"/>
  <c r="C84" i="18"/>
  <c r="D84" i="18"/>
  <c r="E84" i="18"/>
  <c r="F84" i="18"/>
  <c r="C85" i="18"/>
  <c r="D85" i="18"/>
  <c r="E85" i="18"/>
  <c r="F85" i="18"/>
  <c r="C86" i="18"/>
  <c r="D86" i="18"/>
  <c r="E86" i="18"/>
  <c r="F86" i="18"/>
  <c r="C87" i="18"/>
  <c r="D87" i="18"/>
  <c r="E87" i="18"/>
  <c r="F87" i="18"/>
  <c r="C88" i="18"/>
  <c r="D88" i="18"/>
  <c r="E88" i="18"/>
  <c r="F88" i="18"/>
  <c r="C89" i="18"/>
  <c r="D89" i="18"/>
  <c r="E89" i="18"/>
  <c r="F89" i="18"/>
  <c r="C90" i="18"/>
  <c r="D90" i="18"/>
  <c r="E90" i="18"/>
  <c r="F90" i="18"/>
  <c r="C91" i="18"/>
  <c r="D91" i="18"/>
  <c r="E91" i="18"/>
  <c r="F91" i="18"/>
  <c r="C92" i="18"/>
  <c r="D92" i="18"/>
  <c r="E92" i="18"/>
  <c r="F92" i="18"/>
  <c r="C93" i="18"/>
  <c r="D93" i="18"/>
  <c r="E93" i="18"/>
  <c r="F93" i="18"/>
  <c r="C94" i="18"/>
  <c r="D94" i="18"/>
  <c r="E94" i="18"/>
  <c r="F94" i="18"/>
  <c r="C95" i="18"/>
  <c r="D95" i="18"/>
  <c r="E95" i="18"/>
  <c r="F95" i="18"/>
  <c r="C96" i="18"/>
  <c r="D96" i="18"/>
  <c r="E96" i="18"/>
  <c r="F96" i="18"/>
  <c r="C97" i="18"/>
  <c r="D97" i="18"/>
  <c r="E97" i="18"/>
  <c r="F97" i="18"/>
  <c r="C98" i="18"/>
  <c r="D98" i="18"/>
  <c r="E98" i="18"/>
  <c r="F98" i="18"/>
  <c r="C99" i="18"/>
  <c r="D99" i="18"/>
  <c r="E99" i="18"/>
  <c r="F99" i="18"/>
  <c r="C100" i="18"/>
  <c r="D100" i="18"/>
  <c r="E100" i="18"/>
  <c r="F100" i="18"/>
  <c r="C101" i="18"/>
  <c r="D101" i="18"/>
  <c r="E101" i="18"/>
  <c r="F101" i="18"/>
  <c r="C102" i="18"/>
  <c r="D102" i="18"/>
  <c r="E102" i="18"/>
  <c r="F102" i="18"/>
  <c r="C103" i="18"/>
  <c r="D103" i="18"/>
  <c r="E103" i="18"/>
  <c r="F103" i="18"/>
  <c r="C104" i="18"/>
  <c r="D104" i="18"/>
  <c r="E104" i="18"/>
  <c r="F104" i="18"/>
  <c r="F28" i="18"/>
  <c r="E28" i="18"/>
  <c r="D28" i="18"/>
  <c r="C28" i="18"/>
  <c r="C4" i="29"/>
  <c r="D4" i="29"/>
  <c r="E4" i="29"/>
  <c r="F4" i="29"/>
  <c r="C6" i="29"/>
  <c r="D6" i="29"/>
  <c r="E6" i="29"/>
  <c r="F6" i="29"/>
  <c r="C9" i="29"/>
  <c r="D9" i="29"/>
  <c r="E9" i="29"/>
  <c r="F9" i="29"/>
  <c r="C10" i="29"/>
  <c r="D10" i="29"/>
  <c r="E10" i="29"/>
  <c r="F10" i="29"/>
  <c r="C7" i="29"/>
  <c r="D7" i="29"/>
  <c r="E7" i="29"/>
  <c r="F7" i="29"/>
  <c r="C8" i="29"/>
  <c r="D8" i="29"/>
  <c r="E8" i="29"/>
  <c r="F8" i="29"/>
  <c r="C11" i="29"/>
  <c r="D11" i="29"/>
  <c r="E11" i="29"/>
  <c r="F11" i="29"/>
  <c r="C12" i="29"/>
  <c r="D12" i="29"/>
  <c r="E12" i="29"/>
  <c r="F12" i="29"/>
  <c r="C13" i="29"/>
  <c r="D13" i="29"/>
  <c r="E13" i="29"/>
  <c r="F13" i="29"/>
  <c r="C14" i="29"/>
  <c r="D14" i="29"/>
  <c r="E14" i="29"/>
  <c r="F14" i="29"/>
  <c r="C15" i="29"/>
  <c r="D15" i="29"/>
  <c r="E15" i="29"/>
  <c r="F15" i="29"/>
  <c r="C16" i="29"/>
  <c r="D16" i="29"/>
  <c r="E16" i="29"/>
  <c r="F16" i="29"/>
  <c r="C17" i="29"/>
  <c r="D17" i="29"/>
  <c r="E17" i="29"/>
  <c r="F17" i="29"/>
  <c r="C18" i="29"/>
  <c r="D18" i="29"/>
  <c r="E18" i="29"/>
  <c r="F18" i="29"/>
  <c r="C19" i="29"/>
  <c r="D19" i="29"/>
  <c r="E19" i="29"/>
  <c r="F19" i="29"/>
  <c r="C20" i="29"/>
  <c r="D20" i="29"/>
  <c r="E20" i="29"/>
  <c r="F20" i="29"/>
  <c r="C21" i="29"/>
  <c r="D21" i="29"/>
  <c r="E21" i="29"/>
  <c r="F21" i="29"/>
  <c r="C22" i="29"/>
  <c r="D22" i="29"/>
  <c r="E22" i="29"/>
  <c r="F22" i="29"/>
  <c r="C23" i="29"/>
  <c r="D23" i="29"/>
  <c r="E23" i="29"/>
  <c r="F23" i="29"/>
  <c r="C24" i="29"/>
  <c r="D24" i="29"/>
  <c r="E24" i="29"/>
  <c r="F24" i="29"/>
  <c r="C25" i="29"/>
  <c r="D25" i="29"/>
  <c r="E25" i="29"/>
  <c r="F25" i="29"/>
  <c r="C26" i="29"/>
  <c r="D26" i="29"/>
  <c r="E26" i="29"/>
  <c r="F26" i="29"/>
  <c r="C27" i="29"/>
  <c r="D27" i="29"/>
  <c r="E27" i="29"/>
  <c r="F27" i="29"/>
  <c r="C28" i="29"/>
  <c r="D28" i="29"/>
  <c r="E28" i="29"/>
  <c r="F28" i="29"/>
  <c r="C29" i="29"/>
  <c r="D29" i="29"/>
  <c r="E29" i="29"/>
  <c r="F29" i="29"/>
  <c r="C30" i="29"/>
  <c r="D30" i="29"/>
  <c r="E30" i="29"/>
  <c r="F30" i="29"/>
  <c r="C31" i="29"/>
  <c r="D31" i="29"/>
  <c r="E31" i="29"/>
  <c r="F31" i="29"/>
  <c r="C32" i="29"/>
  <c r="D32" i="29"/>
  <c r="E32" i="29"/>
  <c r="F32" i="29"/>
  <c r="C33" i="29"/>
  <c r="D33" i="29"/>
  <c r="E33" i="29"/>
  <c r="F33" i="29"/>
  <c r="C34" i="29"/>
  <c r="D34" i="29"/>
  <c r="E34" i="29"/>
  <c r="F34" i="29"/>
  <c r="C35" i="29"/>
  <c r="D35" i="29"/>
  <c r="E35" i="29"/>
  <c r="F35" i="29"/>
  <c r="C36" i="29"/>
  <c r="D36" i="29"/>
  <c r="E36" i="29"/>
  <c r="F36" i="29"/>
  <c r="C37" i="29"/>
  <c r="D37" i="29"/>
  <c r="E37" i="29"/>
  <c r="F37" i="29"/>
  <c r="C38" i="29"/>
  <c r="D38" i="29"/>
  <c r="E38" i="29"/>
  <c r="F38" i="29"/>
  <c r="C39" i="29"/>
  <c r="D39" i="29"/>
  <c r="E39" i="29"/>
  <c r="F39" i="29"/>
  <c r="C40" i="29"/>
  <c r="D40" i="29"/>
  <c r="E40" i="29"/>
  <c r="F40" i="29"/>
  <c r="C41" i="29"/>
  <c r="D41" i="29"/>
  <c r="E41" i="29"/>
  <c r="F41" i="29"/>
  <c r="C42" i="29"/>
  <c r="D42" i="29"/>
  <c r="E42" i="29"/>
  <c r="F42" i="29"/>
  <c r="C43" i="29"/>
  <c r="D43" i="29"/>
  <c r="E43" i="29"/>
  <c r="F43" i="29"/>
  <c r="C44" i="29"/>
  <c r="D44" i="29"/>
  <c r="E44" i="29"/>
  <c r="F44" i="29"/>
  <c r="C45" i="29"/>
  <c r="D45" i="29"/>
  <c r="E45" i="29"/>
  <c r="F45" i="29"/>
  <c r="C46" i="29"/>
  <c r="D46" i="29"/>
  <c r="E46" i="29"/>
  <c r="F46" i="29"/>
  <c r="C47" i="29"/>
  <c r="D47" i="29"/>
  <c r="E47" i="29"/>
  <c r="F47" i="29"/>
  <c r="C48" i="29"/>
  <c r="D48" i="29"/>
  <c r="E48" i="29"/>
  <c r="F48" i="29"/>
  <c r="C49" i="29"/>
  <c r="D49" i="29"/>
  <c r="E49" i="29"/>
  <c r="F49" i="29"/>
  <c r="C50" i="29"/>
  <c r="D50" i="29"/>
  <c r="E50" i="29"/>
  <c r="F50" i="29"/>
  <c r="C51" i="29"/>
  <c r="D51" i="29"/>
  <c r="E51" i="29"/>
  <c r="F51" i="29"/>
  <c r="C52" i="29"/>
  <c r="D52" i="29"/>
  <c r="E52" i="29"/>
  <c r="F52" i="29"/>
  <c r="C53" i="29"/>
  <c r="D53" i="29"/>
  <c r="E53" i="29"/>
  <c r="F53" i="29"/>
  <c r="C54" i="29"/>
  <c r="D54" i="29"/>
  <c r="E54" i="29"/>
  <c r="F54" i="29"/>
  <c r="C55" i="29"/>
  <c r="D55" i="29"/>
  <c r="E55" i="29"/>
  <c r="F55" i="29"/>
  <c r="C56" i="29"/>
  <c r="D56" i="29"/>
  <c r="E56" i="29"/>
  <c r="F56" i="29"/>
  <c r="C57" i="29"/>
  <c r="D57" i="29"/>
  <c r="E57" i="29"/>
  <c r="F57" i="29"/>
  <c r="C58" i="29"/>
  <c r="D58" i="29"/>
  <c r="E58" i="29"/>
  <c r="F58" i="29"/>
  <c r="C59" i="29"/>
  <c r="D59" i="29"/>
  <c r="E59" i="29"/>
  <c r="F59" i="29"/>
  <c r="C60" i="29"/>
  <c r="D60" i="29"/>
  <c r="E60" i="29"/>
  <c r="F60" i="29"/>
  <c r="C61" i="29"/>
  <c r="D61" i="29"/>
  <c r="E61" i="29"/>
  <c r="F61" i="29"/>
  <c r="C62" i="29"/>
  <c r="D62" i="29"/>
  <c r="E62" i="29"/>
  <c r="F62" i="29"/>
  <c r="C63" i="29"/>
  <c r="D63" i="29"/>
  <c r="E63" i="29"/>
  <c r="F63" i="29"/>
  <c r="C64" i="29"/>
  <c r="D64" i="29"/>
  <c r="E64" i="29"/>
  <c r="F64" i="29"/>
  <c r="C65" i="29"/>
  <c r="D65" i="29"/>
  <c r="E65" i="29"/>
  <c r="F65" i="29"/>
  <c r="C66" i="29"/>
  <c r="D66" i="29"/>
  <c r="E66" i="29"/>
  <c r="F66" i="29"/>
  <c r="C67" i="29"/>
  <c r="D67" i="29"/>
  <c r="E67" i="29"/>
  <c r="F67" i="29"/>
  <c r="C68" i="29"/>
  <c r="D68" i="29"/>
  <c r="E68" i="29"/>
  <c r="F68" i="29"/>
  <c r="C69" i="29"/>
  <c r="D69" i="29"/>
  <c r="E69" i="29"/>
  <c r="F69" i="29"/>
  <c r="C70" i="29"/>
  <c r="D70" i="29"/>
  <c r="E70" i="29"/>
  <c r="F70" i="29"/>
  <c r="C71" i="29"/>
  <c r="D71" i="29"/>
  <c r="E71" i="29"/>
  <c r="F71" i="29"/>
  <c r="C72" i="29"/>
  <c r="D72" i="29"/>
  <c r="E72" i="29"/>
  <c r="F72" i="29"/>
  <c r="C73" i="29"/>
  <c r="D73" i="29"/>
  <c r="E73" i="29"/>
  <c r="F73" i="29"/>
  <c r="C74" i="29"/>
  <c r="D74" i="29"/>
  <c r="E74" i="29"/>
  <c r="F74" i="29"/>
  <c r="C75" i="29"/>
  <c r="D75" i="29"/>
  <c r="E75" i="29"/>
  <c r="F75" i="29"/>
  <c r="C76" i="29"/>
  <c r="D76" i="29"/>
  <c r="E76" i="29"/>
  <c r="F76" i="29"/>
  <c r="C77" i="29"/>
  <c r="D77" i="29"/>
  <c r="E77" i="29"/>
  <c r="F77" i="29"/>
  <c r="C78" i="29"/>
  <c r="D78" i="29"/>
  <c r="E78" i="29"/>
  <c r="F78" i="29"/>
  <c r="C79" i="29"/>
  <c r="D79" i="29"/>
  <c r="E79" i="29"/>
  <c r="F79" i="29"/>
  <c r="C80" i="29"/>
  <c r="D80" i="29"/>
  <c r="E80" i="29"/>
  <c r="F80" i="29"/>
  <c r="C81" i="29"/>
  <c r="D81" i="29"/>
  <c r="E81" i="29"/>
  <c r="F81" i="29"/>
  <c r="C82" i="29"/>
  <c r="D82" i="29"/>
  <c r="E82" i="29"/>
  <c r="F82" i="29"/>
  <c r="C83" i="29"/>
  <c r="D83" i="29"/>
  <c r="E83" i="29"/>
  <c r="F83" i="29"/>
  <c r="C84" i="29"/>
  <c r="D84" i="29"/>
  <c r="E84" i="29"/>
  <c r="F84" i="29"/>
  <c r="C85" i="29"/>
  <c r="D85" i="29"/>
  <c r="E85" i="29"/>
  <c r="F85" i="29"/>
  <c r="C86" i="29"/>
  <c r="D86" i="29"/>
  <c r="E86" i="29"/>
  <c r="F86" i="29"/>
  <c r="C87" i="29"/>
  <c r="D87" i="29"/>
  <c r="E87" i="29"/>
  <c r="F87" i="29"/>
  <c r="C88" i="29"/>
  <c r="D88" i="29"/>
  <c r="E88" i="29"/>
  <c r="F88" i="29"/>
  <c r="C89" i="29"/>
  <c r="D89" i="29"/>
  <c r="E89" i="29"/>
  <c r="F89" i="29"/>
  <c r="C90" i="29"/>
  <c r="D90" i="29"/>
  <c r="E90" i="29"/>
  <c r="F90" i="29"/>
  <c r="C91" i="29"/>
  <c r="D91" i="29"/>
  <c r="E91" i="29"/>
  <c r="F91" i="29"/>
  <c r="C92" i="29"/>
  <c r="D92" i="29"/>
  <c r="E92" i="29"/>
  <c r="F92" i="29"/>
  <c r="C93" i="29"/>
  <c r="D93" i="29"/>
  <c r="E93" i="29"/>
  <c r="F93" i="29"/>
  <c r="C94" i="29"/>
  <c r="D94" i="29"/>
  <c r="E94" i="29"/>
  <c r="F94" i="29"/>
  <c r="C95" i="29"/>
  <c r="D95" i="29"/>
  <c r="E95" i="29"/>
  <c r="F95" i="29"/>
  <c r="C96" i="29"/>
  <c r="D96" i="29"/>
  <c r="E96" i="29"/>
  <c r="F96" i="29"/>
  <c r="C97" i="29"/>
  <c r="D97" i="29"/>
  <c r="E97" i="29"/>
  <c r="F97" i="29"/>
  <c r="C98" i="29"/>
  <c r="D98" i="29"/>
  <c r="E98" i="29"/>
  <c r="F98" i="29"/>
  <c r="C99" i="29"/>
  <c r="D99" i="29"/>
  <c r="E99" i="29"/>
  <c r="F99" i="29"/>
  <c r="C100" i="29"/>
  <c r="D100" i="29"/>
  <c r="E100" i="29"/>
  <c r="F100" i="29"/>
  <c r="C101" i="29"/>
  <c r="D101" i="29"/>
  <c r="E101" i="29"/>
  <c r="F101" i="29"/>
  <c r="C102" i="29"/>
  <c r="D102" i="29"/>
  <c r="E102" i="29"/>
  <c r="F102" i="29"/>
  <c r="C103" i="29"/>
  <c r="D103" i="29"/>
  <c r="E103" i="29"/>
  <c r="F103" i="29"/>
  <c r="F5" i="29"/>
  <c r="E5" i="29"/>
  <c r="D5" i="29"/>
  <c r="C5" i="29"/>
  <c r="C9" i="17"/>
  <c r="D9" i="17"/>
  <c r="E9" i="17"/>
  <c r="F9" i="17"/>
  <c r="C6" i="17"/>
  <c r="D6" i="17"/>
  <c r="E6" i="17"/>
  <c r="F6" i="17"/>
  <c r="C32" i="17"/>
  <c r="D32" i="17"/>
  <c r="E32" i="17"/>
  <c r="F32" i="17"/>
  <c r="C7" i="17"/>
  <c r="D7" i="17"/>
  <c r="E7" i="17"/>
  <c r="F7" i="17"/>
  <c r="C25" i="17"/>
  <c r="D25" i="17"/>
  <c r="E25" i="17"/>
  <c r="F25" i="17"/>
  <c r="C4" i="17"/>
  <c r="D4" i="17"/>
  <c r="E4" i="17"/>
  <c r="F4" i="17"/>
  <c r="C12" i="17"/>
  <c r="D12" i="17"/>
  <c r="E12" i="17"/>
  <c r="F12" i="17"/>
  <c r="C5" i="17"/>
  <c r="D5" i="17"/>
  <c r="E5" i="17"/>
  <c r="F5" i="17"/>
  <c r="C26" i="17"/>
  <c r="D26" i="17"/>
  <c r="E26" i="17"/>
  <c r="F26" i="17"/>
  <c r="C22" i="17"/>
  <c r="D22" i="17"/>
  <c r="E22" i="17"/>
  <c r="F22" i="17"/>
  <c r="C15" i="17"/>
  <c r="D15" i="17"/>
  <c r="E15" i="17"/>
  <c r="F15" i="17"/>
  <c r="C33" i="17"/>
  <c r="D33" i="17"/>
  <c r="E33" i="17"/>
  <c r="F33" i="17"/>
  <c r="C28" i="17"/>
  <c r="D28" i="17"/>
  <c r="E28" i="17"/>
  <c r="F28" i="17"/>
  <c r="C18" i="17"/>
  <c r="D18" i="17"/>
  <c r="E18" i="17"/>
  <c r="F18" i="17"/>
  <c r="C36" i="17"/>
  <c r="D36" i="17"/>
  <c r="E36" i="17"/>
  <c r="F36" i="17"/>
  <c r="C29" i="17"/>
  <c r="D29" i="17"/>
  <c r="E29" i="17"/>
  <c r="F29" i="17"/>
  <c r="C21" i="17"/>
  <c r="D21" i="17"/>
  <c r="E21" i="17"/>
  <c r="F21" i="17"/>
  <c r="C24" i="17"/>
  <c r="D24" i="17"/>
  <c r="E24" i="17"/>
  <c r="F24" i="17"/>
  <c r="C34" i="17"/>
  <c r="D34" i="17"/>
  <c r="E34" i="17"/>
  <c r="F34" i="17"/>
  <c r="C14" i="17"/>
  <c r="D14" i="17"/>
  <c r="E14" i="17"/>
  <c r="F14" i="17"/>
  <c r="C30" i="17"/>
  <c r="D30" i="17"/>
  <c r="E30" i="17"/>
  <c r="F30" i="17"/>
  <c r="C20" i="17"/>
  <c r="D20" i="17"/>
  <c r="E20" i="17"/>
  <c r="F20" i="17"/>
  <c r="C27" i="17"/>
  <c r="D27" i="17"/>
  <c r="E27" i="17"/>
  <c r="F27" i="17"/>
  <c r="C16" i="17"/>
  <c r="D16" i="17"/>
  <c r="E16" i="17"/>
  <c r="F16" i="17"/>
  <c r="C31" i="17"/>
  <c r="D31" i="17"/>
  <c r="E31" i="17"/>
  <c r="F31" i="17"/>
  <c r="C8" i="17"/>
  <c r="D8" i="17"/>
  <c r="E8" i="17"/>
  <c r="F8" i="17"/>
  <c r="C37" i="17"/>
  <c r="D37" i="17"/>
  <c r="E37" i="17"/>
  <c r="F37" i="17"/>
  <c r="C39" i="17"/>
  <c r="D39" i="17"/>
  <c r="E39" i="17"/>
  <c r="F39" i="17"/>
  <c r="C38" i="17"/>
  <c r="D38" i="17"/>
  <c r="E38" i="17"/>
  <c r="F38" i="17"/>
  <c r="C17" i="17"/>
  <c r="D17" i="17"/>
  <c r="E17" i="17"/>
  <c r="F17" i="17"/>
  <c r="C23" i="17"/>
  <c r="D23" i="17"/>
  <c r="E23" i="17"/>
  <c r="F23" i="17"/>
  <c r="C35" i="17"/>
  <c r="D35" i="17"/>
  <c r="E35" i="17"/>
  <c r="F35" i="17"/>
  <c r="C19" i="17"/>
  <c r="D19" i="17"/>
  <c r="E19" i="17"/>
  <c r="F19" i="17"/>
  <c r="C13" i="17"/>
  <c r="D13" i="17"/>
  <c r="E13" i="17"/>
  <c r="F13" i="17"/>
  <c r="C10" i="17"/>
  <c r="D10" i="17"/>
  <c r="E10" i="17"/>
  <c r="F10" i="17"/>
  <c r="C40" i="17"/>
  <c r="D40" i="17"/>
  <c r="E40" i="17"/>
  <c r="F40" i="17"/>
  <c r="C41" i="17"/>
  <c r="D41" i="17"/>
  <c r="E41" i="17"/>
  <c r="F41" i="17"/>
  <c r="C42" i="17"/>
  <c r="D42" i="17"/>
  <c r="E42" i="17"/>
  <c r="F42" i="17"/>
  <c r="C43" i="17"/>
  <c r="D43" i="17"/>
  <c r="E43" i="17"/>
  <c r="F43" i="17"/>
  <c r="C44" i="17"/>
  <c r="D44" i="17"/>
  <c r="E44" i="17"/>
  <c r="F44" i="17"/>
  <c r="C45" i="17"/>
  <c r="D45" i="17"/>
  <c r="E45" i="17"/>
  <c r="F45" i="17"/>
  <c r="C46" i="17"/>
  <c r="D46" i="17"/>
  <c r="E46" i="17"/>
  <c r="F46" i="17"/>
  <c r="C47" i="17"/>
  <c r="D47" i="17"/>
  <c r="E47" i="17"/>
  <c r="F47" i="17"/>
  <c r="C48" i="17"/>
  <c r="D48" i="17"/>
  <c r="E48" i="17"/>
  <c r="F48" i="17"/>
  <c r="C49" i="17"/>
  <c r="D49" i="17"/>
  <c r="E49" i="17"/>
  <c r="F49" i="17"/>
  <c r="C50" i="17"/>
  <c r="D50" i="17"/>
  <c r="E50" i="17"/>
  <c r="F50" i="17"/>
  <c r="C51" i="17"/>
  <c r="D51" i="17"/>
  <c r="E51" i="17"/>
  <c r="F51" i="17"/>
  <c r="C52" i="17"/>
  <c r="D52" i="17"/>
  <c r="E52" i="17"/>
  <c r="F52" i="17"/>
  <c r="C53" i="17"/>
  <c r="D53" i="17"/>
  <c r="E53" i="17"/>
  <c r="F53" i="17"/>
  <c r="C54" i="17"/>
  <c r="D54" i="17"/>
  <c r="E54" i="17"/>
  <c r="F54" i="17"/>
  <c r="C55" i="17"/>
  <c r="D55" i="17"/>
  <c r="E55" i="17"/>
  <c r="F55" i="17"/>
  <c r="C56" i="17"/>
  <c r="D56" i="17"/>
  <c r="E56" i="17"/>
  <c r="F56" i="17"/>
  <c r="C57" i="17"/>
  <c r="D57" i="17"/>
  <c r="E57" i="17"/>
  <c r="F57" i="17"/>
  <c r="C58" i="17"/>
  <c r="D58" i="17"/>
  <c r="E58" i="17"/>
  <c r="F58" i="17"/>
  <c r="C59" i="17"/>
  <c r="D59" i="17"/>
  <c r="E59" i="17"/>
  <c r="F59" i="17"/>
  <c r="C60" i="17"/>
  <c r="D60" i="17"/>
  <c r="E60" i="17"/>
  <c r="F60" i="17"/>
  <c r="C61" i="17"/>
  <c r="D61" i="17"/>
  <c r="E61" i="17"/>
  <c r="F61" i="17"/>
  <c r="C62" i="17"/>
  <c r="D62" i="17"/>
  <c r="E62" i="17"/>
  <c r="F62" i="17"/>
  <c r="C63" i="17"/>
  <c r="D63" i="17"/>
  <c r="E63" i="17"/>
  <c r="F63" i="17"/>
  <c r="C64" i="17"/>
  <c r="D64" i="17"/>
  <c r="E64" i="17"/>
  <c r="F64" i="17"/>
  <c r="C65" i="17"/>
  <c r="D65" i="17"/>
  <c r="E65" i="17"/>
  <c r="F65" i="17"/>
  <c r="C66" i="17"/>
  <c r="D66" i="17"/>
  <c r="E66" i="17"/>
  <c r="F66" i="17"/>
  <c r="C67" i="17"/>
  <c r="D67" i="17"/>
  <c r="E67" i="17"/>
  <c r="F67" i="17"/>
  <c r="C68" i="17"/>
  <c r="D68" i="17"/>
  <c r="E68" i="17"/>
  <c r="F68" i="17"/>
  <c r="C69" i="17"/>
  <c r="D69" i="17"/>
  <c r="E69" i="17"/>
  <c r="F69" i="17"/>
  <c r="C70" i="17"/>
  <c r="D70" i="17"/>
  <c r="E70" i="17"/>
  <c r="F70" i="17"/>
  <c r="C71" i="17"/>
  <c r="D71" i="17"/>
  <c r="E71" i="17"/>
  <c r="F71" i="17"/>
  <c r="C72" i="17"/>
  <c r="D72" i="17"/>
  <c r="E72" i="17"/>
  <c r="F72" i="17"/>
  <c r="C73" i="17"/>
  <c r="D73" i="17"/>
  <c r="E73" i="17"/>
  <c r="F73" i="17"/>
  <c r="C74" i="17"/>
  <c r="D74" i="17"/>
  <c r="E74" i="17"/>
  <c r="F74" i="17"/>
  <c r="C75" i="17"/>
  <c r="D75" i="17"/>
  <c r="E75" i="17"/>
  <c r="F75" i="17"/>
  <c r="C76" i="17"/>
  <c r="D76" i="17"/>
  <c r="E76" i="17"/>
  <c r="F76" i="17"/>
  <c r="C77" i="17"/>
  <c r="D77" i="17"/>
  <c r="E77" i="17"/>
  <c r="F77" i="17"/>
  <c r="C78" i="17"/>
  <c r="D78" i="17"/>
  <c r="E78" i="17"/>
  <c r="F78" i="17"/>
  <c r="C79" i="17"/>
  <c r="D79" i="17"/>
  <c r="E79" i="17"/>
  <c r="F79" i="17"/>
  <c r="C80" i="17"/>
  <c r="D80" i="17"/>
  <c r="E80" i="17"/>
  <c r="F80" i="17"/>
  <c r="C81" i="17"/>
  <c r="D81" i="17"/>
  <c r="E81" i="17"/>
  <c r="F81" i="17"/>
  <c r="C82" i="17"/>
  <c r="D82" i="17"/>
  <c r="E82" i="17"/>
  <c r="F82" i="17"/>
  <c r="C83" i="17"/>
  <c r="D83" i="17"/>
  <c r="E83" i="17"/>
  <c r="F83" i="17"/>
  <c r="C84" i="17"/>
  <c r="D84" i="17"/>
  <c r="E84" i="17"/>
  <c r="F84" i="17"/>
  <c r="C85" i="17"/>
  <c r="D85" i="17"/>
  <c r="E85" i="17"/>
  <c r="F85" i="17"/>
  <c r="C86" i="17"/>
  <c r="D86" i="17"/>
  <c r="E86" i="17"/>
  <c r="F86" i="17"/>
  <c r="C87" i="17"/>
  <c r="D87" i="17"/>
  <c r="E87" i="17"/>
  <c r="F87" i="17"/>
  <c r="C88" i="17"/>
  <c r="D88" i="17"/>
  <c r="E88" i="17"/>
  <c r="F88" i="17"/>
  <c r="C89" i="17"/>
  <c r="D89" i="17"/>
  <c r="E89" i="17"/>
  <c r="F89" i="17"/>
  <c r="C90" i="17"/>
  <c r="D90" i="17"/>
  <c r="E90" i="17"/>
  <c r="F90" i="17"/>
  <c r="C91" i="17"/>
  <c r="D91" i="17"/>
  <c r="E91" i="17"/>
  <c r="F91" i="17"/>
  <c r="C92" i="17"/>
  <c r="D92" i="17"/>
  <c r="E92" i="17"/>
  <c r="F92" i="17"/>
  <c r="C93" i="17"/>
  <c r="D93" i="17"/>
  <c r="E93" i="17"/>
  <c r="F93" i="17"/>
  <c r="C94" i="17"/>
  <c r="D94" i="17"/>
  <c r="E94" i="17"/>
  <c r="F94" i="17"/>
  <c r="C95" i="17"/>
  <c r="D95" i="17"/>
  <c r="E95" i="17"/>
  <c r="F95" i="17"/>
  <c r="C96" i="17"/>
  <c r="D96" i="17"/>
  <c r="E96" i="17"/>
  <c r="F96" i="17"/>
  <c r="C97" i="17"/>
  <c r="D97" i="17"/>
  <c r="E97" i="17"/>
  <c r="F97" i="17"/>
  <c r="C98" i="17"/>
  <c r="D98" i="17"/>
  <c r="E98" i="17"/>
  <c r="F98" i="17"/>
  <c r="C99" i="17"/>
  <c r="D99" i="17"/>
  <c r="E99" i="17"/>
  <c r="F99" i="17"/>
  <c r="F11" i="17"/>
  <c r="E11" i="17"/>
  <c r="C11" i="17"/>
  <c r="D11" i="17"/>
  <c r="C20" i="15"/>
  <c r="D20" i="15"/>
  <c r="E20" i="15"/>
  <c r="F20" i="15"/>
  <c r="C15" i="15"/>
  <c r="D15" i="15"/>
  <c r="E15" i="15"/>
  <c r="F15" i="15"/>
  <c r="C4" i="15"/>
  <c r="D4" i="15"/>
  <c r="E4" i="15"/>
  <c r="F4" i="15"/>
  <c r="C35" i="15"/>
  <c r="D35" i="15"/>
  <c r="E35" i="15"/>
  <c r="F35" i="15"/>
  <c r="C9" i="15"/>
  <c r="D9" i="15"/>
  <c r="E9" i="15"/>
  <c r="F9" i="15"/>
  <c r="C28" i="15"/>
  <c r="D28" i="15"/>
  <c r="E28" i="15"/>
  <c r="F28" i="15"/>
  <c r="C21" i="15"/>
  <c r="D21" i="15"/>
  <c r="E21" i="15"/>
  <c r="F21" i="15"/>
  <c r="C26" i="15"/>
  <c r="D26" i="15"/>
  <c r="E26" i="15"/>
  <c r="F26" i="15"/>
  <c r="C37" i="15"/>
  <c r="D37" i="15"/>
  <c r="E37" i="15"/>
  <c r="F37" i="15"/>
  <c r="C18" i="15"/>
  <c r="D18" i="15"/>
  <c r="E18" i="15"/>
  <c r="F18" i="15"/>
  <c r="C17" i="15"/>
  <c r="D17" i="15"/>
  <c r="E17" i="15"/>
  <c r="F17" i="15"/>
  <c r="C34" i="15"/>
  <c r="D34" i="15"/>
  <c r="E34" i="15"/>
  <c r="F34" i="15"/>
  <c r="C11" i="15"/>
  <c r="D11" i="15"/>
  <c r="E11" i="15"/>
  <c r="F11" i="15"/>
  <c r="C10" i="15"/>
  <c r="D10" i="15"/>
  <c r="E10" i="15"/>
  <c r="F10" i="15"/>
  <c r="C29" i="15"/>
  <c r="D29" i="15"/>
  <c r="E29" i="15"/>
  <c r="F29" i="15"/>
  <c r="C8" i="15"/>
  <c r="D8" i="15"/>
  <c r="E8" i="15"/>
  <c r="F8" i="15"/>
  <c r="C22" i="15"/>
  <c r="D22" i="15"/>
  <c r="E22" i="15"/>
  <c r="F22" i="15"/>
  <c r="C25" i="15"/>
  <c r="D25" i="15"/>
  <c r="E25" i="15"/>
  <c r="F25" i="15"/>
  <c r="C32" i="15"/>
  <c r="D32" i="15"/>
  <c r="E32" i="15"/>
  <c r="F32" i="15"/>
  <c r="C6" i="15"/>
  <c r="D6" i="15"/>
  <c r="E6" i="15"/>
  <c r="F6" i="15"/>
  <c r="C44" i="15"/>
  <c r="D44" i="15"/>
  <c r="E44" i="15"/>
  <c r="F44" i="15"/>
  <c r="C40" i="15"/>
  <c r="D40" i="15"/>
  <c r="E40" i="15"/>
  <c r="F40" i="15"/>
  <c r="C45" i="15"/>
  <c r="D45" i="15"/>
  <c r="E45" i="15"/>
  <c r="F45" i="15"/>
  <c r="C31" i="15"/>
  <c r="D31" i="15"/>
  <c r="E31" i="15"/>
  <c r="F31" i="15"/>
  <c r="C41" i="15"/>
  <c r="D41" i="15"/>
  <c r="E41" i="15"/>
  <c r="F41" i="15"/>
  <c r="C46" i="15"/>
  <c r="D46" i="15"/>
  <c r="E46" i="15"/>
  <c r="F46" i="15"/>
  <c r="C42" i="15"/>
  <c r="D42" i="15"/>
  <c r="E42" i="15"/>
  <c r="F42" i="15"/>
  <c r="C43" i="15"/>
  <c r="D43" i="15"/>
  <c r="E43" i="15"/>
  <c r="F43" i="15"/>
  <c r="C47" i="15"/>
  <c r="D47" i="15"/>
  <c r="E47" i="15"/>
  <c r="F47" i="15"/>
  <c r="C12" i="15"/>
  <c r="D12" i="15"/>
  <c r="E12" i="15"/>
  <c r="F12" i="15"/>
  <c r="C38" i="15"/>
  <c r="D38" i="15"/>
  <c r="E38" i="15"/>
  <c r="F38" i="15"/>
  <c r="C5" i="15"/>
  <c r="D5" i="15"/>
  <c r="E5" i="15"/>
  <c r="F5" i="15"/>
  <c r="C7" i="15"/>
  <c r="D7" i="15"/>
  <c r="E7" i="15"/>
  <c r="F7" i="15"/>
  <c r="C33" i="15"/>
  <c r="D33" i="15"/>
  <c r="E33" i="15"/>
  <c r="F33" i="15"/>
  <c r="C30" i="15"/>
  <c r="D30" i="15"/>
  <c r="E30" i="15"/>
  <c r="F30" i="15"/>
  <c r="C36" i="15"/>
  <c r="D36" i="15"/>
  <c r="E36" i="15"/>
  <c r="F36" i="15"/>
  <c r="C49" i="15"/>
  <c r="D49" i="15"/>
  <c r="E49" i="15"/>
  <c r="F49" i="15"/>
  <c r="C14" i="15"/>
  <c r="D14" i="15"/>
  <c r="E14" i="15"/>
  <c r="F14" i="15"/>
  <c r="C39" i="15"/>
  <c r="D39" i="15"/>
  <c r="E39" i="15"/>
  <c r="F39" i="15"/>
  <c r="C24" i="15"/>
  <c r="D24" i="15"/>
  <c r="E24" i="15"/>
  <c r="F24" i="15"/>
  <c r="C13" i="15"/>
  <c r="D13" i="15"/>
  <c r="E13" i="15"/>
  <c r="F13" i="15"/>
  <c r="C16" i="15"/>
  <c r="D16" i="15"/>
  <c r="E16" i="15"/>
  <c r="F16" i="15"/>
  <c r="C27" i="15"/>
  <c r="D27" i="15"/>
  <c r="E27" i="15"/>
  <c r="F27" i="15"/>
  <c r="C48" i="15"/>
  <c r="D48" i="15"/>
  <c r="E48" i="15"/>
  <c r="F48" i="15"/>
  <c r="C50" i="15"/>
  <c r="D50" i="15"/>
  <c r="E50" i="15"/>
  <c r="F50" i="15"/>
  <c r="C23" i="15"/>
  <c r="D23" i="15"/>
  <c r="E23" i="15"/>
  <c r="F23" i="15"/>
  <c r="C51" i="15"/>
  <c r="D51" i="15"/>
  <c r="E51" i="15"/>
  <c r="F51" i="15"/>
  <c r="C52" i="15"/>
  <c r="D52" i="15"/>
  <c r="E52" i="15"/>
  <c r="F52" i="15"/>
  <c r="C53" i="15"/>
  <c r="D53" i="15"/>
  <c r="E53" i="15"/>
  <c r="F53" i="15"/>
  <c r="C54" i="15"/>
  <c r="D54" i="15"/>
  <c r="E54" i="15"/>
  <c r="F54" i="15"/>
  <c r="C55" i="15"/>
  <c r="D55" i="15"/>
  <c r="E55" i="15"/>
  <c r="F55" i="15"/>
  <c r="C56" i="15"/>
  <c r="D56" i="15"/>
  <c r="E56" i="15"/>
  <c r="F56" i="15"/>
  <c r="C57" i="15"/>
  <c r="D57" i="15"/>
  <c r="E57" i="15"/>
  <c r="F57" i="15"/>
  <c r="C58" i="15"/>
  <c r="D58" i="15"/>
  <c r="E58" i="15"/>
  <c r="F58" i="15"/>
  <c r="C59" i="15"/>
  <c r="D59" i="15"/>
  <c r="E59" i="15"/>
  <c r="F59" i="15"/>
  <c r="C60" i="15"/>
  <c r="D60" i="15"/>
  <c r="E60" i="15"/>
  <c r="F60" i="15"/>
  <c r="C61" i="15"/>
  <c r="D61" i="15"/>
  <c r="E61" i="15"/>
  <c r="F61" i="15"/>
  <c r="C62" i="15"/>
  <c r="D62" i="15"/>
  <c r="E62" i="15"/>
  <c r="F62" i="15"/>
  <c r="C63" i="15"/>
  <c r="D63" i="15"/>
  <c r="E63" i="15"/>
  <c r="F63" i="15"/>
  <c r="C64" i="15"/>
  <c r="D64" i="15"/>
  <c r="E64" i="15"/>
  <c r="F64" i="15"/>
  <c r="C65" i="15"/>
  <c r="D65" i="15"/>
  <c r="E65" i="15"/>
  <c r="F65" i="15"/>
  <c r="C66" i="15"/>
  <c r="D66" i="15"/>
  <c r="E66" i="15"/>
  <c r="F66" i="15"/>
  <c r="C67" i="15"/>
  <c r="D67" i="15"/>
  <c r="E67" i="15"/>
  <c r="F67" i="15"/>
  <c r="C68" i="15"/>
  <c r="D68" i="15"/>
  <c r="E68" i="15"/>
  <c r="F68" i="15"/>
  <c r="C69" i="15"/>
  <c r="D69" i="15"/>
  <c r="E69" i="15"/>
  <c r="F69" i="15"/>
  <c r="C70" i="15"/>
  <c r="D70" i="15"/>
  <c r="E70" i="15"/>
  <c r="F70" i="15"/>
  <c r="C71" i="15"/>
  <c r="D71" i="15"/>
  <c r="E71" i="15"/>
  <c r="F71" i="15"/>
  <c r="C72" i="15"/>
  <c r="D72" i="15"/>
  <c r="E72" i="15"/>
  <c r="F72" i="15"/>
  <c r="C73" i="15"/>
  <c r="D73" i="15"/>
  <c r="E73" i="15"/>
  <c r="F73" i="15"/>
  <c r="C74" i="15"/>
  <c r="D74" i="15"/>
  <c r="E74" i="15"/>
  <c r="F74" i="15"/>
  <c r="C75" i="15"/>
  <c r="D75" i="15"/>
  <c r="E75" i="15"/>
  <c r="F75" i="15"/>
  <c r="C76" i="15"/>
  <c r="D76" i="15"/>
  <c r="E76" i="15"/>
  <c r="F76" i="15"/>
  <c r="C77" i="15"/>
  <c r="D77" i="15"/>
  <c r="E77" i="15"/>
  <c r="F77" i="15"/>
  <c r="C78" i="15"/>
  <c r="D78" i="15"/>
  <c r="E78" i="15"/>
  <c r="F78" i="15"/>
  <c r="C79" i="15"/>
  <c r="D79" i="15"/>
  <c r="E79" i="15"/>
  <c r="F79" i="15"/>
  <c r="C80" i="15"/>
  <c r="D80" i="15"/>
  <c r="E80" i="15"/>
  <c r="F80" i="15"/>
  <c r="C81" i="15"/>
  <c r="D81" i="15"/>
  <c r="E81" i="15"/>
  <c r="F81" i="15"/>
  <c r="C82" i="15"/>
  <c r="D82" i="15"/>
  <c r="E82" i="15"/>
  <c r="F82" i="15"/>
  <c r="C83" i="15"/>
  <c r="D83" i="15"/>
  <c r="E83" i="15"/>
  <c r="F83" i="15"/>
  <c r="C84" i="15"/>
  <c r="D84" i="15"/>
  <c r="E84" i="15"/>
  <c r="F84" i="15"/>
  <c r="C85" i="15"/>
  <c r="D85" i="15"/>
  <c r="E85" i="15"/>
  <c r="F85" i="15"/>
  <c r="C86" i="15"/>
  <c r="D86" i="15"/>
  <c r="E86" i="15"/>
  <c r="F86" i="15"/>
  <c r="C87" i="15"/>
  <c r="D87" i="15"/>
  <c r="E87" i="15"/>
  <c r="F87" i="15"/>
  <c r="C88" i="15"/>
  <c r="D88" i="15"/>
  <c r="E88" i="15"/>
  <c r="F88" i="15"/>
  <c r="C89" i="15"/>
  <c r="D89" i="15"/>
  <c r="E89" i="15"/>
  <c r="F89" i="15"/>
  <c r="C90" i="15"/>
  <c r="D90" i="15"/>
  <c r="E90" i="15"/>
  <c r="F90" i="15"/>
  <c r="C91" i="15"/>
  <c r="D91" i="15"/>
  <c r="E91" i="15"/>
  <c r="F91" i="15"/>
  <c r="C92" i="15"/>
  <c r="D92" i="15"/>
  <c r="E92" i="15"/>
  <c r="F92" i="15"/>
  <c r="C93" i="15"/>
  <c r="D93" i="15"/>
  <c r="E93" i="15"/>
  <c r="F93" i="15"/>
  <c r="C94" i="15"/>
  <c r="D94" i="15"/>
  <c r="E94" i="15"/>
  <c r="F94" i="15"/>
  <c r="C95" i="15"/>
  <c r="D95" i="15"/>
  <c r="E95" i="15"/>
  <c r="F95" i="15"/>
  <c r="C96" i="15"/>
  <c r="D96" i="15"/>
  <c r="E96" i="15"/>
  <c r="F96" i="15"/>
  <c r="C97" i="15"/>
  <c r="D97" i="15"/>
  <c r="E97" i="15"/>
  <c r="F97" i="15"/>
  <c r="C98" i="15"/>
  <c r="D98" i="15"/>
  <c r="E98" i="15"/>
  <c r="F98" i="15"/>
  <c r="C99" i="15"/>
  <c r="D99" i="15"/>
  <c r="E99" i="15"/>
  <c r="F99" i="15"/>
  <c r="C100" i="15"/>
  <c r="D100" i="15"/>
  <c r="E100" i="15"/>
  <c r="F100" i="15"/>
  <c r="C101" i="15"/>
  <c r="D101" i="15"/>
  <c r="E101" i="15"/>
  <c r="F101" i="15"/>
  <c r="F19" i="15"/>
  <c r="E19" i="15"/>
  <c r="D19" i="15"/>
  <c r="C19" i="15"/>
  <c r="C18" i="20"/>
  <c r="D18" i="20"/>
  <c r="E18" i="20"/>
  <c r="F18" i="20"/>
  <c r="C26" i="20"/>
  <c r="D26" i="20"/>
  <c r="E26" i="20"/>
  <c r="F26" i="20"/>
  <c r="C29" i="20"/>
  <c r="D29" i="20"/>
  <c r="E29" i="20"/>
  <c r="F29" i="20"/>
  <c r="C32" i="20"/>
  <c r="D32" i="20"/>
  <c r="E32" i="20"/>
  <c r="F32" i="20"/>
  <c r="C21" i="20"/>
  <c r="D21" i="20"/>
  <c r="E21" i="20"/>
  <c r="F21" i="20"/>
  <c r="C14" i="20"/>
  <c r="D14" i="20"/>
  <c r="E14" i="20"/>
  <c r="F14" i="20"/>
  <c r="C30" i="20"/>
  <c r="D30" i="20"/>
  <c r="E30" i="20"/>
  <c r="F30" i="20"/>
  <c r="C4" i="20"/>
  <c r="D4" i="20"/>
  <c r="E4" i="20"/>
  <c r="F4" i="20"/>
  <c r="C11" i="20"/>
  <c r="D11" i="20"/>
  <c r="E11" i="20"/>
  <c r="F11" i="20"/>
  <c r="C20" i="20"/>
  <c r="D20" i="20"/>
  <c r="E20" i="20"/>
  <c r="F20" i="20"/>
  <c r="C13" i="20"/>
  <c r="D13" i="20"/>
  <c r="E13" i="20"/>
  <c r="F13" i="20"/>
  <c r="C12" i="20"/>
  <c r="D12" i="20"/>
  <c r="E12" i="20"/>
  <c r="F12" i="20"/>
  <c r="C6" i="20"/>
  <c r="D6" i="20"/>
  <c r="E6" i="20"/>
  <c r="F6" i="20"/>
  <c r="C7" i="20"/>
  <c r="D7" i="20"/>
  <c r="E7" i="20"/>
  <c r="F7" i="20"/>
  <c r="C24" i="20"/>
  <c r="D24" i="20"/>
  <c r="E24" i="20"/>
  <c r="F24" i="20"/>
  <c r="C8" i="20"/>
  <c r="D8" i="20"/>
  <c r="E8" i="20"/>
  <c r="F8" i="20"/>
  <c r="C25" i="20"/>
  <c r="D25" i="20"/>
  <c r="E25" i="20"/>
  <c r="F25" i="20"/>
  <c r="C16" i="20"/>
  <c r="D16" i="20"/>
  <c r="E16" i="20"/>
  <c r="F16" i="20"/>
  <c r="C23" i="20"/>
  <c r="D23" i="20"/>
  <c r="E23" i="20"/>
  <c r="F23" i="20"/>
  <c r="C5" i="20"/>
  <c r="D5" i="20"/>
  <c r="E5" i="20"/>
  <c r="F5" i="20"/>
  <c r="C17" i="20"/>
  <c r="D17" i="20"/>
  <c r="E17" i="20"/>
  <c r="F17" i="20"/>
  <c r="C34" i="20"/>
  <c r="D34" i="20"/>
  <c r="E34" i="20"/>
  <c r="F34" i="20"/>
  <c r="C9" i="20"/>
  <c r="D9" i="20"/>
  <c r="E9" i="20"/>
  <c r="F9" i="20"/>
  <c r="C15" i="20"/>
  <c r="D15" i="20"/>
  <c r="E15" i="20"/>
  <c r="F15" i="20"/>
  <c r="C35" i="20"/>
  <c r="D35" i="20"/>
  <c r="E35" i="20"/>
  <c r="F35" i="20"/>
  <c r="C27" i="20"/>
  <c r="D27" i="20"/>
  <c r="E27" i="20"/>
  <c r="F27" i="20"/>
  <c r="C10" i="20"/>
  <c r="D10" i="20"/>
  <c r="E10" i="20"/>
  <c r="F10" i="20"/>
  <c r="C31" i="20"/>
  <c r="D31" i="20"/>
  <c r="E31" i="20"/>
  <c r="F31" i="20"/>
  <c r="C22" i="20"/>
  <c r="D22" i="20"/>
  <c r="E22" i="20"/>
  <c r="F22" i="20"/>
  <c r="C33" i="20"/>
  <c r="D33" i="20"/>
  <c r="E33" i="20"/>
  <c r="F33" i="20"/>
  <c r="C36" i="20"/>
  <c r="D36" i="20"/>
  <c r="E36" i="20"/>
  <c r="F36" i="20"/>
  <c r="C19" i="20"/>
  <c r="D19" i="20"/>
  <c r="E19" i="20"/>
  <c r="F19" i="20"/>
  <c r="C37" i="20"/>
  <c r="D37" i="20"/>
  <c r="E37" i="20"/>
  <c r="F37" i="20"/>
  <c r="C38" i="20"/>
  <c r="D38" i="20"/>
  <c r="E38" i="20"/>
  <c r="F38" i="20"/>
  <c r="C39" i="20"/>
  <c r="D39" i="20"/>
  <c r="E39" i="20"/>
  <c r="F39" i="20"/>
  <c r="C40" i="20"/>
  <c r="D40" i="20"/>
  <c r="E40" i="20"/>
  <c r="F40" i="20"/>
  <c r="C41" i="20"/>
  <c r="D41" i="20"/>
  <c r="E41" i="20"/>
  <c r="F41" i="20"/>
  <c r="C42" i="20"/>
  <c r="D42" i="20"/>
  <c r="E42" i="20"/>
  <c r="F42" i="20"/>
  <c r="C43" i="20"/>
  <c r="D43" i="20"/>
  <c r="E43" i="20"/>
  <c r="F43" i="20"/>
  <c r="C44" i="20"/>
  <c r="D44" i="20"/>
  <c r="E44" i="20"/>
  <c r="F44" i="20"/>
  <c r="C45" i="20"/>
  <c r="D45" i="20"/>
  <c r="E45" i="20"/>
  <c r="F45" i="20"/>
  <c r="C46" i="20"/>
  <c r="D46" i="20"/>
  <c r="E46" i="20"/>
  <c r="F46" i="20"/>
  <c r="C47" i="20"/>
  <c r="D47" i="20"/>
  <c r="E47" i="20"/>
  <c r="F47" i="20"/>
  <c r="C48" i="20"/>
  <c r="D48" i="20"/>
  <c r="E48" i="20"/>
  <c r="F48" i="20"/>
  <c r="C49" i="20"/>
  <c r="D49" i="20"/>
  <c r="E49" i="20"/>
  <c r="F49" i="20"/>
  <c r="C50" i="20"/>
  <c r="D50" i="20"/>
  <c r="E50" i="20"/>
  <c r="F50" i="20"/>
  <c r="C51" i="20"/>
  <c r="D51" i="20"/>
  <c r="E51" i="20"/>
  <c r="F51" i="20"/>
  <c r="C52" i="20"/>
  <c r="D52" i="20"/>
  <c r="E52" i="20"/>
  <c r="F52" i="20"/>
  <c r="C53" i="20"/>
  <c r="D53" i="20"/>
  <c r="E53" i="20"/>
  <c r="F53" i="20"/>
  <c r="C54" i="20"/>
  <c r="D54" i="20"/>
  <c r="E54" i="20"/>
  <c r="F54" i="20"/>
  <c r="C55" i="20"/>
  <c r="D55" i="20"/>
  <c r="E55" i="20"/>
  <c r="F55" i="20"/>
  <c r="C56" i="20"/>
  <c r="D56" i="20"/>
  <c r="E56" i="20"/>
  <c r="F56" i="20"/>
  <c r="C57" i="20"/>
  <c r="D57" i="20"/>
  <c r="E57" i="20"/>
  <c r="F57" i="20"/>
  <c r="C58" i="20"/>
  <c r="D58" i="20"/>
  <c r="E58" i="20"/>
  <c r="F58" i="20"/>
  <c r="C59" i="20"/>
  <c r="D59" i="20"/>
  <c r="E59" i="20"/>
  <c r="F59" i="20"/>
  <c r="C60" i="20"/>
  <c r="D60" i="20"/>
  <c r="E60" i="20"/>
  <c r="F60" i="20"/>
  <c r="C61" i="20"/>
  <c r="D61" i="20"/>
  <c r="E61" i="20"/>
  <c r="F61" i="20"/>
  <c r="C62" i="20"/>
  <c r="D62" i="20"/>
  <c r="E62" i="20"/>
  <c r="F62" i="20"/>
  <c r="C63" i="20"/>
  <c r="D63" i="20"/>
  <c r="E63" i="20"/>
  <c r="F63" i="20"/>
  <c r="C64" i="20"/>
  <c r="D64" i="20"/>
  <c r="E64" i="20"/>
  <c r="F64" i="20"/>
  <c r="C65" i="20"/>
  <c r="D65" i="20"/>
  <c r="E65" i="20"/>
  <c r="F65" i="20"/>
  <c r="C66" i="20"/>
  <c r="D66" i="20"/>
  <c r="E66" i="20"/>
  <c r="F66" i="20"/>
  <c r="C67" i="20"/>
  <c r="D67" i="20"/>
  <c r="E67" i="20"/>
  <c r="F67" i="20"/>
  <c r="C68" i="20"/>
  <c r="D68" i="20"/>
  <c r="E68" i="20"/>
  <c r="F68" i="20"/>
  <c r="C69" i="20"/>
  <c r="D69" i="20"/>
  <c r="E69" i="20"/>
  <c r="F69" i="20"/>
  <c r="C70" i="20"/>
  <c r="D70" i="20"/>
  <c r="E70" i="20"/>
  <c r="F70" i="20"/>
  <c r="C71" i="20"/>
  <c r="D71" i="20"/>
  <c r="E71" i="20"/>
  <c r="F71" i="20"/>
  <c r="C72" i="20"/>
  <c r="D72" i="20"/>
  <c r="E72" i="20"/>
  <c r="F72" i="20"/>
  <c r="C73" i="20"/>
  <c r="D73" i="20"/>
  <c r="E73" i="20"/>
  <c r="F73" i="20"/>
  <c r="C74" i="20"/>
  <c r="D74" i="20"/>
  <c r="E74" i="20"/>
  <c r="F74" i="20"/>
  <c r="C75" i="20"/>
  <c r="D75" i="20"/>
  <c r="E75" i="20"/>
  <c r="F75" i="20"/>
  <c r="C76" i="20"/>
  <c r="D76" i="20"/>
  <c r="E76" i="20"/>
  <c r="F76" i="20"/>
  <c r="C77" i="20"/>
  <c r="D77" i="20"/>
  <c r="E77" i="20"/>
  <c r="F77" i="20"/>
  <c r="C78" i="20"/>
  <c r="D78" i="20"/>
  <c r="E78" i="20"/>
  <c r="F78" i="20"/>
  <c r="C79" i="20"/>
  <c r="D79" i="20"/>
  <c r="E79" i="20"/>
  <c r="F79" i="20"/>
  <c r="C80" i="20"/>
  <c r="D80" i="20"/>
  <c r="E80" i="20"/>
  <c r="F80" i="20"/>
  <c r="C81" i="20"/>
  <c r="D81" i="20"/>
  <c r="E81" i="20"/>
  <c r="F81" i="20"/>
  <c r="C82" i="20"/>
  <c r="D82" i="20"/>
  <c r="E82" i="20"/>
  <c r="F82" i="20"/>
  <c r="C83" i="20"/>
  <c r="D83" i="20"/>
  <c r="E83" i="20"/>
  <c r="F83" i="20"/>
  <c r="C84" i="20"/>
  <c r="D84" i="20"/>
  <c r="E84" i="20"/>
  <c r="F84" i="20"/>
  <c r="C85" i="20"/>
  <c r="D85" i="20"/>
  <c r="E85" i="20"/>
  <c r="F85" i="20"/>
  <c r="C86" i="20"/>
  <c r="D86" i="20"/>
  <c r="E86" i="20"/>
  <c r="F86" i="20"/>
  <c r="C87" i="20"/>
  <c r="D87" i="20"/>
  <c r="E87" i="20"/>
  <c r="F87" i="20"/>
  <c r="C88" i="20"/>
  <c r="D88" i="20"/>
  <c r="E88" i="20"/>
  <c r="F88" i="20"/>
  <c r="C89" i="20"/>
  <c r="D89" i="20"/>
  <c r="E89" i="20"/>
  <c r="F89" i="20"/>
  <c r="C90" i="20"/>
  <c r="D90" i="20"/>
  <c r="E90" i="20"/>
  <c r="F90" i="20"/>
  <c r="C91" i="20"/>
  <c r="D91" i="20"/>
  <c r="E91" i="20"/>
  <c r="F91" i="20"/>
  <c r="C92" i="20"/>
  <c r="D92" i="20"/>
  <c r="E92" i="20"/>
  <c r="F92" i="20"/>
  <c r="C93" i="20"/>
  <c r="D93" i="20"/>
  <c r="E93" i="20"/>
  <c r="F93" i="20"/>
  <c r="C94" i="20"/>
  <c r="D94" i="20"/>
  <c r="E94" i="20"/>
  <c r="F94" i="20"/>
  <c r="C95" i="20"/>
  <c r="D95" i="20"/>
  <c r="E95" i="20"/>
  <c r="F95" i="20"/>
  <c r="C96" i="20"/>
  <c r="D96" i="20"/>
  <c r="E96" i="20"/>
  <c r="F96" i="20"/>
  <c r="C97" i="20"/>
  <c r="D97" i="20"/>
  <c r="E97" i="20"/>
  <c r="F97" i="20"/>
  <c r="C98" i="20"/>
  <c r="D98" i="20"/>
  <c r="E98" i="20"/>
  <c r="F98" i="20"/>
  <c r="C99" i="20"/>
  <c r="D99" i="20"/>
  <c r="E99" i="20"/>
  <c r="F99" i="20"/>
  <c r="C100" i="20"/>
  <c r="D100" i="20"/>
  <c r="E100" i="20"/>
  <c r="F100" i="20"/>
  <c r="C101" i="20"/>
  <c r="D101" i="20"/>
  <c r="E101" i="20"/>
  <c r="F101" i="20"/>
  <c r="C102" i="20"/>
  <c r="D102" i="20"/>
  <c r="E102" i="20"/>
  <c r="F102" i="20"/>
  <c r="C103" i="20"/>
  <c r="D103" i="20"/>
  <c r="E103" i="20"/>
  <c r="F103" i="20"/>
  <c r="C104" i="20"/>
  <c r="D104" i="20"/>
  <c r="E104" i="20"/>
  <c r="F104" i="20"/>
  <c r="F28" i="20"/>
  <c r="E28" i="20"/>
  <c r="D28" i="20"/>
  <c r="C28" i="20"/>
  <c r="C38" i="37"/>
  <c r="D38" i="37"/>
  <c r="E38" i="37"/>
  <c r="F38" i="37"/>
  <c r="C39" i="37"/>
  <c r="D39" i="37"/>
  <c r="E39" i="37"/>
  <c r="F39" i="37"/>
  <c r="C16" i="37"/>
  <c r="D16" i="37"/>
  <c r="E16" i="37"/>
  <c r="F16" i="37"/>
  <c r="C40" i="37"/>
  <c r="D40" i="37"/>
  <c r="E40" i="37"/>
  <c r="F40" i="37"/>
  <c r="C26" i="37"/>
  <c r="D26" i="37"/>
  <c r="E26" i="37"/>
  <c r="F26" i="37"/>
  <c r="C43" i="37"/>
  <c r="D43" i="37"/>
  <c r="E43" i="37"/>
  <c r="F43" i="37"/>
  <c r="C41" i="37"/>
  <c r="D41" i="37"/>
  <c r="E41" i="37"/>
  <c r="F41" i="37"/>
  <c r="C18" i="37"/>
  <c r="D18" i="37"/>
  <c r="E18" i="37"/>
  <c r="F18" i="37"/>
  <c r="C29" i="37"/>
  <c r="D29" i="37"/>
  <c r="E29" i="37"/>
  <c r="F29" i="37"/>
  <c r="C42" i="37"/>
  <c r="D42" i="37"/>
  <c r="E42" i="37"/>
  <c r="F42" i="37"/>
  <c r="C44" i="37"/>
  <c r="D44" i="37"/>
  <c r="E44" i="37"/>
  <c r="F44" i="37"/>
  <c r="C45" i="37"/>
  <c r="D45" i="37"/>
  <c r="E45" i="37"/>
  <c r="F45" i="37"/>
  <c r="C46" i="37"/>
  <c r="D46" i="37"/>
  <c r="E46" i="37"/>
  <c r="F46" i="37"/>
  <c r="C47" i="37"/>
  <c r="D47" i="37"/>
  <c r="E47" i="37"/>
  <c r="F47" i="37"/>
  <c r="C48" i="37"/>
  <c r="D48" i="37"/>
  <c r="E48" i="37"/>
  <c r="F48" i="37"/>
  <c r="C49" i="37"/>
  <c r="D49" i="37"/>
  <c r="E49" i="37"/>
  <c r="F49" i="37"/>
  <c r="C50" i="37"/>
  <c r="D50" i="37"/>
  <c r="E50" i="37"/>
  <c r="F50" i="37"/>
  <c r="C51" i="37"/>
  <c r="D51" i="37"/>
  <c r="E51" i="37"/>
  <c r="F51" i="37"/>
  <c r="C52" i="37"/>
  <c r="D52" i="37"/>
  <c r="E52" i="37"/>
  <c r="F52" i="37"/>
  <c r="C53" i="37"/>
  <c r="D53" i="37"/>
  <c r="E53" i="37"/>
  <c r="F53" i="37"/>
  <c r="C54" i="37"/>
  <c r="D54" i="37"/>
  <c r="E54" i="37"/>
  <c r="F54" i="37"/>
  <c r="C55" i="37"/>
  <c r="D55" i="37"/>
  <c r="E55" i="37"/>
  <c r="F55" i="37"/>
  <c r="C56" i="37"/>
  <c r="D56" i="37"/>
  <c r="E56" i="37"/>
  <c r="F56" i="37"/>
  <c r="C57" i="37"/>
  <c r="D57" i="37"/>
  <c r="E57" i="37"/>
  <c r="F57" i="37"/>
  <c r="C58" i="37"/>
  <c r="D58" i="37"/>
  <c r="E58" i="37"/>
  <c r="F58" i="37"/>
  <c r="C59" i="37"/>
  <c r="D59" i="37"/>
  <c r="E59" i="37"/>
  <c r="F59" i="37"/>
  <c r="C60" i="37"/>
  <c r="D60" i="37"/>
  <c r="E60" i="37"/>
  <c r="F60" i="37"/>
  <c r="C61" i="37"/>
  <c r="D61" i="37"/>
  <c r="E61" i="37"/>
  <c r="F61" i="37"/>
  <c r="C62" i="37"/>
  <c r="D62" i="37"/>
  <c r="E62" i="37"/>
  <c r="F62" i="37"/>
  <c r="C63" i="37"/>
  <c r="D63" i="37"/>
  <c r="E63" i="37"/>
  <c r="F63" i="37"/>
  <c r="C64" i="37"/>
  <c r="D64" i="37"/>
  <c r="E64" i="37"/>
  <c r="F64" i="37"/>
  <c r="C65" i="37"/>
  <c r="D65" i="37"/>
  <c r="E65" i="37"/>
  <c r="F65" i="37"/>
  <c r="C66" i="37"/>
  <c r="D66" i="37"/>
  <c r="E66" i="37"/>
  <c r="F66" i="37"/>
  <c r="C67" i="37"/>
  <c r="D67" i="37"/>
  <c r="E67" i="37"/>
  <c r="F67" i="37"/>
  <c r="C68" i="37"/>
  <c r="D68" i="37"/>
  <c r="E68" i="37"/>
  <c r="F68" i="37"/>
  <c r="C69" i="37"/>
  <c r="D69" i="37"/>
  <c r="E69" i="37"/>
  <c r="F69" i="37"/>
  <c r="C70" i="37"/>
  <c r="D70" i="37"/>
  <c r="E70" i="37"/>
  <c r="F70" i="37"/>
  <c r="C71" i="37"/>
  <c r="D71" i="37"/>
  <c r="E71" i="37"/>
  <c r="F71" i="37"/>
  <c r="C72" i="37"/>
  <c r="D72" i="37"/>
  <c r="E72" i="37"/>
  <c r="F72" i="37"/>
  <c r="C73" i="37"/>
  <c r="D73" i="37"/>
  <c r="E73" i="37"/>
  <c r="F73" i="37"/>
  <c r="C74" i="37"/>
  <c r="D74" i="37"/>
  <c r="E74" i="37"/>
  <c r="F74" i="37"/>
  <c r="C75" i="37"/>
  <c r="D75" i="37"/>
  <c r="E75" i="37"/>
  <c r="F75" i="37"/>
  <c r="C76" i="37"/>
  <c r="D76" i="37"/>
  <c r="E76" i="37"/>
  <c r="F76" i="37"/>
  <c r="C77" i="37"/>
  <c r="D77" i="37"/>
  <c r="E77" i="37"/>
  <c r="F77" i="37"/>
  <c r="C78" i="37"/>
  <c r="D78" i="37"/>
  <c r="E78" i="37"/>
  <c r="F78" i="37"/>
  <c r="C79" i="37"/>
  <c r="D79" i="37"/>
  <c r="E79" i="37"/>
  <c r="F79" i="37"/>
  <c r="C80" i="37"/>
  <c r="D80" i="37"/>
  <c r="E80" i="37"/>
  <c r="F80" i="37"/>
  <c r="C81" i="37"/>
  <c r="D81" i="37"/>
  <c r="E81" i="37"/>
  <c r="F81" i="37"/>
  <c r="C82" i="37"/>
  <c r="D82" i="37"/>
  <c r="E82" i="37"/>
  <c r="F82" i="37"/>
  <c r="C83" i="37"/>
  <c r="D83" i="37"/>
  <c r="E83" i="37"/>
  <c r="F83" i="37"/>
  <c r="C84" i="37"/>
  <c r="D84" i="37"/>
  <c r="E84" i="37"/>
  <c r="F84" i="37"/>
  <c r="C85" i="37"/>
  <c r="D85" i="37"/>
  <c r="E85" i="37"/>
  <c r="F85" i="37"/>
  <c r="C86" i="37"/>
  <c r="D86" i="37"/>
  <c r="E86" i="37"/>
  <c r="F86" i="37"/>
  <c r="C87" i="37"/>
  <c r="D87" i="37"/>
  <c r="E87" i="37"/>
  <c r="F87" i="37"/>
  <c r="C88" i="37"/>
  <c r="D88" i="37"/>
  <c r="E88" i="37"/>
  <c r="F88" i="37"/>
  <c r="C89" i="37"/>
  <c r="D89" i="37"/>
  <c r="E89" i="37"/>
  <c r="F89" i="37"/>
  <c r="C90" i="37"/>
  <c r="D90" i="37"/>
  <c r="E90" i="37"/>
  <c r="F90" i="37"/>
  <c r="C91" i="37"/>
  <c r="D91" i="37"/>
  <c r="E91" i="37"/>
  <c r="F91" i="37"/>
  <c r="C92" i="37"/>
  <c r="D92" i="37"/>
  <c r="E92" i="37"/>
  <c r="F92" i="37"/>
  <c r="C93" i="37"/>
  <c r="D93" i="37"/>
  <c r="E93" i="37"/>
  <c r="F93" i="37"/>
  <c r="C94" i="37"/>
  <c r="D94" i="37"/>
  <c r="E94" i="37"/>
  <c r="F94" i="37"/>
  <c r="C95" i="37"/>
  <c r="D95" i="37"/>
  <c r="E95" i="37"/>
  <c r="F95" i="37"/>
  <c r="C96" i="37"/>
  <c r="D96" i="37"/>
  <c r="E96" i="37"/>
  <c r="F96" i="37"/>
  <c r="C97" i="37"/>
  <c r="D97" i="37"/>
  <c r="E97" i="37"/>
  <c r="F97" i="37"/>
  <c r="C98" i="37"/>
  <c r="D98" i="37"/>
  <c r="E98" i="37"/>
  <c r="F98" i="37"/>
  <c r="C99" i="37"/>
  <c r="D99" i="37"/>
  <c r="E99" i="37"/>
  <c r="F99" i="37"/>
  <c r="C100" i="37"/>
  <c r="D100" i="37"/>
  <c r="E100" i="37"/>
  <c r="F100" i="37"/>
  <c r="C24" i="37"/>
  <c r="D24" i="37"/>
  <c r="E24" i="37"/>
  <c r="F24" i="37"/>
  <c r="C27" i="37"/>
  <c r="D27" i="37"/>
  <c r="E27" i="37"/>
  <c r="F27" i="37"/>
  <c r="C7" i="37"/>
  <c r="D7" i="37"/>
  <c r="E7" i="37"/>
  <c r="F7" i="37"/>
  <c r="C20" i="37"/>
  <c r="D20" i="37"/>
  <c r="E20" i="37"/>
  <c r="F20" i="37"/>
  <c r="C6" i="37"/>
  <c r="D6" i="37"/>
  <c r="E6" i="37"/>
  <c r="F6" i="37"/>
  <c r="C25" i="37"/>
  <c r="D25" i="37"/>
  <c r="E25" i="37"/>
  <c r="F25" i="37"/>
  <c r="C22" i="37"/>
  <c r="D22" i="37"/>
  <c r="E22" i="37"/>
  <c r="F22" i="37"/>
  <c r="C11" i="37"/>
  <c r="D11" i="37"/>
  <c r="E11" i="37"/>
  <c r="F11" i="37"/>
  <c r="C12" i="37"/>
  <c r="D12" i="37"/>
  <c r="E12" i="37"/>
  <c r="F12" i="37"/>
  <c r="C4" i="37"/>
  <c r="D4" i="37"/>
  <c r="E4" i="37"/>
  <c r="F4" i="37"/>
  <c r="C10" i="37"/>
  <c r="D10" i="37"/>
  <c r="E10" i="37"/>
  <c r="F10" i="37"/>
  <c r="C19" i="37"/>
  <c r="D19" i="37"/>
  <c r="E19" i="37"/>
  <c r="F19" i="37"/>
  <c r="C23" i="37"/>
  <c r="D23" i="37"/>
  <c r="E23" i="37"/>
  <c r="F23" i="37"/>
  <c r="C36" i="37"/>
  <c r="D36" i="37"/>
  <c r="E36" i="37"/>
  <c r="F36" i="37"/>
  <c r="C35" i="37"/>
  <c r="D35" i="37"/>
  <c r="E35" i="37"/>
  <c r="F35" i="37"/>
  <c r="C13" i="37"/>
  <c r="D13" i="37"/>
  <c r="E13" i="37"/>
  <c r="F13" i="37"/>
  <c r="C30" i="37"/>
  <c r="D30" i="37"/>
  <c r="E30" i="37"/>
  <c r="F30" i="37"/>
  <c r="C8" i="37"/>
  <c r="D8" i="37"/>
  <c r="E8" i="37"/>
  <c r="F8" i="37"/>
  <c r="C21" i="37"/>
  <c r="D21" i="37"/>
  <c r="E21" i="37"/>
  <c r="F21" i="37"/>
  <c r="C32" i="37"/>
  <c r="D32" i="37"/>
  <c r="E32" i="37"/>
  <c r="F32" i="37"/>
  <c r="C14" i="37"/>
  <c r="D14" i="37"/>
  <c r="E14" i="37"/>
  <c r="F14" i="37"/>
  <c r="C33" i="37"/>
  <c r="D33" i="37"/>
  <c r="E33" i="37"/>
  <c r="F33" i="37"/>
  <c r="C34" i="37"/>
  <c r="D34" i="37"/>
  <c r="E34" i="37"/>
  <c r="F34" i="37"/>
  <c r="C5" i="37"/>
  <c r="D5" i="37"/>
  <c r="E5" i="37"/>
  <c r="F5" i="37"/>
  <c r="C17" i="37"/>
  <c r="D17" i="37"/>
  <c r="E17" i="37"/>
  <c r="F17" i="37"/>
  <c r="C37" i="37"/>
  <c r="D37" i="37"/>
  <c r="E37" i="37"/>
  <c r="F37" i="37"/>
  <c r="C9" i="37"/>
  <c r="D9" i="37"/>
  <c r="E9" i="37"/>
  <c r="F9" i="37"/>
  <c r="C28" i="37"/>
  <c r="D28" i="37"/>
  <c r="E28" i="37"/>
  <c r="F28" i="37"/>
  <c r="C31" i="37"/>
  <c r="D31" i="37"/>
  <c r="E31" i="37"/>
  <c r="F31" i="37"/>
  <c r="F15" i="37"/>
  <c r="E15" i="37"/>
  <c r="D15" i="37"/>
  <c r="C15" i="37"/>
  <c r="C26" i="35"/>
  <c r="D26" i="35"/>
  <c r="E26" i="35"/>
  <c r="F26" i="35"/>
  <c r="C20" i="35"/>
  <c r="D20" i="35"/>
  <c r="E20" i="35"/>
  <c r="F20" i="35"/>
  <c r="C35" i="35"/>
  <c r="D35" i="35"/>
  <c r="E35" i="35"/>
  <c r="F35" i="35"/>
  <c r="C28" i="35"/>
  <c r="D28" i="35"/>
  <c r="E28" i="35"/>
  <c r="F28" i="35"/>
  <c r="C36" i="35"/>
  <c r="D36" i="35"/>
  <c r="E36" i="35"/>
  <c r="F36" i="35"/>
  <c r="C37" i="35"/>
  <c r="D37" i="35"/>
  <c r="E37" i="35"/>
  <c r="F37" i="35"/>
  <c r="C38" i="35"/>
  <c r="D38" i="35"/>
  <c r="E38" i="35"/>
  <c r="F38" i="35"/>
  <c r="C39" i="35"/>
  <c r="D39" i="35"/>
  <c r="E39" i="35"/>
  <c r="F39" i="35"/>
  <c r="C40" i="35"/>
  <c r="D40" i="35"/>
  <c r="E40" i="35"/>
  <c r="F40" i="35"/>
  <c r="C41" i="35"/>
  <c r="D41" i="35"/>
  <c r="E41" i="35"/>
  <c r="F41" i="35"/>
  <c r="C42" i="35"/>
  <c r="D42" i="35"/>
  <c r="E42" i="35"/>
  <c r="F42" i="35"/>
  <c r="C43" i="35"/>
  <c r="D43" i="35"/>
  <c r="E43" i="35"/>
  <c r="F43" i="35"/>
  <c r="C44" i="35"/>
  <c r="D44" i="35"/>
  <c r="E44" i="35"/>
  <c r="F44" i="35"/>
  <c r="C45" i="35"/>
  <c r="D45" i="35"/>
  <c r="E45" i="35"/>
  <c r="F45" i="35"/>
  <c r="C46" i="35"/>
  <c r="D46" i="35"/>
  <c r="E46" i="35"/>
  <c r="F46" i="35"/>
  <c r="C47" i="35"/>
  <c r="D47" i="35"/>
  <c r="E47" i="35"/>
  <c r="F47" i="35"/>
  <c r="C48" i="35"/>
  <c r="D48" i="35"/>
  <c r="E48" i="35"/>
  <c r="F48" i="35"/>
  <c r="C49" i="35"/>
  <c r="D49" i="35"/>
  <c r="E49" i="35"/>
  <c r="F49" i="35"/>
  <c r="C50" i="35"/>
  <c r="D50" i="35"/>
  <c r="E50" i="35"/>
  <c r="F50" i="35"/>
  <c r="C51" i="35"/>
  <c r="D51" i="35"/>
  <c r="E51" i="35"/>
  <c r="F51" i="35"/>
  <c r="C52" i="35"/>
  <c r="D52" i="35"/>
  <c r="E52" i="35"/>
  <c r="F52" i="35"/>
  <c r="C53" i="35"/>
  <c r="D53" i="35"/>
  <c r="E53" i="35"/>
  <c r="F53" i="35"/>
  <c r="C54" i="35"/>
  <c r="D54" i="35"/>
  <c r="E54" i="35"/>
  <c r="F54" i="35"/>
  <c r="C55" i="35"/>
  <c r="D55" i="35"/>
  <c r="E55" i="35"/>
  <c r="F55" i="35"/>
  <c r="C56" i="35"/>
  <c r="D56" i="35"/>
  <c r="E56" i="35"/>
  <c r="F56" i="35"/>
  <c r="C57" i="35"/>
  <c r="D57" i="35"/>
  <c r="E57" i="35"/>
  <c r="F57" i="35"/>
  <c r="C58" i="35"/>
  <c r="D58" i="35"/>
  <c r="E58" i="35"/>
  <c r="F58" i="35"/>
  <c r="C59" i="35"/>
  <c r="D59" i="35"/>
  <c r="E59" i="35"/>
  <c r="F59" i="35"/>
  <c r="C60" i="35"/>
  <c r="D60" i="35"/>
  <c r="E60" i="35"/>
  <c r="F60" i="35"/>
  <c r="C61" i="35"/>
  <c r="D61" i="35"/>
  <c r="E61" i="35"/>
  <c r="F61" i="35"/>
  <c r="C62" i="35"/>
  <c r="D62" i="35"/>
  <c r="E62" i="35"/>
  <c r="F62" i="35"/>
  <c r="C63" i="35"/>
  <c r="D63" i="35"/>
  <c r="E63" i="35"/>
  <c r="F63" i="35"/>
  <c r="C64" i="35"/>
  <c r="D64" i="35"/>
  <c r="E64" i="35"/>
  <c r="F64" i="35"/>
  <c r="C65" i="35"/>
  <c r="D65" i="35"/>
  <c r="E65" i="35"/>
  <c r="F65" i="35"/>
  <c r="C66" i="35"/>
  <c r="D66" i="35"/>
  <c r="E66" i="35"/>
  <c r="F66" i="35"/>
  <c r="C67" i="35"/>
  <c r="D67" i="35"/>
  <c r="E67" i="35"/>
  <c r="F67" i="35"/>
  <c r="C68" i="35"/>
  <c r="D68" i="35"/>
  <c r="E68" i="35"/>
  <c r="F68" i="35"/>
  <c r="C69" i="35"/>
  <c r="D69" i="35"/>
  <c r="E69" i="35"/>
  <c r="F69" i="35"/>
  <c r="C70" i="35"/>
  <c r="D70" i="35"/>
  <c r="E70" i="35"/>
  <c r="F70" i="35"/>
  <c r="C71" i="35"/>
  <c r="D71" i="35"/>
  <c r="E71" i="35"/>
  <c r="F71" i="35"/>
  <c r="C72" i="35"/>
  <c r="D72" i="35"/>
  <c r="E72" i="35"/>
  <c r="F72" i="35"/>
  <c r="C73" i="35"/>
  <c r="D73" i="35"/>
  <c r="E73" i="35"/>
  <c r="F73" i="35"/>
  <c r="C74" i="35"/>
  <c r="D74" i="35"/>
  <c r="E74" i="35"/>
  <c r="F74" i="35"/>
  <c r="C75" i="35"/>
  <c r="D75" i="35"/>
  <c r="E75" i="35"/>
  <c r="F75" i="35"/>
  <c r="C76" i="35"/>
  <c r="D76" i="35"/>
  <c r="E76" i="35"/>
  <c r="F76" i="35"/>
  <c r="C77" i="35"/>
  <c r="D77" i="35"/>
  <c r="E77" i="35"/>
  <c r="F77" i="35"/>
  <c r="C78" i="35"/>
  <c r="D78" i="35"/>
  <c r="E78" i="35"/>
  <c r="F78" i="35"/>
  <c r="C79" i="35"/>
  <c r="D79" i="35"/>
  <c r="E79" i="35"/>
  <c r="F79" i="35"/>
  <c r="C80" i="35"/>
  <c r="D80" i="35"/>
  <c r="E80" i="35"/>
  <c r="F80" i="35"/>
  <c r="C81" i="35"/>
  <c r="D81" i="35"/>
  <c r="E81" i="35"/>
  <c r="F81" i="35"/>
  <c r="C82" i="35"/>
  <c r="D82" i="35"/>
  <c r="E82" i="35"/>
  <c r="F82" i="35"/>
  <c r="C83" i="35"/>
  <c r="D83" i="35"/>
  <c r="E83" i="35"/>
  <c r="F83" i="35"/>
  <c r="C84" i="35"/>
  <c r="D84" i="35"/>
  <c r="E84" i="35"/>
  <c r="F84" i="35"/>
  <c r="C85" i="35"/>
  <c r="D85" i="35"/>
  <c r="E85" i="35"/>
  <c r="F85" i="35"/>
  <c r="C86" i="35"/>
  <c r="D86" i="35"/>
  <c r="E86" i="35"/>
  <c r="F86" i="35"/>
  <c r="C87" i="35"/>
  <c r="D87" i="35"/>
  <c r="E87" i="35"/>
  <c r="F87" i="35"/>
  <c r="C88" i="35"/>
  <c r="D88" i="35"/>
  <c r="E88" i="35"/>
  <c r="F88" i="35"/>
  <c r="C89" i="35"/>
  <c r="D89" i="35"/>
  <c r="E89" i="35"/>
  <c r="F89" i="35"/>
  <c r="C90" i="35"/>
  <c r="D90" i="35"/>
  <c r="E90" i="35"/>
  <c r="F90" i="35"/>
  <c r="C91" i="35"/>
  <c r="D91" i="35"/>
  <c r="E91" i="35"/>
  <c r="F91" i="35"/>
  <c r="C92" i="35"/>
  <c r="D92" i="35"/>
  <c r="E92" i="35"/>
  <c r="F92" i="35"/>
  <c r="C93" i="35"/>
  <c r="D93" i="35"/>
  <c r="E93" i="35"/>
  <c r="F93" i="35"/>
  <c r="C94" i="35"/>
  <c r="D94" i="35"/>
  <c r="E94" i="35"/>
  <c r="F94" i="35"/>
  <c r="C95" i="35"/>
  <c r="D95" i="35"/>
  <c r="E95" i="35"/>
  <c r="F95" i="35"/>
  <c r="C96" i="35"/>
  <c r="D96" i="35"/>
  <c r="E96" i="35"/>
  <c r="F96" i="35"/>
  <c r="C97" i="35"/>
  <c r="D97" i="35"/>
  <c r="E97" i="35"/>
  <c r="F97" i="35"/>
  <c r="C98" i="35"/>
  <c r="D98" i="35"/>
  <c r="E98" i="35"/>
  <c r="F98" i="35"/>
  <c r="C99" i="35"/>
  <c r="D99" i="35"/>
  <c r="E99" i="35"/>
  <c r="F99" i="35"/>
  <c r="C100" i="35"/>
  <c r="D100" i="35"/>
  <c r="E100" i="35"/>
  <c r="F100" i="35"/>
  <c r="C101" i="35"/>
  <c r="D101" i="35"/>
  <c r="E101" i="35"/>
  <c r="F101" i="35"/>
  <c r="C102" i="35"/>
  <c r="D102" i="35"/>
  <c r="E102" i="35"/>
  <c r="F102" i="35"/>
  <c r="C103" i="35"/>
  <c r="D103" i="35"/>
  <c r="E103" i="35"/>
  <c r="F103" i="35"/>
  <c r="C22" i="35"/>
  <c r="D22" i="35"/>
  <c r="E22" i="35"/>
  <c r="F22" i="35"/>
  <c r="C4" i="35"/>
  <c r="D4" i="35"/>
  <c r="E4" i="35"/>
  <c r="F4" i="35"/>
  <c r="C8" i="35"/>
  <c r="D8" i="35"/>
  <c r="E8" i="35"/>
  <c r="F8" i="35"/>
  <c r="C19" i="35"/>
  <c r="D19" i="35"/>
  <c r="E19" i="35"/>
  <c r="F19" i="35"/>
  <c r="C21" i="35"/>
  <c r="D21" i="35"/>
  <c r="E21" i="35"/>
  <c r="F21" i="35"/>
  <c r="C10" i="35"/>
  <c r="D10" i="35"/>
  <c r="E10" i="35"/>
  <c r="F10" i="35"/>
  <c r="C6" i="35"/>
  <c r="D6" i="35"/>
  <c r="E6" i="35"/>
  <c r="F6" i="35"/>
  <c r="C5" i="35"/>
  <c r="D5" i="35"/>
  <c r="E5" i="35"/>
  <c r="F5" i="35"/>
  <c r="C25" i="35"/>
  <c r="D25" i="35"/>
  <c r="E25" i="35"/>
  <c r="F25" i="35"/>
  <c r="C7" i="35"/>
  <c r="D7" i="35"/>
  <c r="E7" i="35"/>
  <c r="F7" i="35"/>
  <c r="C18" i="35"/>
  <c r="D18" i="35"/>
  <c r="E18" i="35"/>
  <c r="F18" i="35"/>
  <c r="C27" i="35"/>
  <c r="D27" i="35"/>
  <c r="E27" i="35"/>
  <c r="F27" i="35"/>
  <c r="C9" i="35"/>
  <c r="D9" i="35"/>
  <c r="E9" i="35"/>
  <c r="F9" i="35"/>
  <c r="C13" i="35"/>
  <c r="D13" i="35"/>
  <c r="E13" i="35"/>
  <c r="F13" i="35"/>
  <c r="C30" i="35"/>
  <c r="D30" i="35"/>
  <c r="E30" i="35"/>
  <c r="F30" i="35"/>
  <c r="C17" i="35"/>
  <c r="D17" i="35"/>
  <c r="E17" i="35"/>
  <c r="F17" i="35"/>
  <c r="C14" i="35"/>
  <c r="D14" i="35"/>
  <c r="E14" i="35"/>
  <c r="F14" i="35"/>
  <c r="C24" i="35"/>
  <c r="D24" i="35"/>
  <c r="E24" i="35"/>
  <c r="F24" i="35"/>
  <c r="C16" i="35"/>
  <c r="D16" i="35"/>
  <c r="E16" i="35"/>
  <c r="F16" i="35"/>
  <c r="C12" i="35"/>
  <c r="D12" i="35"/>
  <c r="E12" i="35"/>
  <c r="F12" i="35"/>
  <c r="C31" i="35"/>
  <c r="D31" i="35"/>
  <c r="E31" i="35"/>
  <c r="F31" i="35"/>
  <c r="C32" i="35"/>
  <c r="D32" i="35"/>
  <c r="E32" i="35"/>
  <c r="F32" i="35"/>
  <c r="C15" i="35"/>
  <c r="D15" i="35"/>
  <c r="E15" i="35"/>
  <c r="F15" i="35"/>
  <c r="C33" i="35"/>
  <c r="D33" i="35"/>
  <c r="E33" i="35"/>
  <c r="F33" i="35"/>
  <c r="C11" i="35"/>
  <c r="D11" i="35"/>
  <c r="E11" i="35"/>
  <c r="F11" i="35"/>
  <c r="C34" i="35"/>
  <c r="D34" i="35"/>
  <c r="E34" i="35"/>
  <c r="F34" i="35"/>
  <c r="C29" i="35"/>
  <c r="D29" i="35"/>
  <c r="E29" i="35"/>
  <c r="F29" i="35"/>
  <c r="F23" i="35"/>
  <c r="E23" i="35"/>
  <c r="D23" i="35"/>
  <c r="C23" i="35"/>
  <c r="G79" i="20"/>
  <c r="G99" i="20"/>
  <c r="G89" i="20"/>
  <c r="G48" i="20"/>
  <c r="G55" i="20"/>
  <c r="G100" i="20"/>
  <c r="G60" i="20"/>
  <c r="G91" i="20"/>
  <c r="G77" i="20"/>
  <c r="G84" i="20"/>
  <c r="G45" i="20"/>
  <c r="G95" i="20"/>
  <c r="G86" i="20"/>
  <c r="G97" i="20"/>
  <c r="G83" i="20"/>
  <c r="G44" i="20"/>
  <c r="G66" i="20"/>
  <c r="G90" i="20"/>
  <c r="G59" i="20"/>
  <c r="G61" i="20"/>
  <c r="G64" i="20"/>
  <c r="G102" i="20"/>
  <c r="G92" i="20"/>
  <c r="G40" i="20"/>
  <c r="G19" i="20"/>
  <c r="G49" i="20"/>
  <c r="G101" i="20"/>
  <c r="G71" i="20"/>
  <c r="G69" i="20"/>
  <c r="G33" i="20"/>
  <c r="G82" i="20"/>
  <c r="G74" i="20"/>
  <c r="G56" i="20"/>
  <c r="G87" i="20"/>
  <c r="G93" i="20"/>
  <c r="G68" i="20"/>
  <c r="G67" i="20"/>
  <c r="G76" i="20"/>
  <c r="G78" i="20"/>
  <c r="G50" i="20"/>
  <c r="G42" i="20"/>
  <c r="G36" i="20"/>
  <c r="G85" i="20"/>
  <c r="G57" i="20"/>
  <c r="G73" i="20"/>
  <c r="G98" i="20"/>
  <c r="G52" i="20"/>
  <c r="G25" i="36"/>
  <c r="G94" i="20"/>
  <c r="G62" i="20"/>
  <c r="G37" i="20"/>
  <c r="G72" i="20"/>
  <c r="G51" i="20"/>
  <c r="G38" i="20"/>
  <c r="G104" i="20"/>
  <c r="G43" i="20"/>
  <c r="G54" i="20"/>
  <c r="G81" i="20"/>
  <c r="G46" i="20"/>
  <c r="G53" i="20"/>
  <c r="G58" i="20"/>
  <c r="G41" i="20"/>
  <c r="G70" i="20"/>
  <c r="G63" i="20"/>
  <c r="G88" i="20"/>
  <c r="G103" i="20"/>
  <c r="G47" i="20"/>
  <c r="G75" i="20"/>
  <c r="G96" i="20"/>
  <c r="G80" i="20"/>
  <c r="G65" i="20"/>
  <c r="G39" i="20"/>
  <c r="H4" i="44" l="1"/>
  <c r="H5" i="43"/>
  <c r="H6" i="43"/>
  <c r="H7" i="43"/>
  <c r="H8" i="43"/>
  <c r="H9" i="43"/>
  <c r="H10" i="43"/>
  <c r="H11" i="43"/>
  <c r="H12" i="43"/>
  <c r="H13" i="43"/>
  <c r="H14" i="43"/>
  <c r="H15" i="43"/>
  <c r="H16" i="43"/>
  <c r="H17" i="43"/>
  <c r="H18" i="43"/>
  <c r="H19" i="43"/>
  <c r="H20" i="43"/>
  <c r="H21" i="43"/>
  <c r="H22" i="43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H42" i="43"/>
  <c r="H43" i="43"/>
  <c r="H44" i="43"/>
  <c r="H45" i="43"/>
  <c r="H46" i="43"/>
  <c r="H47" i="43"/>
  <c r="H48" i="43"/>
  <c r="H49" i="43"/>
  <c r="H50" i="43"/>
  <c r="H51" i="43"/>
  <c r="H52" i="43"/>
  <c r="H53" i="43"/>
  <c r="H54" i="43"/>
  <c r="H55" i="43"/>
  <c r="H56" i="43"/>
  <c r="H57" i="43"/>
  <c r="H58" i="43"/>
  <c r="H59" i="43"/>
  <c r="H60" i="43"/>
  <c r="H61" i="43"/>
  <c r="H62" i="43"/>
  <c r="H63" i="43"/>
  <c r="H64" i="43"/>
  <c r="H65" i="43"/>
  <c r="H66" i="43"/>
  <c r="H67" i="43"/>
  <c r="H68" i="43"/>
  <c r="H69" i="43"/>
  <c r="H70" i="43"/>
  <c r="H71" i="43"/>
  <c r="H72" i="43"/>
  <c r="H73" i="43"/>
  <c r="H74" i="43"/>
  <c r="H75" i="43"/>
  <c r="H76" i="43"/>
  <c r="H77" i="43"/>
  <c r="H78" i="43"/>
  <c r="H79" i="43"/>
  <c r="H80" i="43"/>
  <c r="H81" i="43"/>
  <c r="H82" i="43"/>
  <c r="H83" i="43"/>
  <c r="H84" i="43"/>
  <c r="H85" i="43"/>
  <c r="H86" i="43"/>
  <c r="H87" i="43"/>
  <c r="H88" i="43"/>
  <c r="H89" i="43"/>
  <c r="H90" i="43"/>
  <c r="H91" i="43"/>
  <c r="H92" i="43"/>
  <c r="H93" i="43"/>
  <c r="H94" i="43"/>
  <c r="H95" i="43"/>
  <c r="H96" i="43"/>
  <c r="H97" i="43"/>
  <c r="H98" i="43"/>
  <c r="H99" i="43"/>
  <c r="H100" i="43"/>
  <c r="H101" i="43"/>
  <c r="H102" i="43"/>
  <c r="H103" i="43"/>
  <c r="H104" i="43"/>
  <c r="H4" i="43"/>
  <c r="H4" i="37"/>
  <c r="H63" i="8"/>
  <c r="I63" i="8"/>
  <c r="J63" i="8"/>
  <c r="K63" i="8"/>
  <c r="L63" i="8"/>
  <c r="H93" i="8"/>
  <c r="I93" i="8"/>
  <c r="J93" i="8"/>
  <c r="K93" i="8"/>
  <c r="L93" i="8"/>
  <c r="H94" i="8"/>
  <c r="I94" i="8"/>
  <c r="J94" i="8"/>
  <c r="K94" i="8"/>
  <c r="L94" i="8"/>
  <c r="H95" i="8"/>
  <c r="I95" i="8"/>
  <c r="J95" i="8"/>
  <c r="K95" i="8"/>
  <c r="L95" i="8"/>
  <c r="H96" i="8"/>
  <c r="I96" i="8"/>
  <c r="J96" i="8"/>
  <c r="K96" i="8"/>
  <c r="L96" i="8"/>
  <c r="H97" i="8"/>
  <c r="I97" i="8"/>
  <c r="J97" i="8"/>
  <c r="K97" i="8"/>
  <c r="L97" i="8"/>
  <c r="H98" i="8"/>
  <c r="I98" i="8"/>
  <c r="J98" i="8"/>
  <c r="K98" i="8"/>
  <c r="L98" i="8"/>
  <c r="H99" i="8"/>
  <c r="I99" i="8"/>
  <c r="J99" i="8"/>
  <c r="K99" i="8"/>
  <c r="L99" i="8"/>
  <c r="H100" i="8"/>
  <c r="I100" i="8"/>
  <c r="J100" i="8"/>
  <c r="K100" i="8"/>
  <c r="L100" i="8"/>
  <c r="H101" i="8"/>
  <c r="I101" i="8"/>
  <c r="J101" i="8"/>
  <c r="K101" i="8"/>
  <c r="L101" i="8"/>
  <c r="H102" i="8"/>
  <c r="I102" i="8"/>
  <c r="J102" i="8"/>
  <c r="K102" i="8"/>
  <c r="L102" i="8"/>
  <c r="J103" i="32"/>
  <c r="J102" i="32"/>
  <c r="J101" i="32"/>
  <c r="J100" i="32"/>
  <c r="J99" i="32"/>
  <c r="J98" i="32"/>
  <c r="J97" i="32"/>
  <c r="J96" i="32"/>
  <c r="J95" i="32"/>
  <c r="J94" i="32"/>
  <c r="J93" i="32"/>
  <c r="J92" i="32"/>
  <c r="J91" i="32"/>
  <c r="J90" i="32"/>
  <c r="J89" i="32"/>
  <c r="J88" i="32"/>
  <c r="J87" i="32"/>
  <c r="J86" i="32"/>
  <c r="J85" i="32"/>
  <c r="J84" i="32"/>
  <c r="J83" i="32"/>
  <c r="J82" i="32"/>
  <c r="J81" i="32"/>
  <c r="J80" i="32"/>
  <c r="J79" i="32"/>
  <c r="J78" i="32"/>
  <c r="J77" i="32"/>
  <c r="J76" i="32"/>
  <c r="J75" i="32"/>
  <c r="J74" i="32"/>
  <c r="J73" i="32"/>
  <c r="J72" i="32"/>
  <c r="J71" i="32"/>
  <c r="J70" i="32"/>
  <c r="J69" i="32"/>
  <c r="J68" i="32"/>
  <c r="J67" i="32"/>
  <c r="J66" i="32"/>
  <c r="J65" i="32"/>
  <c r="J64" i="32"/>
  <c r="J63" i="32"/>
  <c r="J62" i="32"/>
  <c r="J61" i="32"/>
  <c r="J60" i="32"/>
  <c r="J59" i="32"/>
  <c r="J58" i="32"/>
  <c r="J57" i="32"/>
  <c r="J56" i="32"/>
  <c r="J55" i="32"/>
  <c r="J54" i="32"/>
  <c r="J53" i="32"/>
  <c r="J52" i="32"/>
  <c r="J51" i="32"/>
  <c r="J50" i="32"/>
  <c r="J49" i="32"/>
  <c r="J48" i="32"/>
  <c r="J47" i="32"/>
  <c r="J46" i="32"/>
  <c r="J45" i="32"/>
  <c r="J44" i="32"/>
  <c r="J43" i="32"/>
  <c r="J42" i="32"/>
  <c r="J41" i="32"/>
  <c r="J40" i="32"/>
  <c r="J39" i="32"/>
  <c r="J4" i="32"/>
  <c r="J4" i="44"/>
  <c r="J103" i="33"/>
  <c r="J102" i="33"/>
  <c r="J101" i="33"/>
  <c r="J100" i="33"/>
  <c r="J99" i="33"/>
  <c r="J98" i="33"/>
  <c r="J97" i="33"/>
  <c r="J96" i="33"/>
  <c r="J95" i="33"/>
  <c r="J94" i="33"/>
  <c r="J93" i="33"/>
  <c r="J92" i="33"/>
  <c r="J91" i="33"/>
  <c r="J90" i="33"/>
  <c r="J89" i="33"/>
  <c r="J88" i="33"/>
  <c r="J87" i="33"/>
  <c r="J86" i="33"/>
  <c r="J85" i="33"/>
  <c r="J84" i="33"/>
  <c r="J83" i="33"/>
  <c r="J82" i="33"/>
  <c r="J81" i="33"/>
  <c r="J80" i="33"/>
  <c r="J79" i="33"/>
  <c r="J78" i="33"/>
  <c r="J77" i="33"/>
  <c r="J76" i="33"/>
  <c r="J75" i="33"/>
  <c r="J74" i="33"/>
  <c r="J73" i="33"/>
  <c r="J72" i="33"/>
  <c r="J71" i="33"/>
  <c r="J70" i="33"/>
  <c r="J69" i="33"/>
  <c r="J68" i="33"/>
  <c r="J67" i="33"/>
  <c r="J66" i="33"/>
  <c r="J65" i="33"/>
  <c r="J64" i="33"/>
  <c r="J63" i="33"/>
  <c r="J62" i="33"/>
  <c r="J61" i="33"/>
  <c r="J60" i="33"/>
  <c r="J59" i="33"/>
  <c r="J58" i="33"/>
  <c r="J57" i="33"/>
  <c r="J56" i="33"/>
  <c r="J55" i="33"/>
  <c r="J54" i="33"/>
  <c r="J53" i="33"/>
  <c r="J52" i="33"/>
  <c r="J51" i="33"/>
  <c r="J50" i="33"/>
  <c r="J49" i="33"/>
  <c r="J48" i="33"/>
  <c r="J47" i="33"/>
  <c r="J46" i="33"/>
  <c r="J45" i="33"/>
  <c r="J44" i="33"/>
  <c r="J43" i="33"/>
  <c r="J42" i="33"/>
  <c r="J41" i="33"/>
  <c r="J40" i="33"/>
  <c r="J39" i="33"/>
  <c r="J38" i="33"/>
  <c r="J37" i="33"/>
  <c r="J36" i="33"/>
  <c r="J35" i="33"/>
  <c r="J4" i="33"/>
  <c r="J103" i="43"/>
  <c r="J102" i="43"/>
  <c r="J101" i="43"/>
  <c r="J100" i="43"/>
  <c r="J99" i="43"/>
  <c r="J98" i="43"/>
  <c r="J97" i="43"/>
  <c r="J96" i="43"/>
  <c r="J95" i="43"/>
  <c r="J94" i="43"/>
  <c r="J93" i="43"/>
  <c r="J92" i="43"/>
  <c r="J91" i="43"/>
  <c r="J90" i="43"/>
  <c r="J89" i="43"/>
  <c r="J88" i="43"/>
  <c r="J87" i="43"/>
  <c r="J86" i="43"/>
  <c r="J85" i="43"/>
  <c r="J84" i="43"/>
  <c r="J83" i="43"/>
  <c r="J82" i="43"/>
  <c r="J81" i="43"/>
  <c r="J80" i="43"/>
  <c r="J79" i="43"/>
  <c r="J78" i="43"/>
  <c r="J77" i="43"/>
  <c r="J76" i="43"/>
  <c r="J75" i="43"/>
  <c r="J74" i="43"/>
  <c r="J73" i="43"/>
  <c r="J72" i="43"/>
  <c r="J71" i="43"/>
  <c r="J70" i="43"/>
  <c r="J69" i="43"/>
  <c r="J68" i="43"/>
  <c r="J67" i="43"/>
  <c r="J66" i="43"/>
  <c r="J65" i="43"/>
  <c r="J64" i="43"/>
  <c r="J63" i="43"/>
  <c r="J62" i="43"/>
  <c r="J61" i="43"/>
  <c r="J60" i="43"/>
  <c r="J59" i="43"/>
  <c r="J58" i="43"/>
  <c r="J57" i="43"/>
  <c r="J56" i="43"/>
  <c r="J55" i="43"/>
  <c r="J54" i="43"/>
  <c r="J53" i="43"/>
  <c r="J52" i="43"/>
  <c r="J51" i="43"/>
  <c r="J50" i="43"/>
  <c r="J49" i="43"/>
  <c r="J48" i="43"/>
  <c r="J47" i="43"/>
  <c r="J46" i="43"/>
  <c r="J45" i="43"/>
  <c r="J44" i="43"/>
  <c r="J43" i="43"/>
  <c r="J42" i="43"/>
  <c r="J41" i="43"/>
  <c r="J40" i="43"/>
  <c r="J39" i="43"/>
  <c r="J38" i="43"/>
  <c r="J37" i="43"/>
  <c r="J36" i="43"/>
  <c r="J35" i="43"/>
  <c r="J34" i="43"/>
  <c r="J33" i="43"/>
  <c r="J32" i="43"/>
  <c r="J31" i="43"/>
  <c r="J30" i="43"/>
  <c r="J29" i="43"/>
  <c r="J28" i="43"/>
  <c r="J27" i="43"/>
  <c r="J26" i="43"/>
  <c r="J25" i="43"/>
  <c r="J24" i="43"/>
  <c r="J23" i="43"/>
  <c r="J22" i="43"/>
  <c r="J21" i="43"/>
  <c r="J20" i="43"/>
  <c r="J19" i="43"/>
  <c r="J18" i="43"/>
  <c r="J17" i="43"/>
  <c r="J16" i="43"/>
  <c r="J15" i="43"/>
  <c r="J14" i="43"/>
  <c r="J13" i="43"/>
  <c r="J12" i="43"/>
  <c r="J11" i="43"/>
  <c r="J10" i="43"/>
  <c r="J9" i="43"/>
  <c r="J8" i="43"/>
  <c r="J7" i="43"/>
  <c r="J6" i="43"/>
  <c r="J5" i="43"/>
  <c r="J4" i="43"/>
  <c r="J4" i="37"/>
  <c r="J103" i="36"/>
  <c r="J102" i="36"/>
  <c r="J101" i="36"/>
  <c r="J100" i="36"/>
  <c r="J99" i="36"/>
  <c r="J98" i="36"/>
  <c r="J97" i="36"/>
  <c r="J96" i="36"/>
  <c r="J95" i="36"/>
  <c r="J94" i="36"/>
  <c r="J93" i="36"/>
  <c r="J92" i="36"/>
  <c r="J91" i="36"/>
  <c r="J90" i="36"/>
  <c r="J89" i="36"/>
  <c r="J88" i="36"/>
  <c r="J87" i="36"/>
  <c r="J86" i="36"/>
  <c r="J85" i="36"/>
  <c r="J84" i="36"/>
  <c r="J83" i="36"/>
  <c r="J82" i="36"/>
  <c r="J81" i="36"/>
  <c r="J80" i="36"/>
  <c r="J79" i="36"/>
  <c r="J78" i="36"/>
  <c r="J77" i="36"/>
  <c r="J76" i="36"/>
  <c r="J75" i="36"/>
  <c r="J74" i="36"/>
  <c r="J73" i="36"/>
  <c r="J72" i="36"/>
  <c r="J71" i="36"/>
  <c r="J70" i="36"/>
  <c r="J69" i="36"/>
  <c r="J68" i="36"/>
  <c r="J67" i="36"/>
  <c r="J66" i="36"/>
  <c r="J65" i="36"/>
  <c r="J64" i="36"/>
  <c r="J63" i="36"/>
  <c r="J62" i="36"/>
  <c r="J61" i="36"/>
  <c r="J60" i="36"/>
  <c r="J59" i="36"/>
  <c r="J58" i="36"/>
  <c r="J57" i="36"/>
  <c r="J56" i="36"/>
  <c r="J55" i="36"/>
  <c r="J54" i="36"/>
  <c r="J53" i="36"/>
  <c r="J52" i="36"/>
  <c r="J51" i="36"/>
  <c r="J50" i="36"/>
  <c r="J49" i="36"/>
  <c r="J48" i="36"/>
  <c r="J47" i="36"/>
  <c r="J46" i="36"/>
  <c r="J45" i="36"/>
  <c r="J41" i="36"/>
  <c r="J4" i="35"/>
  <c r="J4" i="31"/>
  <c r="J15" i="30"/>
  <c r="J5" i="29"/>
  <c r="J18" i="22"/>
  <c r="J105" i="23"/>
  <c r="J104" i="23"/>
  <c r="J103" i="23"/>
  <c r="J102" i="23"/>
  <c r="J101" i="23"/>
  <c r="J100" i="23"/>
  <c r="J99" i="23"/>
  <c r="J98" i="23"/>
  <c r="J97" i="23"/>
  <c r="J96" i="23"/>
  <c r="J95" i="23"/>
  <c r="J94" i="23"/>
  <c r="J93" i="23"/>
  <c r="J92" i="23"/>
  <c r="J91" i="23"/>
  <c r="J90" i="23"/>
  <c r="J89" i="23"/>
  <c r="J88" i="23"/>
  <c r="J87" i="23"/>
  <c r="J86" i="23"/>
  <c r="J85" i="23"/>
  <c r="J84" i="23"/>
  <c r="J83" i="23"/>
  <c r="J82" i="23"/>
  <c r="J81" i="23"/>
  <c r="J80" i="23"/>
  <c r="J79" i="23"/>
  <c r="J78" i="23"/>
  <c r="J77" i="23"/>
  <c r="J76" i="23"/>
  <c r="J75" i="23"/>
  <c r="J74" i="23"/>
  <c r="J73" i="23"/>
  <c r="J72" i="23"/>
  <c r="J71" i="23"/>
  <c r="J70" i="23"/>
  <c r="J69" i="23"/>
  <c r="J68" i="23"/>
  <c r="J67" i="23"/>
  <c r="J66" i="23"/>
  <c r="J65" i="23"/>
  <c r="J64" i="23"/>
  <c r="J63" i="23"/>
  <c r="J62" i="23"/>
  <c r="J61" i="23"/>
  <c r="J60" i="23"/>
  <c r="J59" i="23"/>
  <c r="J58" i="23"/>
  <c r="J57" i="23"/>
  <c r="J56" i="23"/>
  <c r="J55" i="23"/>
  <c r="J54" i="23"/>
  <c r="J53" i="23"/>
  <c r="J52" i="23"/>
  <c r="J25" i="23"/>
  <c r="J16" i="23"/>
  <c r="J24" i="23"/>
  <c r="J12" i="23"/>
  <c r="J23" i="23"/>
  <c r="J10" i="23"/>
  <c r="J6" i="23"/>
  <c r="J19" i="23"/>
  <c r="J11" i="23"/>
  <c r="J4" i="23"/>
  <c r="J5" i="23"/>
  <c r="J7" i="23"/>
  <c r="J13" i="23"/>
  <c r="J20" i="23"/>
  <c r="J14" i="23"/>
  <c r="J18" i="23"/>
  <c r="J8" i="23"/>
  <c r="J9" i="23"/>
  <c r="J105" i="20"/>
  <c r="J22" i="20"/>
  <c r="J31" i="20"/>
  <c r="J10" i="20"/>
  <c r="J27" i="20"/>
  <c r="J35" i="20"/>
  <c r="J15" i="20"/>
  <c r="J9" i="20"/>
  <c r="J34" i="20"/>
  <c r="J17" i="20"/>
  <c r="J5" i="20"/>
  <c r="J23" i="20"/>
  <c r="J16" i="20"/>
  <c r="J25" i="20"/>
  <c r="J8" i="20"/>
  <c r="J24" i="20"/>
  <c r="J7" i="20"/>
  <c r="J6" i="20"/>
  <c r="J12" i="20"/>
  <c r="J13" i="20"/>
  <c r="J20" i="20"/>
  <c r="J11" i="20"/>
  <c r="J4" i="20"/>
  <c r="J30" i="20"/>
  <c r="J14" i="20"/>
  <c r="J21" i="20"/>
  <c r="J32" i="20"/>
  <c r="J29" i="20"/>
  <c r="J26" i="20"/>
  <c r="J18" i="20"/>
  <c r="J28" i="20"/>
  <c r="J105" i="21"/>
  <c r="J104" i="21"/>
  <c r="J103" i="21"/>
  <c r="J102" i="21"/>
  <c r="J101" i="21"/>
  <c r="J100" i="21"/>
  <c r="J99" i="21"/>
  <c r="J98" i="21"/>
  <c r="J97" i="21"/>
  <c r="J96" i="21"/>
  <c r="J90" i="21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5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25" i="18"/>
  <c r="J47" i="18"/>
  <c r="J41" i="18"/>
  <c r="J40" i="18"/>
  <c r="J39" i="18"/>
  <c r="J16" i="18"/>
  <c r="J42" i="18"/>
  <c r="J46" i="18"/>
  <c r="J36" i="18"/>
  <c r="J23" i="18"/>
  <c r="J6" i="18"/>
  <c r="J21" i="18"/>
  <c r="J33" i="18"/>
  <c r="J20" i="18"/>
  <c r="J38" i="18"/>
  <c r="J35" i="18"/>
  <c r="J37" i="18"/>
  <c r="J24" i="18"/>
  <c r="J13" i="18"/>
  <c r="J11" i="18"/>
  <c r="J34" i="18"/>
  <c r="J29" i="18"/>
  <c r="J5" i="18"/>
  <c r="J8" i="18"/>
  <c r="J9" i="18"/>
  <c r="J27" i="18"/>
  <c r="J31" i="18"/>
  <c r="J26" i="18"/>
  <c r="J15" i="18"/>
  <c r="J17" i="18"/>
  <c r="J12" i="18"/>
  <c r="J32" i="18"/>
  <c r="J19" i="18"/>
  <c r="J10" i="18"/>
  <c r="J4" i="18"/>
  <c r="J18" i="18"/>
  <c r="J30" i="18"/>
  <c r="J22" i="18"/>
  <c r="J7" i="18"/>
  <c r="J28" i="18"/>
  <c r="J101" i="19"/>
  <c r="J102" i="19"/>
  <c r="J103" i="19"/>
  <c r="J104" i="19"/>
  <c r="J9" i="17"/>
  <c r="J6" i="17"/>
  <c r="J32" i="17"/>
  <c r="J7" i="17"/>
  <c r="J25" i="17"/>
  <c r="J4" i="17"/>
  <c r="J12" i="17"/>
  <c r="J5" i="17"/>
  <c r="J26" i="17"/>
  <c r="J22" i="17"/>
  <c r="J15" i="17"/>
  <c r="J33" i="17"/>
  <c r="J28" i="17"/>
  <c r="J18" i="17"/>
  <c r="J36" i="17"/>
  <c r="J29" i="17"/>
  <c r="J21" i="17"/>
  <c r="J24" i="17"/>
  <c r="J34" i="17"/>
  <c r="J14" i="17"/>
  <c r="J30" i="17"/>
  <c r="J20" i="17"/>
  <c r="J27" i="17"/>
  <c r="J16" i="17"/>
  <c r="J31" i="17"/>
  <c r="J8" i="17"/>
  <c r="J37" i="17"/>
  <c r="J39" i="17"/>
  <c r="J38" i="17"/>
  <c r="J17" i="17"/>
  <c r="J23" i="17"/>
  <c r="J35" i="17"/>
  <c r="J19" i="17"/>
  <c r="J13" i="17"/>
  <c r="J10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94" i="17"/>
  <c r="J95" i="17"/>
  <c r="J96" i="17"/>
  <c r="J97" i="17"/>
  <c r="J98" i="17"/>
  <c r="J99" i="17"/>
  <c r="J11" i="17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H89" i="15"/>
  <c r="I89" i="15"/>
  <c r="J89" i="15"/>
  <c r="K89" i="15"/>
  <c r="L89" i="15"/>
  <c r="H90" i="15"/>
  <c r="I90" i="15"/>
  <c r="J90" i="15"/>
  <c r="K90" i="15"/>
  <c r="L90" i="15"/>
  <c r="H91" i="15"/>
  <c r="I91" i="15"/>
  <c r="J91" i="15"/>
  <c r="K91" i="15"/>
  <c r="L91" i="15"/>
  <c r="H92" i="15"/>
  <c r="I92" i="15"/>
  <c r="J92" i="15"/>
  <c r="K92" i="15"/>
  <c r="L92" i="15"/>
  <c r="H93" i="15"/>
  <c r="I93" i="15"/>
  <c r="J93" i="15"/>
  <c r="K93" i="15"/>
  <c r="L93" i="15"/>
  <c r="H94" i="15"/>
  <c r="I94" i="15"/>
  <c r="J94" i="15"/>
  <c r="K94" i="15"/>
  <c r="L94" i="15"/>
  <c r="H95" i="15"/>
  <c r="I95" i="15"/>
  <c r="J95" i="15"/>
  <c r="K95" i="15"/>
  <c r="L95" i="15"/>
  <c r="H96" i="15"/>
  <c r="I96" i="15"/>
  <c r="J96" i="15"/>
  <c r="K96" i="15"/>
  <c r="L96" i="15"/>
  <c r="H97" i="15"/>
  <c r="I97" i="15"/>
  <c r="J97" i="15"/>
  <c r="K97" i="15"/>
  <c r="L97" i="15"/>
  <c r="H98" i="15"/>
  <c r="I98" i="15"/>
  <c r="J98" i="15"/>
  <c r="K98" i="15"/>
  <c r="L98" i="15"/>
  <c r="H99" i="15"/>
  <c r="I99" i="15"/>
  <c r="J99" i="15"/>
  <c r="K99" i="15"/>
  <c r="L99" i="15"/>
  <c r="H100" i="15"/>
  <c r="I100" i="15"/>
  <c r="J100" i="15"/>
  <c r="K100" i="15"/>
  <c r="L100" i="15"/>
  <c r="H101" i="15"/>
  <c r="I101" i="15"/>
  <c r="J101" i="15"/>
  <c r="K101" i="15"/>
  <c r="L101" i="15"/>
  <c r="J20" i="15"/>
  <c r="J15" i="15"/>
  <c r="J4" i="15"/>
  <c r="J35" i="15"/>
  <c r="J9" i="15"/>
  <c r="J28" i="15"/>
  <c r="J21" i="15"/>
  <c r="J26" i="15"/>
  <c r="J37" i="15"/>
  <c r="J18" i="15"/>
  <c r="J17" i="15"/>
  <c r="J34" i="15"/>
  <c r="J11" i="15"/>
  <c r="J10" i="15"/>
  <c r="J29" i="15"/>
  <c r="J8" i="15"/>
  <c r="J22" i="15"/>
  <c r="J25" i="15"/>
  <c r="J32" i="15"/>
  <c r="J6" i="15"/>
  <c r="J44" i="15"/>
  <c r="J40" i="15"/>
  <c r="J45" i="15"/>
  <c r="J31" i="15"/>
  <c r="J41" i="15"/>
  <c r="J46" i="15"/>
  <c r="J42" i="15"/>
  <c r="J43" i="15"/>
  <c r="J47" i="15"/>
  <c r="J12" i="15"/>
  <c r="J38" i="15"/>
  <c r="J5" i="15"/>
  <c r="J7" i="15"/>
  <c r="J33" i="15"/>
  <c r="J30" i="15"/>
  <c r="J36" i="15"/>
  <c r="J49" i="15"/>
  <c r="J14" i="15"/>
  <c r="J39" i="15"/>
  <c r="J24" i="15"/>
  <c r="J13" i="15"/>
  <c r="J16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19" i="15"/>
  <c r="G98" i="15"/>
  <c r="G99" i="15"/>
  <c r="G96" i="15"/>
  <c r="G95" i="15"/>
  <c r="G91" i="15"/>
  <c r="G89" i="15"/>
  <c r="G94" i="15"/>
  <c r="G97" i="15"/>
  <c r="G100" i="15"/>
  <c r="G90" i="15"/>
  <c r="G101" i="15"/>
  <c r="G93" i="15"/>
  <c r="G92" i="15"/>
  <c r="M99" i="15" l="1"/>
  <c r="M95" i="15"/>
  <c r="M101" i="15"/>
  <c r="M91" i="15"/>
  <c r="M98" i="15"/>
  <c r="M94" i="15"/>
  <c r="M92" i="15"/>
  <c r="M89" i="15"/>
  <c r="M90" i="15"/>
  <c r="M100" i="15"/>
  <c r="M97" i="15"/>
  <c r="M96" i="15"/>
  <c r="M93" i="15"/>
  <c r="M95" i="8"/>
  <c r="M99" i="8"/>
  <c r="L102" i="33"/>
  <c r="L101" i="33"/>
  <c r="L100" i="33"/>
  <c r="L99" i="33"/>
  <c r="L98" i="33"/>
  <c r="L97" i="33"/>
  <c r="L96" i="33"/>
  <c r="L95" i="33"/>
  <c r="L94" i="33"/>
  <c r="L93" i="33"/>
  <c r="L92" i="33"/>
  <c r="L91" i="33"/>
  <c r="L90" i="33"/>
  <c r="L89" i="33"/>
  <c r="L88" i="33"/>
  <c r="L87" i="33"/>
  <c r="L86" i="33"/>
  <c r="L85" i="33"/>
  <c r="L84" i="33"/>
  <c r="L83" i="33"/>
  <c r="L82" i="33"/>
  <c r="L81" i="33"/>
  <c r="L80" i="33"/>
  <c r="L79" i="33"/>
  <c r="L78" i="33"/>
  <c r="L77" i="33"/>
  <c r="L76" i="33"/>
  <c r="L75" i="33"/>
  <c r="L74" i="33"/>
  <c r="L73" i="33"/>
  <c r="L72" i="33"/>
  <c r="L71" i="33"/>
  <c r="L70" i="33"/>
  <c r="L69" i="33"/>
  <c r="L68" i="33"/>
  <c r="L67" i="33"/>
  <c r="L66" i="33"/>
  <c r="L65" i="33"/>
  <c r="L64" i="33"/>
  <c r="L63" i="33"/>
  <c r="L62" i="33"/>
  <c r="L61" i="33"/>
  <c r="L60" i="33"/>
  <c r="L59" i="33"/>
  <c r="L58" i="33"/>
  <c r="L57" i="33"/>
  <c r="L56" i="33"/>
  <c r="L55" i="33"/>
  <c r="L54" i="33"/>
  <c r="L53" i="33"/>
  <c r="L52" i="33"/>
  <c r="L51" i="33"/>
  <c r="L50" i="33"/>
  <c r="L49" i="33"/>
  <c r="L48" i="33"/>
  <c r="L47" i="33"/>
  <c r="L46" i="33"/>
  <c r="L45" i="33"/>
  <c r="L44" i="33"/>
  <c r="L43" i="33"/>
  <c r="L42" i="33"/>
  <c r="L41" i="33"/>
  <c r="L40" i="33"/>
  <c r="L39" i="33"/>
  <c r="L38" i="33"/>
  <c r="L37" i="33"/>
  <c r="L36" i="33"/>
  <c r="L35" i="33"/>
  <c r="L4" i="33"/>
  <c r="L104" i="32"/>
  <c r="L103" i="32"/>
  <c r="L102" i="32"/>
  <c r="L101" i="32"/>
  <c r="L100" i="32"/>
  <c r="L99" i="32"/>
  <c r="L98" i="32"/>
  <c r="L97" i="32"/>
  <c r="L96" i="32"/>
  <c r="L95" i="32"/>
  <c r="L94" i="32"/>
  <c r="L93" i="32"/>
  <c r="L92" i="32"/>
  <c r="L91" i="32"/>
  <c r="L90" i="32"/>
  <c r="L89" i="32"/>
  <c r="L88" i="32"/>
  <c r="L87" i="32"/>
  <c r="L86" i="32"/>
  <c r="L85" i="32"/>
  <c r="L84" i="32"/>
  <c r="L83" i="32"/>
  <c r="L82" i="32"/>
  <c r="L81" i="32"/>
  <c r="L80" i="32"/>
  <c r="L79" i="32"/>
  <c r="L78" i="32"/>
  <c r="L77" i="32"/>
  <c r="L76" i="32"/>
  <c r="L75" i="32"/>
  <c r="L74" i="32"/>
  <c r="L73" i="32"/>
  <c r="L72" i="32"/>
  <c r="L71" i="32"/>
  <c r="L70" i="32"/>
  <c r="L69" i="32"/>
  <c r="L68" i="32"/>
  <c r="L67" i="32"/>
  <c r="L66" i="32"/>
  <c r="L65" i="32"/>
  <c r="L64" i="32"/>
  <c r="L63" i="32"/>
  <c r="L62" i="32"/>
  <c r="L61" i="32"/>
  <c r="L60" i="32"/>
  <c r="L59" i="32"/>
  <c r="L58" i="32"/>
  <c r="L57" i="32"/>
  <c r="L56" i="32"/>
  <c r="L55" i="32"/>
  <c r="L54" i="32"/>
  <c r="L53" i="32"/>
  <c r="L52" i="32"/>
  <c r="L51" i="32"/>
  <c r="L50" i="32"/>
  <c r="L49" i="32"/>
  <c r="L48" i="32"/>
  <c r="L47" i="32"/>
  <c r="L46" i="32"/>
  <c r="L45" i="32"/>
  <c r="L44" i="32"/>
  <c r="L43" i="32"/>
  <c r="L42" i="32"/>
  <c r="L41" i="32"/>
  <c r="L40" i="32"/>
  <c r="L39" i="32"/>
  <c r="L4" i="32"/>
  <c r="L4" i="44"/>
  <c r="L104" i="43"/>
  <c r="L103" i="43"/>
  <c r="L102" i="43"/>
  <c r="L101" i="43"/>
  <c r="L100" i="43"/>
  <c r="L99" i="43"/>
  <c r="L98" i="43"/>
  <c r="L97" i="43"/>
  <c r="L96" i="43"/>
  <c r="L95" i="43"/>
  <c r="L94" i="43"/>
  <c r="L93" i="43"/>
  <c r="L92" i="43"/>
  <c r="L91" i="43"/>
  <c r="L90" i="43"/>
  <c r="L89" i="43"/>
  <c r="L88" i="43"/>
  <c r="L87" i="43"/>
  <c r="L86" i="43"/>
  <c r="L85" i="43"/>
  <c r="L84" i="43"/>
  <c r="L83" i="43"/>
  <c r="L82" i="43"/>
  <c r="L81" i="43"/>
  <c r="L80" i="43"/>
  <c r="L79" i="43"/>
  <c r="L78" i="43"/>
  <c r="L77" i="43"/>
  <c r="L76" i="43"/>
  <c r="L75" i="43"/>
  <c r="L74" i="43"/>
  <c r="L73" i="43"/>
  <c r="L72" i="43"/>
  <c r="L71" i="43"/>
  <c r="L70" i="43"/>
  <c r="L69" i="43"/>
  <c r="L68" i="43"/>
  <c r="L67" i="43"/>
  <c r="L66" i="43"/>
  <c r="L65" i="43"/>
  <c r="L64" i="43"/>
  <c r="L63" i="43"/>
  <c r="L62" i="43"/>
  <c r="L61" i="43"/>
  <c r="L60" i="43"/>
  <c r="L59" i="43"/>
  <c r="L58" i="43"/>
  <c r="L57" i="43"/>
  <c r="L56" i="43"/>
  <c r="L55" i="43"/>
  <c r="L54" i="43"/>
  <c r="L53" i="43"/>
  <c r="L52" i="43"/>
  <c r="L51" i="43"/>
  <c r="L50" i="43"/>
  <c r="L49" i="43"/>
  <c r="L48" i="43"/>
  <c r="L47" i="43"/>
  <c r="L46" i="43"/>
  <c r="L45" i="43"/>
  <c r="L44" i="43"/>
  <c r="L43" i="43"/>
  <c r="L42" i="43"/>
  <c r="L41" i="43"/>
  <c r="L40" i="43"/>
  <c r="L39" i="43"/>
  <c r="L38" i="43"/>
  <c r="L37" i="43"/>
  <c r="L36" i="43"/>
  <c r="L35" i="43"/>
  <c r="L34" i="43"/>
  <c r="L33" i="43"/>
  <c r="L32" i="43"/>
  <c r="L31" i="43"/>
  <c r="L30" i="43"/>
  <c r="L29" i="43"/>
  <c r="L28" i="43"/>
  <c r="L27" i="43"/>
  <c r="L26" i="43"/>
  <c r="L25" i="43"/>
  <c r="L24" i="43"/>
  <c r="L23" i="43"/>
  <c r="L22" i="43"/>
  <c r="L21" i="43"/>
  <c r="L20" i="43"/>
  <c r="L19" i="43"/>
  <c r="L18" i="43"/>
  <c r="L17" i="43"/>
  <c r="L16" i="43"/>
  <c r="L15" i="43"/>
  <c r="L14" i="43"/>
  <c r="L13" i="43"/>
  <c r="L12" i="43"/>
  <c r="L11" i="43"/>
  <c r="L10" i="43"/>
  <c r="L9" i="43"/>
  <c r="L8" i="43"/>
  <c r="L7" i="43"/>
  <c r="L6" i="43"/>
  <c r="L5" i="43"/>
  <c r="L4" i="43"/>
  <c r="L4" i="37"/>
  <c r="L104" i="36"/>
  <c r="L103" i="36"/>
  <c r="L102" i="36"/>
  <c r="L101" i="36"/>
  <c r="L100" i="36"/>
  <c r="L99" i="36"/>
  <c r="L98" i="36"/>
  <c r="L97" i="36"/>
  <c r="L96" i="36"/>
  <c r="L95" i="36"/>
  <c r="L94" i="36"/>
  <c r="L93" i="36"/>
  <c r="L92" i="36"/>
  <c r="L91" i="36"/>
  <c r="L90" i="36"/>
  <c r="L89" i="36"/>
  <c r="L88" i="36"/>
  <c r="L87" i="36"/>
  <c r="L86" i="36"/>
  <c r="L85" i="36"/>
  <c r="L84" i="36"/>
  <c r="L83" i="36"/>
  <c r="L82" i="36"/>
  <c r="L81" i="36"/>
  <c r="L80" i="36"/>
  <c r="L79" i="36"/>
  <c r="L78" i="36"/>
  <c r="L77" i="36"/>
  <c r="L76" i="36"/>
  <c r="L75" i="36"/>
  <c r="L74" i="36"/>
  <c r="L73" i="36"/>
  <c r="L72" i="36"/>
  <c r="L71" i="36"/>
  <c r="L70" i="36"/>
  <c r="L69" i="36"/>
  <c r="L68" i="36"/>
  <c r="L67" i="36"/>
  <c r="L66" i="36"/>
  <c r="L65" i="36"/>
  <c r="L64" i="36"/>
  <c r="L63" i="36"/>
  <c r="L62" i="36"/>
  <c r="L61" i="36"/>
  <c r="L60" i="36"/>
  <c r="L59" i="36"/>
  <c r="L58" i="36"/>
  <c r="L57" i="36"/>
  <c r="L56" i="36"/>
  <c r="L55" i="36"/>
  <c r="L54" i="36"/>
  <c r="L53" i="36"/>
  <c r="L52" i="36"/>
  <c r="L51" i="36"/>
  <c r="L50" i="36"/>
  <c r="L49" i="36"/>
  <c r="L48" i="36"/>
  <c r="L47" i="36"/>
  <c r="L46" i="36"/>
  <c r="L45" i="36"/>
  <c r="L41" i="36"/>
  <c r="L4" i="35"/>
  <c r="L4" i="31"/>
  <c r="L15" i="30"/>
  <c r="L5" i="29"/>
  <c r="L18" i="22"/>
  <c r="L104" i="23"/>
  <c r="L103" i="23"/>
  <c r="L102" i="23"/>
  <c r="L101" i="23"/>
  <c r="L100" i="23"/>
  <c r="L99" i="23"/>
  <c r="L98" i="23"/>
  <c r="L97" i="23"/>
  <c r="L96" i="23"/>
  <c r="L95" i="23"/>
  <c r="L94" i="23"/>
  <c r="L93" i="23"/>
  <c r="L92" i="23"/>
  <c r="L91" i="23"/>
  <c r="L90" i="23"/>
  <c r="L89" i="23"/>
  <c r="L88" i="23"/>
  <c r="L87" i="23"/>
  <c r="L86" i="23"/>
  <c r="L85" i="23"/>
  <c r="L84" i="23"/>
  <c r="L83" i="23"/>
  <c r="L82" i="23"/>
  <c r="L81" i="23"/>
  <c r="L80" i="23"/>
  <c r="L79" i="23"/>
  <c r="L78" i="23"/>
  <c r="L77" i="23"/>
  <c r="L76" i="23"/>
  <c r="L75" i="23"/>
  <c r="L74" i="23"/>
  <c r="L73" i="23"/>
  <c r="L72" i="23"/>
  <c r="L71" i="23"/>
  <c r="L70" i="23"/>
  <c r="L69" i="23"/>
  <c r="L68" i="23"/>
  <c r="L67" i="23"/>
  <c r="L66" i="23"/>
  <c r="L65" i="23"/>
  <c r="L64" i="23"/>
  <c r="L63" i="23"/>
  <c r="L62" i="23"/>
  <c r="L61" i="23"/>
  <c r="L60" i="23"/>
  <c r="L59" i="23"/>
  <c r="L58" i="23"/>
  <c r="L57" i="23"/>
  <c r="L56" i="23"/>
  <c r="L55" i="23"/>
  <c r="L54" i="23"/>
  <c r="L53" i="23"/>
  <c r="L52" i="23"/>
  <c r="L25" i="23"/>
  <c r="L16" i="23"/>
  <c r="L24" i="23"/>
  <c r="L12" i="23"/>
  <c r="L23" i="23"/>
  <c r="L10" i="23"/>
  <c r="L6" i="23"/>
  <c r="L19" i="23"/>
  <c r="L11" i="23"/>
  <c r="L4" i="23"/>
  <c r="L5" i="23"/>
  <c r="L7" i="23"/>
  <c r="L13" i="23"/>
  <c r="L20" i="23"/>
  <c r="L14" i="23"/>
  <c r="L18" i="23"/>
  <c r="L8" i="23"/>
  <c r="L9" i="23"/>
  <c r="L22" i="20"/>
  <c r="L31" i="20"/>
  <c r="L10" i="20"/>
  <c r="L27" i="20"/>
  <c r="L35" i="20"/>
  <c r="L15" i="20"/>
  <c r="L9" i="20"/>
  <c r="L34" i="20"/>
  <c r="L17" i="20"/>
  <c r="L5" i="20"/>
  <c r="L23" i="20"/>
  <c r="L16" i="20"/>
  <c r="L25" i="20"/>
  <c r="L8" i="20"/>
  <c r="L24" i="20"/>
  <c r="L7" i="20"/>
  <c r="L6" i="20"/>
  <c r="L12" i="20"/>
  <c r="L13" i="20"/>
  <c r="L20" i="20"/>
  <c r="L11" i="20"/>
  <c r="L4" i="20"/>
  <c r="L30" i="20"/>
  <c r="L14" i="20"/>
  <c r="L21" i="20"/>
  <c r="L32" i="20"/>
  <c r="L29" i="20"/>
  <c r="L26" i="20"/>
  <c r="L18" i="20"/>
  <c r="L28" i="20"/>
  <c r="L104" i="21"/>
  <c r="L103" i="21"/>
  <c r="L102" i="21"/>
  <c r="L101" i="21"/>
  <c r="L100" i="21"/>
  <c r="L99" i="21"/>
  <c r="L98" i="21"/>
  <c r="L97" i="21"/>
  <c r="L96" i="21"/>
  <c r="L90" i="21"/>
  <c r="L104" i="18"/>
  <c r="L103" i="18"/>
  <c r="L102" i="18"/>
  <c r="L101" i="18"/>
  <c r="L100" i="18"/>
  <c r="L99" i="18"/>
  <c r="L98" i="18"/>
  <c r="L97" i="18"/>
  <c r="L96" i="18"/>
  <c r="L95" i="18"/>
  <c r="L94" i="18"/>
  <c r="L93" i="18"/>
  <c r="L92" i="18"/>
  <c r="L91" i="18"/>
  <c r="L90" i="18"/>
  <c r="L89" i="18"/>
  <c r="L88" i="18"/>
  <c r="L87" i="18"/>
  <c r="L86" i="18"/>
  <c r="L85" i="18"/>
  <c r="L84" i="18"/>
  <c r="L83" i="18"/>
  <c r="L82" i="18"/>
  <c r="L81" i="18"/>
  <c r="L80" i="18"/>
  <c r="L79" i="18"/>
  <c r="L78" i="18"/>
  <c r="L77" i="18"/>
  <c r="L76" i="18"/>
  <c r="L75" i="18"/>
  <c r="L74" i="18"/>
  <c r="L73" i="18"/>
  <c r="L72" i="18"/>
  <c r="L71" i="18"/>
  <c r="L70" i="18"/>
  <c r="L69" i="18"/>
  <c r="L68" i="18"/>
  <c r="L67" i="18"/>
  <c r="L66" i="18"/>
  <c r="L65" i="18"/>
  <c r="L64" i="18"/>
  <c r="L63" i="18"/>
  <c r="L62" i="18"/>
  <c r="L61" i="18"/>
  <c r="L60" i="18"/>
  <c r="L59" i="18"/>
  <c r="L58" i="18"/>
  <c r="L57" i="18"/>
  <c r="L56" i="18"/>
  <c r="L55" i="18"/>
  <c r="L54" i="18"/>
  <c r="L53" i="18"/>
  <c r="L52" i="18"/>
  <c r="L51" i="18"/>
  <c r="L50" i="18"/>
  <c r="L49" i="18"/>
  <c r="L25" i="18"/>
  <c r="L47" i="18"/>
  <c r="L41" i="18"/>
  <c r="L40" i="18"/>
  <c r="L39" i="18"/>
  <c r="L16" i="18"/>
  <c r="L42" i="18"/>
  <c r="L46" i="18"/>
  <c r="L36" i="18"/>
  <c r="L23" i="18"/>
  <c r="L6" i="18"/>
  <c r="L21" i="18"/>
  <c r="L33" i="18"/>
  <c r="L20" i="18"/>
  <c r="L38" i="18"/>
  <c r="L35" i="18"/>
  <c r="L37" i="18"/>
  <c r="L24" i="18"/>
  <c r="L13" i="18"/>
  <c r="L11" i="18"/>
  <c r="L34" i="18"/>
  <c r="L29" i="18"/>
  <c r="L5" i="18"/>
  <c r="L8" i="18"/>
  <c r="L9" i="18"/>
  <c r="L27" i="18"/>
  <c r="L31" i="18"/>
  <c r="L26" i="18"/>
  <c r="L15" i="18"/>
  <c r="L17" i="18"/>
  <c r="L12" i="18"/>
  <c r="L32" i="18"/>
  <c r="L19" i="18"/>
  <c r="L10" i="18"/>
  <c r="L4" i="18"/>
  <c r="L18" i="18"/>
  <c r="L30" i="18"/>
  <c r="L22" i="18"/>
  <c r="L7" i="18"/>
  <c r="L28" i="18"/>
  <c r="L104" i="19"/>
  <c r="L103" i="19"/>
  <c r="L102" i="19"/>
  <c r="L101" i="19"/>
  <c r="L99" i="17"/>
  <c r="L98" i="17"/>
  <c r="L97" i="17"/>
  <c r="L96" i="17"/>
  <c r="L95" i="17"/>
  <c r="L94" i="17"/>
  <c r="L93" i="17"/>
  <c r="L92" i="17"/>
  <c r="L91" i="17"/>
  <c r="L90" i="17"/>
  <c r="L89" i="17"/>
  <c r="L88" i="17"/>
  <c r="L87" i="17"/>
  <c r="L86" i="17"/>
  <c r="L85" i="17"/>
  <c r="L84" i="17"/>
  <c r="L83" i="17"/>
  <c r="L82" i="17"/>
  <c r="L81" i="17"/>
  <c r="L80" i="17"/>
  <c r="L79" i="17"/>
  <c r="L78" i="17"/>
  <c r="L77" i="17"/>
  <c r="L10" i="17"/>
  <c r="L13" i="17"/>
  <c r="L19" i="17"/>
  <c r="L35" i="17"/>
  <c r="L23" i="17"/>
  <c r="L17" i="17"/>
  <c r="L38" i="17"/>
  <c r="L39" i="17"/>
  <c r="L37" i="17"/>
  <c r="L8" i="17"/>
  <c r="L31" i="17"/>
  <c r="L16" i="17"/>
  <c r="L27" i="17"/>
  <c r="L20" i="17"/>
  <c r="L30" i="17"/>
  <c r="L14" i="17"/>
  <c r="L34" i="17"/>
  <c r="L24" i="17"/>
  <c r="L21" i="17"/>
  <c r="L29" i="17"/>
  <c r="L36" i="17"/>
  <c r="L18" i="17"/>
  <c r="L28" i="17"/>
  <c r="L33" i="17"/>
  <c r="L15" i="17"/>
  <c r="L22" i="17"/>
  <c r="L26" i="17"/>
  <c r="L5" i="17"/>
  <c r="L12" i="17"/>
  <c r="L4" i="17"/>
  <c r="L25" i="17"/>
  <c r="L7" i="17"/>
  <c r="L32" i="17"/>
  <c r="L6" i="17"/>
  <c r="L9" i="17"/>
  <c r="L11" i="17"/>
  <c r="L103" i="16"/>
  <c r="L102" i="16"/>
  <c r="L101" i="16"/>
  <c r="L100" i="16"/>
  <c r="L99" i="16"/>
  <c r="L98" i="16"/>
  <c r="L97" i="16"/>
  <c r="L96" i="16"/>
  <c r="L95" i="16"/>
  <c r="L94" i="16"/>
  <c r="L93" i="16"/>
  <c r="L92" i="16"/>
  <c r="L91" i="16"/>
  <c r="L90" i="16"/>
  <c r="L89" i="16"/>
  <c r="L88" i="16"/>
  <c r="L87" i="16"/>
  <c r="L86" i="16"/>
  <c r="L85" i="16"/>
  <c r="L84" i="16"/>
  <c r="L83" i="16"/>
  <c r="L82" i="16"/>
  <c r="L81" i="16"/>
  <c r="L80" i="16"/>
  <c r="L79" i="16"/>
  <c r="L78" i="16"/>
  <c r="L77" i="16"/>
  <c r="L76" i="16"/>
  <c r="L75" i="16"/>
  <c r="L74" i="16"/>
  <c r="L88" i="15"/>
  <c r="L87" i="15"/>
  <c r="L86" i="15"/>
  <c r="L85" i="15"/>
  <c r="L84" i="15"/>
  <c r="L83" i="15"/>
  <c r="L82" i="15"/>
  <c r="L81" i="15"/>
  <c r="L80" i="15"/>
  <c r="L79" i="15"/>
  <c r="L78" i="15"/>
  <c r="L77" i="15"/>
  <c r="L76" i="15"/>
  <c r="L75" i="15"/>
  <c r="L74" i="15"/>
  <c r="L73" i="15"/>
  <c r="L72" i="15"/>
  <c r="L71" i="15"/>
  <c r="L16" i="15"/>
  <c r="L13" i="15"/>
  <c r="L24" i="15"/>
  <c r="L39" i="15"/>
  <c r="L14" i="15"/>
  <c r="L49" i="15"/>
  <c r="L36" i="15"/>
  <c r="L30" i="15"/>
  <c r="L33" i="15"/>
  <c r="L7" i="15"/>
  <c r="L5" i="15"/>
  <c r="L38" i="15"/>
  <c r="L12" i="15"/>
  <c r="L47" i="15"/>
  <c r="L43" i="15"/>
  <c r="L42" i="15"/>
  <c r="L46" i="15"/>
  <c r="L41" i="15"/>
  <c r="L31" i="15"/>
  <c r="L45" i="15"/>
  <c r="L40" i="15"/>
  <c r="L44" i="15"/>
  <c r="L6" i="15"/>
  <c r="L32" i="15"/>
  <c r="L25" i="15"/>
  <c r="L22" i="15"/>
  <c r="L8" i="15"/>
  <c r="L29" i="15"/>
  <c r="L10" i="15"/>
  <c r="L11" i="15"/>
  <c r="L34" i="15"/>
  <c r="L17" i="15"/>
  <c r="L18" i="15"/>
  <c r="L37" i="15"/>
  <c r="L26" i="15"/>
  <c r="L21" i="15"/>
  <c r="L28" i="15"/>
  <c r="L9" i="15"/>
  <c r="L35" i="15"/>
  <c r="L4" i="15"/>
  <c r="L15" i="15"/>
  <c r="L20" i="15"/>
  <c r="L19" i="15"/>
  <c r="I102" i="33"/>
  <c r="I101" i="33"/>
  <c r="I100" i="33"/>
  <c r="I99" i="33"/>
  <c r="I98" i="33"/>
  <c r="I97" i="33"/>
  <c r="I96" i="33"/>
  <c r="I95" i="33"/>
  <c r="I94" i="33"/>
  <c r="I93" i="33"/>
  <c r="I92" i="33"/>
  <c r="I91" i="33"/>
  <c r="I90" i="33"/>
  <c r="I89" i="33"/>
  <c r="I88" i="33"/>
  <c r="I87" i="33"/>
  <c r="I86" i="33"/>
  <c r="I85" i="33"/>
  <c r="I84" i="33"/>
  <c r="I83" i="33"/>
  <c r="I82" i="33"/>
  <c r="I81" i="33"/>
  <c r="I80" i="33"/>
  <c r="I79" i="33"/>
  <c r="I78" i="33"/>
  <c r="I77" i="33"/>
  <c r="I76" i="33"/>
  <c r="I75" i="33"/>
  <c r="I74" i="33"/>
  <c r="I73" i="33"/>
  <c r="I72" i="33"/>
  <c r="I71" i="33"/>
  <c r="I70" i="33"/>
  <c r="I69" i="33"/>
  <c r="I68" i="33"/>
  <c r="I67" i="33"/>
  <c r="I66" i="33"/>
  <c r="I65" i="33"/>
  <c r="I64" i="33"/>
  <c r="I63" i="33"/>
  <c r="I62" i="33"/>
  <c r="I61" i="33"/>
  <c r="I60" i="33"/>
  <c r="I59" i="33"/>
  <c r="I58" i="33"/>
  <c r="I57" i="33"/>
  <c r="I56" i="33"/>
  <c r="I55" i="33"/>
  <c r="I54" i="33"/>
  <c r="I53" i="33"/>
  <c r="I52" i="33"/>
  <c r="I51" i="33"/>
  <c r="I50" i="33"/>
  <c r="I49" i="33"/>
  <c r="I48" i="33"/>
  <c r="I47" i="33"/>
  <c r="I46" i="33"/>
  <c r="I45" i="33"/>
  <c r="I44" i="33"/>
  <c r="I43" i="33"/>
  <c r="I42" i="33"/>
  <c r="I41" i="33"/>
  <c r="I40" i="33"/>
  <c r="I39" i="33"/>
  <c r="I38" i="33"/>
  <c r="I37" i="33"/>
  <c r="I36" i="33"/>
  <c r="I35" i="33"/>
  <c r="I4" i="33"/>
  <c r="I104" i="32"/>
  <c r="I103" i="32"/>
  <c r="I102" i="32"/>
  <c r="I101" i="32"/>
  <c r="I100" i="32"/>
  <c r="I99" i="32"/>
  <c r="I98" i="32"/>
  <c r="I97" i="32"/>
  <c r="I96" i="32"/>
  <c r="I95" i="32"/>
  <c r="I94" i="32"/>
  <c r="I93" i="32"/>
  <c r="I92" i="32"/>
  <c r="I91" i="32"/>
  <c r="I90" i="32"/>
  <c r="I89" i="32"/>
  <c r="I88" i="32"/>
  <c r="I87" i="32"/>
  <c r="I86" i="32"/>
  <c r="I85" i="32"/>
  <c r="I84" i="32"/>
  <c r="I83" i="32"/>
  <c r="I82" i="32"/>
  <c r="I81" i="32"/>
  <c r="I80" i="32"/>
  <c r="I79" i="32"/>
  <c r="I78" i="32"/>
  <c r="I77" i="32"/>
  <c r="I76" i="32"/>
  <c r="I75" i="32"/>
  <c r="I74" i="32"/>
  <c r="I73" i="32"/>
  <c r="I72" i="32"/>
  <c r="I71" i="32"/>
  <c r="I70" i="32"/>
  <c r="I69" i="32"/>
  <c r="I68" i="32"/>
  <c r="I67" i="32"/>
  <c r="I66" i="32"/>
  <c r="I65" i="32"/>
  <c r="I64" i="32"/>
  <c r="I63" i="32"/>
  <c r="I62" i="32"/>
  <c r="I61" i="32"/>
  <c r="I60" i="32"/>
  <c r="I59" i="32"/>
  <c r="I58" i="32"/>
  <c r="I57" i="32"/>
  <c r="I56" i="32"/>
  <c r="I55" i="32"/>
  <c r="I54" i="32"/>
  <c r="I53" i="32"/>
  <c r="I52" i="32"/>
  <c r="I51" i="32"/>
  <c r="I50" i="32"/>
  <c r="I49" i="32"/>
  <c r="I48" i="32"/>
  <c r="I47" i="32"/>
  <c r="I46" i="32"/>
  <c r="I45" i="32"/>
  <c r="I44" i="32"/>
  <c r="I43" i="32"/>
  <c r="I42" i="32"/>
  <c r="I41" i="32"/>
  <c r="I40" i="32"/>
  <c r="I39" i="32"/>
  <c r="I4" i="32"/>
  <c r="I104" i="43"/>
  <c r="I103" i="43"/>
  <c r="I102" i="43"/>
  <c r="I101" i="43"/>
  <c r="I100" i="43"/>
  <c r="I99" i="43"/>
  <c r="I98" i="43"/>
  <c r="I97" i="43"/>
  <c r="I96" i="43"/>
  <c r="I95" i="43"/>
  <c r="I94" i="43"/>
  <c r="I93" i="43"/>
  <c r="I92" i="43"/>
  <c r="I91" i="43"/>
  <c r="I90" i="43"/>
  <c r="I89" i="43"/>
  <c r="I88" i="43"/>
  <c r="I87" i="43"/>
  <c r="I86" i="43"/>
  <c r="I85" i="43"/>
  <c r="I84" i="43"/>
  <c r="I83" i="43"/>
  <c r="I82" i="43"/>
  <c r="I81" i="43"/>
  <c r="I80" i="43"/>
  <c r="I79" i="43"/>
  <c r="I78" i="43"/>
  <c r="I77" i="43"/>
  <c r="I76" i="43"/>
  <c r="I75" i="43"/>
  <c r="I74" i="43"/>
  <c r="I73" i="43"/>
  <c r="I72" i="43"/>
  <c r="I71" i="43"/>
  <c r="I70" i="43"/>
  <c r="I69" i="43"/>
  <c r="I68" i="43"/>
  <c r="I67" i="43"/>
  <c r="I66" i="43"/>
  <c r="I65" i="43"/>
  <c r="I64" i="43"/>
  <c r="I63" i="43"/>
  <c r="I62" i="43"/>
  <c r="I61" i="43"/>
  <c r="I60" i="43"/>
  <c r="I59" i="43"/>
  <c r="I58" i="43"/>
  <c r="I57" i="43"/>
  <c r="I56" i="43"/>
  <c r="I55" i="43"/>
  <c r="I54" i="43"/>
  <c r="I53" i="43"/>
  <c r="I52" i="43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104" i="36"/>
  <c r="I103" i="36"/>
  <c r="I102" i="36"/>
  <c r="I101" i="36"/>
  <c r="I100" i="36"/>
  <c r="I99" i="36"/>
  <c r="I98" i="36"/>
  <c r="I97" i="36"/>
  <c r="I96" i="36"/>
  <c r="I95" i="36"/>
  <c r="I94" i="36"/>
  <c r="I93" i="36"/>
  <c r="I92" i="36"/>
  <c r="I91" i="36"/>
  <c r="I90" i="36"/>
  <c r="I89" i="36"/>
  <c r="I88" i="36"/>
  <c r="I87" i="36"/>
  <c r="I86" i="36"/>
  <c r="I85" i="36"/>
  <c r="I84" i="36"/>
  <c r="I83" i="36"/>
  <c r="I82" i="36"/>
  <c r="I81" i="36"/>
  <c r="I80" i="36"/>
  <c r="I79" i="36"/>
  <c r="I78" i="36"/>
  <c r="I77" i="36"/>
  <c r="I76" i="36"/>
  <c r="I75" i="36"/>
  <c r="I74" i="36"/>
  <c r="I73" i="36"/>
  <c r="I72" i="36"/>
  <c r="I71" i="36"/>
  <c r="I70" i="36"/>
  <c r="I69" i="36"/>
  <c r="I68" i="36"/>
  <c r="I67" i="36"/>
  <c r="I66" i="36"/>
  <c r="I65" i="36"/>
  <c r="I64" i="36"/>
  <c r="I63" i="36"/>
  <c r="I62" i="36"/>
  <c r="I61" i="36"/>
  <c r="I60" i="36"/>
  <c r="I59" i="36"/>
  <c r="I58" i="36"/>
  <c r="I57" i="36"/>
  <c r="I56" i="36"/>
  <c r="I55" i="36"/>
  <c r="I54" i="36"/>
  <c r="I53" i="36"/>
  <c r="I52" i="36"/>
  <c r="I51" i="36"/>
  <c r="I50" i="36"/>
  <c r="I49" i="36"/>
  <c r="I48" i="36"/>
  <c r="I47" i="36"/>
  <c r="I46" i="36"/>
  <c r="I45" i="36"/>
  <c r="I41" i="36"/>
  <c r="I4" i="35"/>
  <c r="I4" i="31"/>
  <c r="I15" i="30"/>
  <c r="I5" i="29"/>
  <c r="I18" i="22"/>
  <c r="I104" i="23"/>
  <c r="I103" i="23"/>
  <c r="I102" i="23"/>
  <c r="I101" i="23"/>
  <c r="I100" i="23"/>
  <c r="I99" i="23"/>
  <c r="I98" i="23"/>
  <c r="I97" i="23"/>
  <c r="I96" i="23"/>
  <c r="I95" i="23"/>
  <c r="I94" i="23"/>
  <c r="I93" i="23"/>
  <c r="I92" i="23"/>
  <c r="I91" i="23"/>
  <c r="I90" i="23"/>
  <c r="I89" i="23"/>
  <c r="I88" i="23"/>
  <c r="I87" i="23"/>
  <c r="I86" i="23"/>
  <c r="I85" i="23"/>
  <c r="I84" i="23"/>
  <c r="I83" i="23"/>
  <c r="I82" i="23"/>
  <c r="I81" i="23"/>
  <c r="I80" i="23"/>
  <c r="I79" i="23"/>
  <c r="I78" i="23"/>
  <c r="I77" i="23"/>
  <c r="I76" i="23"/>
  <c r="I75" i="23"/>
  <c r="I74" i="23"/>
  <c r="I73" i="23"/>
  <c r="I72" i="23"/>
  <c r="I71" i="23"/>
  <c r="I70" i="23"/>
  <c r="I69" i="23"/>
  <c r="I68" i="23"/>
  <c r="I67" i="23"/>
  <c r="I66" i="23"/>
  <c r="I65" i="23"/>
  <c r="I64" i="23"/>
  <c r="I63" i="23"/>
  <c r="I62" i="23"/>
  <c r="I61" i="23"/>
  <c r="I60" i="23"/>
  <c r="I59" i="23"/>
  <c r="I58" i="23"/>
  <c r="I57" i="23"/>
  <c r="I56" i="23"/>
  <c r="I55" i="23"/>
  <c r="I54" i="23"/>
  <c r="I53" i="23"/>
  <c r="I52" i="23"/>
  <c r="I25" i="23"/>
  <c r="I16" i="23"/>
  <c r="I24" i="23"/>
  <c r="I12" i="23"/>
  <c r="I23" i="23"/>
  <c r="I10" i="23"/>
  <c r="I6" i="23"/>
  <c r="I19" i="23"/>
  <c r="I11" i="23"/>
  <c r="I4" i="23"/>
  <c r="I5" i="23"/>
  <c r="I7" i="23"/>
  <c r="I13" i="23"/>
  <c r="I20" i="23"/>
  <c r="I14" i="23"/>
  <c r="I18" i="23"/>
  <c r="I8" i="23"/>
  <c r="I9" i="23"/>
  <c r="I22" i="20"/>
  <c r="I31" i="20"/>
  <c r="I10" i="20"/>
  <c r="I27" i="20"/>
  <c r="I35" i="20"/>
  <c r="I15" i="20"/>
  <c r="I9" i="20"/>
  <c r="I34" i="20"/>
  <c r="I17" i="20"/>
  <c r="I5" i="20"/>
  <c r="I23" i="20"/>
  <c r="I16" i="20"/>
  <c r="I25" i="20"/>
  <c r="I8" i="20"/>
  <c r="I24" i="20"/>
  <c r="I7" i="20"/>
  <c r="I6" i="20"/>
  <c r="I12" i="20"/>
  <c r="I13" i="20"/>
  <c r="I20" i="20"/>
  <c r="I11" i="20"/>
  <c r="I4" i="20"/>
  <c r="I30" i="20"/>
  <c r="I14" i="20"/>
  <c r="I21" i="20"/>
  <c r="I32" i="20"/>
  <c r="I29" i="20"/>
  <c r="I26" i="20"/>
  <c r="I18" i="20"/>
  <c r="I28" i="20"/>
  <c r="I104" i="21"/>
  <c r="I103" i="21"/>
  <c r="I102" i="21"/>
  <c r="I101" i="21"/>
  <c r="I100" i="21"/>
  <c r="I99" i="21"/>
  <c r="I98" i="21"/>
  <c r="I97" i="21"/>
  <c r="I96" i="21"/>
  <c r="I90" i="21"/>
  <c r="I104" i="18"/>
  <c r="I103" i="18"/>
  <c r="I102" i="18"/>
  <c r="I101" i="18"/>
  <c r="I100" i="18"/>
  <c r="I99" i="18"/>
  <c r="I98" i="18"/>
  <c r="I97" i="18"/>
  <c r="I96" i="18"/>
  <c r="I95" i="18"/>
  <c r="I94" i="18"/>
  <c r="I93" i="18"/>
  <c r="I92" i="18"/>
  <c r="I91" i="18"/>
  <c r="I90" i="18"/>
  <c r="I89" i="18"/>
  <c r="I88" i="18"/>
  <c r="I87" i="18"/>
  <c r="I86" i="18"/>
  <c r="I85" i="18"/>
  <c r="I84" i="18"/>
  <c r="I83" i="18"/>
  <c r="I82" i="18"/>
  <c r="I81" i="18"/>
  <c r="I80" i="18"/>
  <c r="I79" i="18"/>
  <c r="I78" i="18"/>
  <c r="I77" i="18"/>
  <c r="I76" i="18"/>
  <c r="I75" i="18"/>
  <c r="I74" i="18"/>
  <c r="I73" i="18"/>
  <c r="I72" i="18"/>
  <c r="I71" i="18"/>
  <c r="I70" i="18"/>
  <c r="I69" i="18"/>
  <c r="I68" i="18"/>
  <c r="I67" i="18"/>
  <c r="I66" i="18"/>
  <c r="I65" i="18"/>
  <c r="I64" i="18"/>
  <c r="I63" i="18"/>
  <c r="I62" i="18"/>
  <c r="I61" i="18"/>
  <c r="I60" i="18"/>
  <c r="I59" i="18"/>
  <c r="I58" i="18"/>
  <c r="I57" i="18"/>
  <c r="I56" i="18"/>
  <c r="I55" i="18"/>
  <c r="I54" i="18"/>
  <c r="I53" i="18"/>
  <c r="I52" i="18"/>
  <c r="I51" i="18"/>
  <c r="I50" i="18"/>
  <c r="I49" i="18"/>
  <c r="I25" i="18"/>
  <c r="I47" i="18"/>
  <c r="I41" i="18"/>
  <c r="I40" i="18"/>
  <c r="I39" i="18"/>
  <c r="I16" i="18"/>
  <c r="I42" i="18"/>
  <c r="I46" i="18"/>
  <c r="I36" i="18"/>
  <c r="I23" i="18"/>
  <c r="I6" i="18"/>
  <c r="I21" i="18"/>
  <c r="I33" i="18"/>
  <c r="I20" i="18"/>
  <c r="I38" i="18"/>
  <c r="I35" i="18"/>
  <c r="I37" i="18"/>
  <c r="I24" i="18"/>
  <c r="I13" i="18"/>
  <c r="I11" i="18"/>
  <c r="I34" i="18"/>
  <c r="I29" i="18"/>
  <c r="I5" i="18"/>
  <c r="I8" i="18"/>
  <c r="I9" i="18"/>
  <c r="I27" i="18"/>
  <c r="I31" i="18"/>
  <c r="I26" i="18"/>
  <c r="I15" i="18"/>
  <c r="I17" i="18"/>
  <c r="I12" i="18"/>
  <c r="I32" i="18"/>
  <c r="I19" i="18"/>
  <c r="I10" i="18"/>
  <c r="I4" i="18"/>
  <c r="I18" i="18"/>
  <c r="I30" i="18"/>
  <c r="I22" i="18"/>
  <c r="I7" i="18"/>
  <c r="I28" i="18"/>
  <c r="I104" i="19"/>
  <c r="I103" i="19"/>
  <c r="I102" i="19"/>
  <c r="I101" i="19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10" i="17"/>
  <c r="I13" i="17"/>
  <c r="I19" i="17"/>
  <c r="I35" i="17"/>
  <c r="I23" i="17"/>
  <c r="I17" i="17"/>
  <c r="I38" i="17"/>
  <c r="I39" i="17"/>
  <c r="I37" i="17"/>
  <c r="I8" i="17"/>
  <c r="I31" i="17"/>
  <c r="I16" i="17"/>
  <c r="I27" i="17"/>
  <c r="I20" i="17"/>
  <c r="I30" i="17"/>
  <c r="I14" i="17"/>
  <c r="I34" i="17"/>
  <c r="I24" i="17"/>
  <c r="I21" i="17"/>
  <c r="I29" i="17"/>
  <c r="I36" i="17"/>
  <c r="I18" i="17"/>
  <c r="I28" i="17"/>
  <c r="I33" i="17"/>
  <c r="I15" i="17"/>
  <c r="I22" i="17"/>
  <c r="I26" i="17"/>
  <c r="I5" i="17"/>
  <c r="I12" i="17"/>
  <c r="I4" i="17"/>
  <c r="I25" i="17"/>
  <c r="I7" i="17"/>
  <c r="I32" i="17"/>
  <c r="I6" i="17"/>
  <c r="I9" i="17"/>
  <c r="I11" i="17"/>
  <c r="I103" i="16"/>
  <c r="I102" i="16"/>
  <c r="I101" i="16"/>
  <c r="I100" i="16"/>
  <c r="I99" i="16"/>
  <c r="I98" i="16"/>
  <c r="I97" i="16"/>
  <c r="I96" i="16"/>
  <c r="I95" i="16"/>
  <c r="I94" i="16"/>
  <c r="I93" i="16"/>
  <c r="I92" i="16"/>
  <c r="I91" i="16"/>
  <c r="I90" i="16"/>
  <c r="I89" i="16"/>
  <c r="I88" i="16"/>
  <c r="I87" i="16"/>
  <c r="I86" i="16"/>
  <c r="I85" i="16"/>
  <c r="I84" i="16"/>
  <c r="I83" i="16"/>
  <c r="I82" i="16"/>
  <c r="I81" i="16"/>
  <c r="I80" i="16"/>
  <c r="I79" i="16"/>
  <c r="I78" i="16"/>
  <c r="I77" i="16"/>
  <c r="I76" i="16"/>
  <c r="I75" i="16"/>
  <c r="I74" i="16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16" i="15"/>
  <c r="I13" i="15"/>
  <c r="I24" i="15"/>
  <c r="I39" i="15"/>
  <c r="I14" i="15"/>
  <c r="I49" i="15"/>
  <c r="I36" i="15"/>
  <c r="I30" i="15"/>
  <c r="I33" i="15"/>
  <c r="I7" i="15"/>
  <c r="I5" i="15"/>
  <c r="I38" i="15"/>
  <c r="I12" i="15"/>
  <c r="I47" i="15"/>
  <c r="I43" i="15"/>
  <c r="I42" i="15"/>
  <c r="I46" i="15"/>
  <c r="I41" i="15"/>
  <c r="I31" i="15"/>
  <c r="I45" i="15"/>
  <c r="I40" i="15"/>
  <c r="I44" i="15"/>
  <c r="I6" i="15"/>
  <c r="I32" i="15"/>
  <c r="I25" i="15"/>
  <c r="I22" i="15"/>
  <c r="I8" i="15"/>
  <c r="I29" i="15"/>
  <c r="I10" i="15"/>
  <c r="I11" i="15"/>
  <c r="I34" i="15"/>
  <c r="I17" i="15"/>
  <c r="I18" i="15"/>
  <c r="I37" i="15"/>
  <c r="I26" i="15"/>
  <c r="I21" i="15"/>
  <c r="I28" i="15"/>
  <c r="I9" i="15"/>
  <c r="I35" i="15"/>
  <c r="I4" i="15"/>
  <c r="I15" i="15"/>
  <c r="I20" i="15"/>
  <c r="I19" i="15"/>
  <c r="H102" i="33"/>
  <c r="H101" i="33"/>
  <c r="H100" i="33"/>
  <c r="H99" i="33"/>
  <c r="H98" i="33"/>
  <c r="H97" i="33"/>
  <c r="H96" i="33"/>
  <c r="H95" i="33"/>
  <c r="H94" i="33"/>
  <c r="H93" i="33"/>
  <c r="H92" i="33"/>
  <c r="H91" i="33"/>
  <c r="H90" i="33"/>
  <c r="H89" i="33"/>
  <c r="H88" i="33"/>
  <c r="H87" i="33"/>
  <c r="H86" i="33"/>
  <c r="H85" i="33"/>
  <c r="H84" i="33"/>
  <c r="H83" i="33"/>
  <c r="H82" i="33"/>
  <c r="H81" i="33"/>
  <c r="H80" i="33"/>
  <c r="H79" i="33"/>
  <c r="H78" i="33"/>
  <c r="H77" i="33"/>
  <c r="H76" i="33"/>
  <c r="H75" i="33"/>
  <c r="H74" i="33"/>
  <c r="H73" i="33"/>
  <c r="H72" i="33"/>
  <c r="H71" i="33"/>
  <c r="H70" i="33"/>
  <c r="H69" i="33"/>
  <c r="H68" i="33"/>
  <c r="H67" i="33"/>
  <c r="H66" i="33"/>
  <c r="H65" i="33"/>
  <c r="H64" i="33"/>
  <c r="H63" i="33"/>
  <c r="H62" i="33"/>
  <c r="H61" i="33"/>
  <c r="H60" i="33"/>
  <c r="H59" i="33"/>
  <c r="H58" i="33"/>
  <c r="H57" i="33"/>
  <c r="H56" i="33"/>
  <c r="H55" i="33"/>
  <c r="H54" i="33"/>
  <c r="H53" i="33"/>
  <c r="H52" i="33"/>
  <c r="H51" i="33"/>
  <c r="H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H37" i="33"/>
  <c r="H36" i="33"/>
  <c r="H35" i="33"/>
  <c r="H4" i="33"/>
  <c r="H104" i="32"/>
  <c r="H103" i="32"/>
  <c r="H102" i="32"/>
  <c r="H101" i="32"/>
  <c r="H100" i="32"/>
  <c r="H99" i="32"/>
  <c r="H98" i="32"/>
  <c r="H97" i="32"/>
  <c r="H96" i="32"/>
  <c r="H95" i="32"/>
  <c r="H94" i="32"/>
  <c r="H93" i="32"/>
  <c r="H92" i="32"/>
  <c r="H91" i="32"/>
  <c r="H90" i="32"/>
  <c r="H89" i="32"/>
  <c r="H88" i="32"/>
  <c r="H87" i="32"/>
  <c r="H86" i="32"/>
  <c r="H85" i="32"/>
  <c r="H84" i="32"/>
  <c r="H83" i="32"/>
  <c r="H82" i="32"/>
  <c r="H81" i="32"/>
  <c r="H80" i="32"/>
  <c r="H79" i="32"/>
  <c r="H78" i="32"/>
  <c r="H77" i="32"/>
  <c r="H76" i="32"/>
  <c r="H75" i="32"/>
  <c r="H74" i="32"/>
  <c r="H73" i="32"/>
  <c r="H72" i="32"/>
  <c r="H71" i="32"/>
  <c r="H70" i="32"/>
  <c r="H69" i="32"/>
  <c r="H68" i="32"/>
  <c r="H67" i="32"/>
  <c r="H66" i="32"/>
  <c r="H65" i="32"/>
  <c r="H64" i="32"/>
  <c r="H63" i="32"/>
  <c r="H62" i="32"/>
  <c r="H61" i="32"/>
  <c r="H60" i="32"/>
  <c r="H59" i="32"/>
  <c r="H58" i="32"/>
  <c r="H57" i="32"/>
  <c r="H56" i="32"/>
  <c r="H55" i="32"/>
  <c r="H54" i="32"/>
  <c r="H53" i="32"/>
  <c r="H52" i="32"/>
  <c r="H51" i="32"/>
  <c r="H50" i="32"/>
  <c r="H49" i="32"/>
  <c r="H48" i="32"/>
  <c r="H47" i="32"/>
  <c r="H46" i="32"/>
  <c r="H45" i="32"/>
  <c r="H44" i="32"/>
  <c r="H43" i="32"/>
  <c r="H42" i="32"/>
  <c r="H41" i="32"/>
  <c r="H40" i="32"/>
  <c r="H39" i="32"/>
  <c r="H4" i="32"/>
  <c r="H104" i="36"/>
  <c r="H103" i="36"/>
  <c r="H102" i="36"/>
  <c r="H101" i="36"/>
  <c r="H100" i="36"/>
  <c r="H99" i="36"/>
  <c r="H98" i="36"/>
  <c r="H97" i="36"/>
  <c r="H96" i="36"/>
  <c r="H95" i="36"/>
  <c r="H94" i="36"/>
  <c r="H93" i="36"/>
  <c r="H92" i="36"/>
  <c r="H91" i="36"/>
  <c r="H90" i="36"/>
  <c r="H89" i="36"/>
  <c r="H88" i="36"/>
  <c r="H87" i="36"/>
  <c r="H86" i="36"/>
  <c r="H85" i="36"/>
  <c r="H84" i="36"/>
  <c r="H83" i="36"/>
  <c r="H82" i="36"/>
  <c r="H81" i="36"/>
  <c r="H80" i="36"/>
  <c r="H79" i="36"/>
  <c r="H78" i="36"/>
  <c r="H77" i="36"/>
  <c r="H76" i="36"/>
  <c r="H75" i="36"/>
  <c r="H74" i="36"/>
  <c r="H73" i="36"/>
  <c r="H72" i="36"/>
  <c r="H71" i="36"/>
  <c r="H70" i="36"/>
  <c r="H69" i="36"/>
  <c r="H68" i="36"/>
  <c r="H67" i="36"/>
  <c r="H66" i="36"/>
  <c r="H65" i="36"/>
  <c r="H64" i="36"/>
  <c r="H63" i="36"/>
  <c r="H62" i="36"/>
  <c r="H61" i="36"/>
  <c r="H60" i="36"/>
  <c r="H59" i="36"/>
  <c r="H58" i="36"/>
  <c r="H57" i="36"/>
  <c r="H56" i="36"/>
  <c r="H55" i="36"/>
  <c r="H54" i="36"/>
  <c r="H53" i="36"/>
  <c r="H52" i="36"/>
  <c r="H51" i="36"/>
  <c r="H50" i="36"/>
  <c r="H49" i="36"/>
  <c r="H48" i="36"/>
  <c r="H47" i="36"/>
  <c r="H46" i="36"/>
  <c r="H45" i="36"/>
  <c r="H41" i="36"/>
  <c r="H4" i="35"/>
  <c r="H4" i="31"/>
  <c r="H15" i="30"/>
  <c r="H5" i="29"/>
  <c r="H18" i="22"/>
  <c r="H104" i="23"/>
  <c r="H103" i="23"/>
  <c r="H102" i="23"/>
  <c r="H101" i="23"/>
  <c r="H100" i="23"/>
  <c r="H99" i="23"/>
  <c r="H98" i="23"/>
  <c r="H97" i="23"/>
  <c r="H96" i="23"/>
  <c r="H95" i="23"/>
  <c r="H94" i="23"/>
  <c r="H93" i="23"/>
  <c r="H92" i="23"/>
  <c r="H91" i="23"/>
  <c r="H90" i="23"/>
  <c r="H89" i="23"/>
  <c r="H88" i="23"/>
  <c r="H87" i="23"/>
  <c r="H86" i="23"/>
  <c r="H85" i="23"/>
  <c r="H84" i="23"/>
  <c r="H83" i="23"/>
  <c r="H82" i="23"/>
  <c r="H81" i="23"/>
  <c r="H80" i="23"/>
  <c r="H79" i="23"/>
  <c r="H78" i="23"/>
  <c r="H77" i="23"/>
  <c r="H76" i="23"/>
  <c r="H75" i="23"/>
  <c r="H74" i="23"/>
  <c r="H73" i="23"/>
  <c r="H72" i="23"/>
  <c r="H71" i="23"/>
  <c r="H70" i="23"/>
  <c r="H69" i="23"/>
  <c r="H68" i="23"/>
  <c r="H67" i="23"/>
  <c r="H66" i="23"/>
  <c r="H65" i="23"/>
  <c r="H64" i="23"/>
  <c r="H63" i="23"/>
  <c r="H62" i="23"/>
  <c r="H61" i="23"/>
  <c r="H60" i="23"/>
  <c r="H59" i="23"/>
  <c r="H58" i="23"/>
  <c r="H57" i="23"/>
  <c r="H56" i="23"/>
  <c r="H55" i="23"/>
  <c r="H54" i="23"/>
  <c r="H53" i="23"/>
  <c r="H52" i="23"/>
  <c r="H25" i="23"/>
  <c r="H16" i="23"/>
  <c r="H24" i="23"/>
  <c r="H12" i="23"/>
  <c r="H23" i="23"/>
  <c r="H10" i="23"/>
  <c r="H6" i="23"/>
  <c r="H19" i="23"/>
  <c r="H11" i="23"/>
  <c r="H4" i="23"/>
  <c r="H5" i="23"/>
  <c r="H7" i="23"/>
  <c r="H13" i="23"/>
  <c r="H20" i="23"/>
  <c r="H14" i="23"/>
  <c r="H18" i="23"/>
  <c r="H8" i="23"/>
  <c r="H9" i="23"/>
  <c r="H22" i="20"/>
  <c r="H31" i="20"/>
  <c r="H10" i="20"/>
  <c r="H27" i="20"/>
  <c r="H35" i="20"/>
  <c r="H15" i="20"/>
  <c r="H9" i="20"/>
  <c r="H34" i="20"/>
  <c r="H17" i="20"/>
  <c r="H5" i="20"/>
  <c r="H23" i="20"/>
  <c r="H16" i="20"/>
  <c r="H25" i="20"/>
  <c r="H8" i="20"/>
  <c r="H24" i="20"/>
  <c r="H7" i="20"/>
  <c r="H6" i="20"/>
  <c r="H12" i="20"/>
  <c r="H13" i="20"/>
  <c r="H20" i="20"/>
  <c r="H11" i="20"/>
  <c r="H4" i="20"/>
  <c r="H30" i="20"/>
  <c r="H14" i="20"/>
  <c r="H21" i="20"/>
  <c r="H32" i="20"/>
  <c r="H29" i="20"/>
  <c r="H26" i="20"/>
  <c r="H18" i="20"/>
  <c r="H28" i="20"/>
  <c r="H104" i="21"/>
  <c r="H103" i="21"/>
  <c r="H102" i="21"/>
  <c r="H101" i="21"/>
  <c r="H100" i="21"/>
  <c r="H99" i="21"/>
  <c r="H98" i="21"/>
  <c r="H97" i="21"/>
  <c r="H96" i="21"/>
  <c r="H90" i="21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25" i="18"/>
  <c r="H47" i="18"/>
  <c r="H41" i="18"/>
  <c r="H40" i="18"/>
  <c r="H39" i="18"/>
  <c r="H16" i="18"/>
  <c r="H42" i="18"/>
  <c r="H46" i="18"/>
  <c r="H36" i="18"/>
  <c r="H23" i="18"/>
  <c r="H6" i="18"/>
  <c r="H21" i="18"/>
  <c r="H33" i="18"/>
  <c r="H20" i="18"/>
  <c r="H38" i="18"/>
  <c r="H35" i="18"/>
  <c r="H37" i="18"/>
  <c r="H24" i="18"/>
  <c r="H13" i="18"/>
  <c r="H11" i="18"/>
  <c r="H34" i="18"/>
  <c r="H29" i="18"/>
  <c r="H5" i="18"/>
  <c r="H8" i="18"/>
  <c r="H9" i="18"/>
  <c r="H27" i="18"/>
  <c r="H31" i="18"/>
  <c r="H26" i="18"/>
  <c r="H15" i="18"/>
  <c r="H17" i="18"/>
  <c r="H12" i="18"/>
  <c r="H32" i="18"/>
  <c r="H19" i="18"/>
  <c r="H10" i="18"/>
  <c r="H4" i="18"/>
  <c r="H18" i="18"/>
  <c r="H30" i="18"/>
  <c r="H22" i="18"/>
  <c r="H7" i="18"/>
  <c r="H28" i="18"/>
  <c r="H104" i="19"/>
  <c r="H103" i="19"/>
  <c r="H102" i="19"/>
  <c r="H101" i="19"/>
  <c r="H99" i="17"/>
  <c r="H98" i="17"/>
  <c r="H97" i="17"/>
  <c r="H96" i="17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10" i="17"/>
  <c r="H13" i="17"/>
  <c r="H19" i="17"/>
  <c r="H35" i="17"/>
  <c r="H23" i="17"/>
  <c r="H17" i="17"/>
  <c r="H38" i="17"/>
  <c r="H39" i="17"/>
  <c r="H37" i="17"/>
  <c r="H8" i="17"/>
  <c r="H31" i="17"/>
  <c r="H16" i="17"/>
  <c r="H27" i="17"/>
  <c r="H20" i="17"/>
  <c r="H30" i="17"/>
  <c r="H14" i="17"/>
  <c r="H34" i="17"/>
  <c r="H24" i="17"/>
  <c r="H21" i="17"/>
  <c r="H29" i="17"/>
  <c r="H36" i="17"/>
  <c r="H18" i="17"/>
  <c r="H28" i="17"/>
  <c r="H33" i="17"/>
  <c r="H15" i="17"/>
  <c r="H22" i="17"/>
  <c r="H26" i="17"/>
  <c r="H5" i="17"/>
  <c r="H12" i="17"/>
  <c r="H4" i="17"/>
  <c r="H25" i="17"/>
  <c r="H7" i="17"/>
  <c r="H32" i="17"/>
  <c r="H6" i="17"/>
  <c r="H9" i="17"/>
  <c r="H11" i="17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88" i="15"/>
  <c r="H87" i="15"/>
  <c r="H86" i="15"/>
  <c r="H85" i="15"/>
  <c r="H84" i="15"/>
  <c r="H83" i="15"/>
  <c r="H82" i="15"/>
  <c r="H81" i="15"/>
  <c r="H80" i="15"/>
  <c r="H79" i="15"/>
  <c r="H78" i="15"/>
  <c r="H77" i="15"/>
  <c r="H76" i="15"/>
  <c r="H75" i="15"/>
  <c r="H74" i="15"/>
  <c r="H73" i="15"/>
  <c r="H72" i="15"/>
  <c r="H71" i="15"/>
  <c r="H16" i="15"/>
  <c r="H13" i="15"/>
  <c r="H24" i="15"/>
  <c r="H39" i="15"/>
  <c r="H14" i="15"/>
  <c r="H49" i="15"/>
  <c r="H36" i="15"/>
  <c r="H30" i="15"/>
  <c r="H33" i="15"/>
  <c r="H7" i="15"/>
  <c r="H5" i="15"/>
  <c r="H38" i="15"/>
  <c r="H12" i="15"/>
  <c r="H47" i="15"/>
  <c r="H43" i="15"/>
  <c r="H42" i="15"/>
  <c r="H46" i="15"/>
  <c r="H41" i="15"/>
  <c r="H31" i="15"/>
  <c r="H45" i="15"/>
  <c r="H40" i="15"/>
  <c r="H44" i="15"/>
  <c r="H6" i="15"/>
  <c r="H32" i="15"/>
  <c r="H25" i="15"/>
  <c r="H22" i="15"/>
  <c r="H8" i="15"/>
  <c r="H29" i="15"/>
  <c r="H10" i="15"/>
  <c r="H11" i="15"/>
  <c r="H34" i="15"/>
  <c r="H17" i="15"/>
  <c r="H18" i="15"/>
  <c r="H37" i="15"/>
  <c r="H26" i="15"/>
  <c r="H21" i="15"/>
  <c r="H28" i="15"/>
  <c r="H9" i="15"/>
  <c r="H35" i="15"/>
  <c r="H4" i="15"/>
  <c r="H15" i="15"/>
  <c r="H20" i="15"/>
  <c r="H19" i="15"/>
  <c r="G93" i="8"/>
  <c r="G96" i="8"/>
  <c r="G102" i="8"/>
  <c r="G99" i="8"/>
  <c r="G97" i="8"/>
  <c r="G98" i="8"/>
  <c r="G94" i="8"/>
  <c r="G100" i="8"/>
  <c r="G101" i="8"/>
  <c r="G95" i="8"/>
  <c r="M102" i="8" l="1"/>
  <c r="M93" i="8"/>
  <c r="M98" i="8"/>
  <c r="M101" i="8"/>
  <c r="M100" i="8"/>
  <c r="M94" i="8"/>
  <c r="M97" i="8"/>
  <c r="M96" i="8"/>
  <c r="K4" i="37"/>
  <c r="I4" i="37" l="1"/>
  <c r="I5" i="43"/>
  <c r="I4" i="44"/>
  <c r="I4" i="43"/>
  <c r="K5" i="43" l="1"/>
  <c r="K6" i="43"/>
  <c r="K7" i="43"/>
  <c r="K8" i="43"/>
  <c r="K9" i="43"/>
  <c r="K10" i="43"/>
  <c r="K11" i="43"/>
  <c r="K12" i="43"/>
  <c r="K13" i="43"/>
  <c r="K14" i="43"/>
  <c r="K15" i="43"/>
  <c r="K16" i="43"/>
  <c r="K17" i="43"/>
  <c r="K18" i="43"/>
  <c r="K19" i="43"/>
  <c r="K20" i="43"/>
  <c r="K21" i="43"/>
  <c r="K22" i="43"/>
  <c r="K23" i="43"/>
  <c r="K24" i="43"/>
  <c r="K25" i="43"/>
  <c r="K26" i="43"/>
  <c r="K27" i="43"/>
  <c r="K28" i="43"/>
  <c r="K29" i="43"/>
  <c r="K30" i="43"/>
  <c r="K31" i="43"/>
  <c r="K32" i="43"/>
  <c r="K33" i="43"/>
  <c r="K34" i="43"/>
  <c r="K35" i="43"/>
  <c r="K36" i="43"/>
  <c r="K37" i="43"/>
  <c r="K38" i="43"/>
  <c r="K39" i="43"/>
  <c r="K40" i="43"/>
  <c r="K41" i="43"/>
  <c r="K42" i="43"/>
  <c r="K43" i="43"/>
  <c r="K44" i="43"/>
  <c r="K45" i="43"/>
  <c r="K46" i="43"/>
  <c r="K47" i="43"/>
  <c r="K48" i="43"/>
  <c r="K49" i="43"/>
  <c r="K50" i="43"/>
  <c r="K51" i="43"/>
  <c r="K52" i="43"/>
  <c r="K53" i="43"/>
  <c r="K54" i="43"/>
  <c r="K55" i="43"/>
  <c r="K56" i="43"/>
  <c r="K57" i="43"/>
  <c r="K58" i="43"/>
  <c r="K59" i="43"/>
  <c r="K60" i="43"/>
  <c r="K61" i="43"/>
  <c r="K62" i="43"/>
  <c r="K63" i="43"/>
  <c r="K64" i="43"/>
  <c r="K65" i="43"/>
  <c r="K66" i="43"/>
  <c r="K67" i="43"/>
  <c r="K68" i="43"/>
  <c r="K69" i="43"/>
  <c r="K70" i="43"/>
  <c r="K71" i="43"/>
  <c r="K72" i="43"/>
  <c r="K73" i="43"/>
  <c r="K74" i="43"/>
  <c r="K75" i="43"/>
  <c r="K76" i="43"/>
  <c r="K77" i="43"/>
  <c r="K78" i="43"/>
  <c r="K79" i="43"/>
  <c r="K80" i="43"/>
  <c r="K81" i="43"/>
  <c r="K82" i="43"/>
  <c r="K83" i="43"/>
  <c r="K84" i="43"/>
  <c r="K85" i="43"/>
  <c r="K86" i="43"/>
  <c r="K87" i="43"/>
  <c r="K88" i="43"/>
  <c r="K89" i="43"/>
  <c r="K90" i="43"/>
  <c r="K91" i="43"/>
  <c r="K92" i="43"/>
  <c r="K93" i="43"/>
  <c r="K94" i="43"/>
  <c r="K95" i="43"/>
  <c r="K96" i="43"/>
  <c r="K97" i="43"/>
  <c r="K98" i="43"/>
  <c r="K99" i="43"/>
  <c r="K100" i="43"/>
  <c r="K101" i="43"/>
  <c r="K102" i="43"/>
  <c r="K103" i="43"/>
  <c r="J104" i="43"/>
  <c r="K104" i="43"/>
  <c r="K4" i="43"/>
  <c r="K4" i="32"/>
  <c r="K39" i="32"/>
  <c r="K40" i="32"/>
  <c r="K41" i="32"/>
  <c r="K42" i="32"/>
  <c r="K43" i="32"/>
  <c r="K44" i="32"/>
  <c r="K45" i="32"/>
  <c r="K46" i="32"/>
  <c r="K47" i="32"/>
  <c r="K48" i="32"/>
  <c r="K49" i="32"/>
  <c r="K50" i="32"/>
  <c r="K51" i="32"/>
  <c r="K52" i="32"/>
  <c r="K53" i="32"/>
  <c r="K54" i="32"/>
  <c r="K55" i="32"/>
  <c r="K56" i="32"/>
  <c r="K57" i="32"/>
  <c r="K58" i="32"/>
  <c r="K59" i="32"/>
  <c r="K60" i="32"/>
  <c r="K61" i="32"/>
  <c r="K62" i="32"/>
  <c r="K63" i="32"/>
  <c r="K64" i="32"/>
  <c r="K65" i="32"/>
  <c r="K66" i="32"/>
  <c r="K67" i="32"/>
  <c r="K68" i="32"/>
  <c r="K69" i="32"/>
  <c r="K70" i="32"/>
  <c r="K71" i="32"/>
  <c r="K72" i="32"/>
  <c r="K73" i="32"/>
  <c r="K74" i="32"/>
  <c r="K75" i="32"/>
  <c r="K76" i="32"/>
  <c r="K77" i="32"/>
  <c r="K78" i="32"/>
  <c r="K79" i="32"/>
  <c r="K80" i="32"/>
  <c r="K81" i="32"/>
  <c r="K82" i="32"/>
  <c r="K83" i="32"/>
  <c r="K84" i="32"/>
  <c r="K85" i="32"/>
  <c r="K86" i="32"/>
  <c r="K87" i="32"/>
  <c r="K88" i="32"/>
  <c r="K89" i="32"/>
  <c r="K90" i="32"/>
  <c r="K91" i="32"/>
  <c r="K92" i="32"/>
  <c r="K93" i="32"/>
  <c r="K94" i="32"/>
  <c r="K95" i="32"/>
  <c r="K96" i="32"/>
  <c r="K97" i="32"/>
  <c r="K98" i="32"/>
  <c r="K99" i="32"/>
  <c r="K100" i="32"/>
  <c r="K101" i="32"/>
  <c r="K102" i="32"/>
  <c r="K103" i="32"/>
  <c r="J104" i="32"/>
  <c r="K104" i="32"/>
  <c r="K4" i="44"/>
  <c r="K4" i="33"/>
  <c r="K35" i="33"/>
  <c r="K36" i="33"/>
  <c r="K37" i="33"/>
  <c r="K38" i="33"/>
  <c r="K39" i="33"/>
  <c r="K40" i="33"/>
  <c r="K41" i="33"/>
  <c r="K42" i="33"/>
  <c r="K43" i="33"/>
  <c r="K44" i="33"/>
  <c r="K45" i="33"/>
  <c r="K46" i="33"/>
  <c r="K47" i="33"/>
  <c r="K48" i="33"/>
  <c r="K49" i="33"/>
  <c r="K50" i="33"/>
  <c r="K51" i="33"/>
  <c r="K52" i="33"/>
  <c r="K53" i="33"/>
  <c r="K54" i="33"/>
  <c r="K55" i="33"/>
  <c r="K56" i="33"/>
  <c r="K57" i="33"/>
  <c r="K58" i="33"/>
  <c r="K59" i="33"/>
  <c r="K60" i="33"/>
  <c r="K61" i="33"/>
  <c r="K62" i="33"/>
  <c r="K63" i="33"/>
  <c r="K64" i="33"/>
  <c r="K65" i="33"/>
  <c r="K66" i="33"/>
  <c r="K67" i="33"/>
  <c r="K68" i="33"/>
  <c r="K69" i="33"/>
  <c r="K70" i="33"/>
  <c r="K71" i="33"/>
  <c r="K72" i="33"/>
  <c r="K73" i="33"/>
  <c r="K74" i="33"/>
  <c r="K75" i="33"/>
  <c r="K76" i="33"/>
  <c r="K77" i="33"/>
  <c r="K78" i="33"/>
  <c r="K79" i="33"/>
  <c r="K80" i="33"/>
  <c r="K81" i="33"/>
  <c r="K82" i="33"/>
  <c r="K83" i="33"/>
  <c r="K84" i="33"/>
  <c r="K85" i="33"/>
  <c r="K86" i="33"/>
  <c r="K87" i="33"/>
  <c r="K88" i="33"/>
  <c r="K89" i="33"/>
  <c r="K90" i="33"/>
  <c r="K91" i="33"/>
  <c r="K92" i="33"/>
  <c r="K93" i="33"/>
  <c r="K94" i="33"/>
  <c r="K95" i="33"/>
  <c r="K96" i="33"/>
  <c r="K97" i="33"/>
  <c r="K98" i="33"/>
  <c r="K99" i="33"/>
  <c r="K100" i="33"/>
  <c r="K101" i="33"/>
  <c r="K102" i="33"/>
  <c r="M4" i="44" l="1"/>
  <c r="F104" i="43"/>
  <c r="E104" i="43"/>
  <c r="D104" i="43"/>
  <c r="C104" i="43"/>
  <c r="M103" i="43"/>
  <c r="F103" i="43"/>
  <c r="E103" i="43"/>
  <c r="D103" i="43"/>
  <c r="C103" i="43"/>
  <c r="M102" i="43"/>
  <c r="F102" i="43"/>
  <c r="E102" i="43"/>
  <c r="D102" i="43"/>
  <c r="C102" i="43"/>
  <c r="F101" i="43"/>
  <c r="E101" i="43"/>
  <c r="D101" i="43"/>
  <c r="C101" i="43"/>
  <c r="F100" i="43"/>
  <c r="E100" i="43"/>
  <c r="D100" i="43"/>
  <c r="C100" i="43"/>
  <c r="M99" i="43"/>
  <c r="F99" i="43"/>
  <c r="E99" i="43"/>
  <c r="D99" i="43"/>
  <c r="C99" i="43"/>
  <c r="M98" i="43"/>
  <c r="F98" i="43"/>
  <c r="E98" i="43"/>
  <c r="D98" i="43"/>
  <c r="C98" i="43"/>
  <c r="F97" i="43"/>
  <c r="E97" i="43"/>
  <c r="D97" i="43"/>
  <c r="C97" i="43"/>
  <c r="M96" i="43"/>
  <c r="F96" i="43"/>
  <c r="E96" i="43"/>
  <c r="D96" i="43"/>
  <c r="C96" i="43"/>
  <c r="M95" i="43"/>
  <c r="F95" i="43"/>
  <c r="E95" i="43"/>
  <c r="D95" i="43"/>
  <c r="C95" i="43"/>
  <c r="M94" i="43"/>
  <c r="F94" i="43"/>
  <c r="E94" i="43"/>
  <c r="D94" i="43"/>
  <c r="C94" i="43"/>
  <c r="F93" i="43"/>
  <c r="E93" i="43"/>
  <c r="D93" i="43"/>
  <c r="C93" i="43"/>
  <c r="F92" i="43"/>
  <c r="E92" i="43"/>
  <c r="D92" i="43"/>
  <c r="C92" i="43"/>
  <c r="M91" i="43"/>
  <c r="F91" i="43"/>
  <c r="E91" i="43"/>
  <c r="D91" i="43"/>
  <c r="C91" i="43"/>
  <c r="M90" i="43"/>
  <c r="F90" i="43"/>
  <c r="E90" i="43"/>
  <c r="D90" i="43"/>
  <c r="C90" i="43"/>
  <c r="F89" i="43"/>
  <c r="E89" i="43"/>
  <c r="D89" i="43"/>
  <c r="C89" i="43"/>
  <c r="M88" i="43"/>
  <c r="F88" i="43"/>
  <c r="E88" i="43"/>
  <c r="D88" i="43"/>
  <c r="C88" i="43"/>
  <c r="M87" i="43"/>
  <c r="F87" i="43"/>
  <c r="E87" i="43"/>
  <c r="D87" i="43"/>
  <c r="C87" i="43"/>
  <c r="M86" i="43"/>
  <c r="F86" i="43"/>
  <c r="E86" i="43"/>
  <c r="D86" i="43"/>
  <c r="C86" i="43"/>
  <c r="F85" i="43"/>
  <c r="E85" i="43"/>
  <c r="D85" i="43"/>
  <c r="C85" i="43"/>
  <c r="F84" i="43"/>
  <c r="E84" i="43"/>
  <c r="D84" i="43"/>
  <c r="C84" i="43"/>
  <c r="M83" i="43"/>
  <c r="F83" i="43"/>
  <c r="E83" i="43"/>
  <c r="D83" i="43"/>
  <c r="C83" i="43"/>
  <c r="M82" i="43"/>
  <c r="F82" i="43"/>
  <c r="E82" i="43"/>
  <c r="D82" i="43"/>
  <c r="C82" i="43"/>
  <c r="F81" i="43"/>
  <c r="E81" i="43"/>
  <c r="D81" i="43"/>
  <c r="C81" i="43"/>
  <c r="M80" i="43"/>
  <c r="F80" i="43"/>
  <c r="E80" i="43"/>
  <c r="D80" i="43"/>
  <c r="C80" i="43"/>
  <c r="M79" i="43"/>
  <c r="F79" i="43"/>
  <c r="E79" i="43"/>
  <c r="D79" i="43"/>
  <c r="C79" i="43"/>
  <c r="M78" i="43"/>
  <c r="F78" i="43"/>
  <c r="E78" i="43"/>
  <c r="D78" i="43"/>
  <c r="C78" i="43"/>
  <c r="F77" i="43"/>
  <c r="E77" i="43"/>
  <c r="D77" i="43"/>
  <c r="C77" i="43"/>
  <c r="F76" i="43"/>
  <c r="E76" i="43"/>
  <c r="D76" i="43"/>
  <c r="C76" i="43"/>
  <c r="M75" i="43"/>
  <c r="F75" i="43"/>
  <c r="E75" i="43"/>
  <c r="D75" i="43"/>
  <c r="C75" i="43"/>
  <c r="M74" i="43"/>
  <c r="F74" i="43"/>
  <c r="E74" i="43"/>
  <c r="D74" i="43"/>
  <c r="C74" i="43"/>
  <c r="F73" i="43"/>
  <c r="E73" i="43"/>
  <c r="D73" i="43"/>
  <c r="C73" i="43"/>
  <c r="M72" i="43"/>
  <c r="F72" i="43"/>
  <c r="E72" i="43"/>
  <c r="D72" i="43"/>
  <c r="C72" i="43"/>
  <c r="M71" i="43"/>
  <c r="F71" i="43"/>
  <c r="E71" i="43"/>
  <c r="D71" i="43"/>
  <c r="C71" i="43"/>
  <c r="M70" i="43"/>
  <c r="F70" i="43"/>
  <c r="E70" i="43"/>
  <c r="D70" i="43"/>
  <c r="C70" i="43"/>
  <c r="F69" i="43"/>
  <c r="E69" i="43"/>
  <c r="D69" i="43"/>
  <c r="C69" i="43"/>
  <c r="F68" i="43"/>
  <c r="E68" i="43"/>
  <c r="D68" i="43"/>
  <c r="C68" i="43"/>
  <c r="M67" i="43"/>
  <c r="F67" i="43"/>
  <c r="E67" i="43"/>
  <c r="D67" i="43"/>
  <c r="C67" i="43"/>
  <c r="M66" i="43"/>
  <c r="F66" i="43"/>
  <c r="E66" i="43"/>
  <c r="D66" i="43"/>
  <c r="C66" i="43"/>
  <c r="F65" i="43"/>
  <c r="E65" i="43"/>
  <c r="D65" i="43"/>
  <c r="C65" i="43"/>
  <c r="M64" i="43"/>
  <c r="F64" i="43"/>
  <c r="E64" i="43"/>
  <c r="D64" i="43"/>
  <c r="C64" i="43"/>
  <c r="M63" i="43"/>
  <c r="F63" i="43"/>
  <c r="E63" i="43"/>
  <c r="D63" i="43"/>
  <c r="C63" i="43"/>
  <c r="M62" i="43"/>
  <c r="F62" i="43"/>
  <c r="E62" i="43"/>
  <c r="D62" i="43"/>
  <c r="C62" i="43"/>
  <c r="F61" i="43"/>
  <c r="E61" i="43"/>
  <c r="D61" i="43"/>
  <c r="C61" i="43"/>
  <c r="F60" i="43"/>
  <c r="E60" i="43"/>
  <c r="D60" i="43"/>
  <c r="C60" i="43"/>
  <c r="M59" i="43"/>
  <c r="F59" i="43"/>
  <c r="E59" i="43"/>
  <c r="D59" i="43"/>
  <c r="C59" i="43"/>
  <c r="M58" i="43"/>
  <c r="F58" i="43"/>
  <c r="E58" i="43"/>
  <c r="D58" i="43"/>
  <c r="C58" i="43"/>
  <c r="F57" i="43"/>
  <c r="E57" i="43"/>
  <c r="D57" i="43"/>
  <c r="C57" i="43"/>
  <c r="F56" i="43"/>
  <c r="E56" i="43"/>
  <c r="D56" i="43"/>
  <c r="C56" i="43"/>
  <c r="M55" i="43"/>
  <c r="F55" i="43"/>
  <c r="E55" i="43"/>
  <c r="D55" i="43"/>
  <c r="C55" i="43"/>
  <c r="M54" i="43"/>
  <c r="F54" i="43"/>
  <c r="E54" i="43"/>
  <c r="D54" i="43"/>
  <c r="C54" i="43"/>
  <c r="F53" i="43"/>
  <c r="E53" i="43"/>
  <c r="D53" i="43"/>
  <c r="C53" i="43"/>
  <c r="F52" i="43"/>
  <c r="E52" i="43"/>
  <c r="D52" i="43"/>
  <c r="C52" i="43"/>
  <c r="M51" i="43"/>
  <c r="F51" i="43"/>
  <c r="E51" i="43"/>
  <c r="D51" i="43"/>
  <c r="C51" i="43"/>
  <c r="M50" i="43"/>
  <c r="F50" i="43"/>
  <c r="E50" i="43"/>
  <c r="D50" i="43"/>
  <c r="C50" i="43"/>
  <c r="F49" i="43"/>
  <c r="E49" i="43"/>
  <c r="D49" i="43"/>
  <c r="C49" i="43"/>
  <c r="F48" i="43"/>
  <c r="E48" i="43"/>
  <c r="D48" i="43"/>
  <c r="C48" i="43"/>
  <c r="M47" i="43"/>
  <c r="F47" i="43"/>
  <c r="E47" i="43"/>
  <c r="D47" i="43"/>
  <c r="C47" i="43"/>
  <c r="M46" i="43"/>
  <c r="F46" i="43"/>
  <c r="E46" i="43"/>
  <c r="D46" i="43"/>
  <c r="C46" i="43"/>
  <c r="F45" i="43"/>
  <c r="E45" i="43"/>
  <c r="D45" i="43"/>
  <c r="C45" i="43"/>
  <c r="F44" i="43"/>
  <c r="E44" i="43"/>
  <c r="D44" i="43"/>
  <c r="C44" i="43"/>
  <c r="M43" i="43"/>
  <c r="F43" i="43"/>
  <c r="E43" i="43"/>
  <c r="D43" i="43"/>
  <c r="C43" i="43"/>
  <c r="M42" i="43"/>
  <c r="F42" i="43"/>
  <c r="E42" i="43"/>
  <c r="D42" i="43"/>
  <c r="C42" i="43"/>
  <c r="F41" i="43"/>
  <c r="E41" i="43"/>
  <c r="D41" i="43"/>
  <c r="C41" i="43"/>
  <c r="F40" i="43"/>
  <c r="E40" i="43"/>
  <c r="D40" i="43"/>
  <c r="C40" i="43"/>
  <c r="M39" i="43"/>
  <c r="F39" i="43"/>
  <c r="E39" i="43"/>
  <c r="D39" i="43"/>
  <c r="C39" i="43"/>
  <c r="M38" i="43"/>
  <c r="F38" i="43"/>
  <c r="E38" i="43"/>
  <c r="D38" i="43"/>
  <c r="C38" i="43"/>
  <c r="F37" i="43"/>
  <c r="E37" i="43"/>
  <c r="D37" i="43"/>
  <c r="C37" i="43"/>
  <c r="F36" i="43"/>
  <c r="E36" i="43"/>
  <c r="D36" i="43"/>
  <c r="C36" i="43"/>
  <c r="M35" i="43"/>
  <c r="F35" i="43"/>
  <c r="E35" i="43"/>
  <c r="D35" i="43"/>
  <c r="C35" i="43"/>
  <c r="M34" i="43"/>
  <c r="F34" i="43"/>
  <c r="E34" i="43"/>
  <c r="D34" i="43"/>
  <c r="C34" i="43"/>
  <c r="F33" i="43"/>
  <c r="E33" i="43"/>
  <c r="D33" i="43"/>
  <c r="C33" i="43"/>
  <c r="F32" i="43"/>
  <c r="E32" i="43"/>
  <c r="D32" i="43"/>
  <c r="C32" i="43"/>
  <c r="M31" i="43"/>
  <c r="F31" i="43"/>
  <c r="E31" i="43"/>
  <c r="D31" i="43"/>
  <c r="C31" i="43"/>
  <c r="M30" i="43"/>
  <c r="F30" i="43"/>
  <c r="E30" i="43"/>
  <c r="D30" i="43"/>
  <c r="C30" i="43"/>
  <c r="F29" i="43"/>
  <c r="E29" i="43"/>
  <c r="D29" i="43"/>
  <c r="C29" i="43"/>
  <c r="F28" i="43"/>
  <c r="E28" i="43"/>
  <c r="D28" i="43"/>
  <c r="C28" i="43"/>
  <c r="M27" i="43"/>
  <c r="F27" i="43"/>
  <c r="E27" i="43"/>
  <c r="D27" i="43"/>
  <c r="C27" i="43"/>
  <c r="M26" i="43"/>
  <c r="F26" i="43"/>
  <c r="E26" i="43"/>
  <c r="D26" i="43"/>
  <c r="C26" i="43"/>
  <c r="F25" i="43"/>
  <c r="E25" i="43"/>
  <c r="D25" i="43"/>
  <c r="C25" i="43"/>
  <c r="F24" i="43"/>
  <c r="E24" i="43"/>
  <c r="D24" i="43"/>
  <c r="C24" i="43"/>
  <c r="M23" i="43"/>
  <c r="F23" i="43"/>
  <c r="E23" i="43"/>
  <c r="D23" i="43"/>
  <c r="C23" i="43"/>
  <c r="M22" i="43"/>
  <c r="F22" i="43"/>
  <c r="E22" i="43"/>
  <c r="D22" i="43"/>
  <c r="C22" i="43"/>
  <c r="F21" i="43"/>
  <c r="E21" i="43"/>
  <c r="D21" i="43"/>
  <c r="C21" i="43"/>
  <c r="F20" i="43"/>
  <c r="E20" i="43"/>
  <c r="D20" i="43"/>
  <c r="C20" i="43"/>
  <c r="M19" i="43"/>
  <c r="F19" i="43"/>
  <c r="E19" i="43"/>
  <c r="D19" i="43"/>
  <c r="C19" i="43"/>
  <c r="M18" i="43"/>
  <c r="F18" i="43"/>
  <c r="E18" i="43"/>
  <c r="D18" i="43"/>
  <c r="C18" i="43"/>
  <c r="F17" i="43"/>
  <c r="E17" i="43"/>
  <c r="D17" i="43"/>
  <c r="C17" i="43"/>
  <c r="F16" i="43"/>
  <c r="E16" i="43"/>
  <c r="D16" i="43"/>
  <c r="C16" i="43"/>
  <c r="M15" i="43"/>
  <c r="F15" i="43"/>
  <c r="E15" i="43"/>
  <c r="D15" i="43"/>
  <c r="C15" i="43"/>
  <c r="M14" i="43"/>
  <c r="F14" i="43"/>
  <c r="E14" i="43"/>
  <c r="D14" i="43"/>
  <c r="C14" i="43"/>
  <c r="F13" i="43"/>
  <c r="E13" i="43"/>
  <c r="D13" i="43"/>
  <c r="C13" i="43"/>
  <c r="F12" i="43"/>
  <c r="E12" i="43"/>
  <c r="D12" i="43"/>
  <c r="C12" i="43"/>
  <c r="M11" i="43"/>
  <c r="F11" i="43"/>
  <c r="E11" i="43"/>
  <c r="D11" i="43"/>
  <c r="C11" i="43"/>
  <c r="M10" i="43"/>
  <c r="F10" i="43"/>
  <c r="E10" i="43"/>
  <c r="D10" i="43"/>
  <c r="C10" i="43"/>
  <c r="F9" i="43"/>
  <c r="E9" i="43"/>
  <c r="D9" i="43"/>
  <c r="C9" i="43"/>
  <c r="F8" i="43"/>
  <c r="E8" i="43"/>
  <c r="D8" i="43"/>
  <c r="C8" i="43"/>
  <c r="M7" i="43"/>
  <c r="F7" i="43"/>
  <c r="E7" i="43"/>
  <c r="D7" i="43"/>
  <c r="C7" i="43"/>
  <c r="M6" i="43"/>
  <c r="F6" i="43"/>
  <c r="E6" i="43"/>
  <c r="D6" i="43"/>
  <c r="C6" i="43"/>
  <c r="F5" i="43"/>
  <c r="E5" i="43"/>
  <c r="D5" i="43"/>
  <c r="C5" i="43"/>
  <c r="F4" i="43"/>
  <c r="E4" i="43"/>
  <c r="D4" i="43"/>
  <c r="C4" i="43"/>
  <c r="M4" i="43" l="1"/>
  <c r="M8" i="43"/>
  <c r="M12" i="43"/>
  <c r="M16" i="43"/>
  <c r="M20" i="43"/>
  <c r="M24" i="43"/>
  <c r="M28" i="43"/>
  <c r="M32" i="43"/>
  <c r="M36" i="43"/>
  <c r="M40" i="43"/>
  <c r="M44" i="43"/>
  <c r="M48" i="43"/>
  <c r="M52" i="43"/>
  <c r="M56" i="43"/>
  <c r="M60" i="43"/>
  <c r="M65" i="43"/>
  <c r="M68" i="43"/>
  <c r="M73" i="43"/>
  <c r="M76" i="43"/>
  <c r="M81" i="43"/>
  <c r="M84" i="43"/>
  <c r="M89" i="43"/>
  <c r="M92" i="43"/>
  <c r="M97" i="43"/>
  <c r="M100" i="43"/>
  <c r="M5" i="43"/>
  <c r="M9" i="43"/>
  <c r="M13" i="43"/>
  <c r="M17" i="43"/>
  <c r="M21" i="43"/>
  <c r="M25" i="43"/>
  <c r="M29" i="43"/>
  <c r="M33" i="43"/>
  <c r="M37" i="43"/>
  <c r="M41" i="43"/>
  <c r="M45" i="43"/>
  <c r="M49" i="43"/>
  <c r="M53" i="43"/>
  <c r="M57" i="43"/>
  <c r="M61" i="43"/>
  <c r="M69" i="43"/>
  <c r="M77" i="43"/>
  <c r="M85" i="43"/>
  <c r="M93" i="43"/>
  <c r="M101" i="43"/>
  <c r="M104" i="43"/>
  <c r="K104" i="36" l="1"/>
  <c r="K103" i="36"/>
  <c r="K102" i="36"/>
  <c r="K101" i="36"/>
  <c r="K100" i="36"/>
  <c r="K99" i="36"/>
  <c r="K98" i="36"/>
  <c r="K97" i="36"/>
  <c r="K96" i="36"/>
  <c r="K95" i="36"/>
  <c r="K94" i="36"/>
  <c r="K93" i="36"/>
  <c r="K92" i="36"/>
  <c r="K91" i="36"/>
  <c r="K90" i="36"/>
  <c r="K89" i="36"/>
  <c r="K88" i="36"/>
  <c r="K87" i="36"/>
  <c r="K86" i="36"/>
  <c r="K85" i="36"/>
  <c r="K84" i="36"/>
  <c r="K83" i="36"/>
  <c r="K82" i="36"/>
  <c r="K81" i="36"/>
  <c r="K80" i="36"/>
  <c r="K79" i="36"/>
  <c r="K78" i="36"/>
  <c r="K77" i="36"/>
  <c r="K76" i="36"/>
  <c r="K75" i="36"/>
  <c r="K74" i="36"/>
  <c r="K73" i="36"/>
  <c r="K72" i="36"/>
  <c r="K71" i="36"/>
  <c r="K70" i="36"/>
  <c r="K69" i="36"/>
  <c r="K68" i="36"/>
  <c r="K67" i="36"/>
  <c r="K66" i="36"/>
  <c r="K65" i="36"/>
  <c r="K64" i="36"/>
  <c r="K63" i="36"/>
  <c r="K62" i="36"/>
  <c r="K61" i="36"/>
  <c r="K60" i="36"/>
  <c r="K59" i="36"/>
  <c r="K58" i="36"/>
  <c r="K57" i="36"/>
  <c r="K56" i="36"/>
  <c r="K55" i="36"/>
  <c r="K54" i="36"/>
  <c r="K53" i="36"/>
  <c r="K52" i="36"/>
  <c r="K51" i="36"/>
  <c r="K50" i="36"/>
  <c r="K49" i="36"/>
  <c r="K48" i="36"/>
  <c r="K47" i="36"/>
  <c r="K46" i="36"/>
  <c r="K45" i="36"/>
  <c r="K41" i="36"/>
  <c r="K4" i="35"/>
  <c r="K4" i="31"/>
  <c r="K15" i="30"/>
  <c r="K5" i="29"/>
  <c r="K18" i="22"/>
  <c r="K104" i="23"/>
  <c r="K103" i="23"/>
  <c r="K102" i="23"/>
  <c r="K101" i="23"/>
  <c r="K100" i="23"/>
  <c r="K99" i="23"/>
  <c r="K98" i="23"/>
  <c r="K97" i="23"/>
  <c r="K96" i="23"/>
  <c r="K95" i="23"/>
  <c r="K94" i="23"/>
  <c r="K93" i="23"/>
  <c r="K92" i="23"/>
  <c r="K91" i="23"/>
  <c r="K90" i="23"/>
  <c r="K89" i="23"/>
  <c r="K88" i="23"/>
  <c r="K87" i="23"/>
  <c r="K86" i="23"/>
  <c r="K85" i="23"/>
  <c r="K84" i="23"/>
  <c r="K83" i="23"/>
  <c r="K82" i="23"/>
  <c r="K81" i="23"/>
  <c r="K80" i="23"/>
  <c r="K79" i="23"/>
  <c r="K78" i="23"/>
  <c r="K77" i="23"/>
  <c r="K76" i="23"/>
  <c r="K75" i="23"/>
  <c r="K74" i="23"/>
  <c r="K73" i="23"/>
  <c r="K72" i="23"/>
  <c r="K71" i="23"/>
  <c r="K70" i="23"/>
  <c r="K69" i="23"/>
  <c r="K68" i="23"/>
  <c r="K67" i="23"/>
  <c r="K66" i="23"/>
  <c r="K65" i="23"/>
  <c r="K64" i="23"/>
  <c r="K63" i="23"/>
  <c r="K62" i="23"/>
  <c r="K61" i="23"/>
  <c r="K60" i="23"/>
  <c r="K59" i="23"/>
  <c r="K58" i="23"/>
  <c r="K57" i="23"/>
  <c r="K56" i="23"/>
  <c r="K55" i="23"/>
  <c r="K54" i="23"/>
  <c r="K53" i="23"/>
  <c r="K52" i="23"/>
  <c r="K25" i="23"/>
  <c r="K16" i="23"/>
  <c r="K24" i="23"/>
  <c r="K12" i="23"/>
  <c r="K23" i="23"/>
  <c r="K10" i="23"/>
  <c r="K6" i="23"/>
  <c r="K19" i="23"/>
  <c r="K11" i="23"/>
  <c r="K4" i="23"/>
  <c r="K5" i="23"/>
  <c r="K7" i="23"/>
  <c r="K13" i="23"/>
  <c r="K20" i="23"/>
  <c r="K14" i="23"/>
  <c r="K18" i="23"/>
  <c r="K8" i="23"/>
  <c r="K9" i="23"/>
  <c r="K22" i="20"/>
  <c r="K31" i="20"/>
  <c r="K10" i="20"/>
  <c r="K27" i="20"/>
  <c r="K35" i="20"/>
  <c r="K15" i="20"/>
  <c r="K9" i="20"/>
  <c r="K34" i="20"/>
  <c r="K17" i="20"/>
  <c r="K5" i="20"/>
  <c r="K23" i="20"/>
  <c r="K16" i="20"/>
  <c r="K25" i="20"/>
  <c r="K8" i="20"/>
  <c r="K24" i="20"/>
  <c r="K7" i="20"/>
  <c r="K6" i="20"/>
  <c r="K12" i="20"/>
  <c r="K13" i="20"/>
  <c r="K20" i="20"/>
  <c r="K11" i="20"/>
  <c r="K4" i="20"/>
  <c r="K30" i="20"/>
  <c r="K14" i="20"/>
  <c r="K21" i="20"/>
  <c r="K32" i="20"/>
  <c r="K29" i="20"/>
  <c r="K26" i="20"/>
  <c r="K18" i="20"/>
  <c r="K28" i="20"/>
  <c r="K104" i="21"/>
  <c r="K103" i="21"/>
  <c r="K102" i="21"/>
  <c r="K101" i="21"/>
  <c r="K100" i="21"/>
  <c r="K99" i="21"/>
  <c r="K98" i="21"/>
  <c r="K97" i="21"/>
  <c r="K96" i="21"/>
  <c r="K90" i="21"/>
  <c r="K104" i="18"/>
  <c r="K103" i="18"/>
  <c r="K102" i="18"/>
  <c r="K101" i="18"/>
  <c r="K100" i="18"/>
  <c r="K99" i="18"/>
  <c r="K98" i="18"/>
  <c r="K97" i="18"/>
  <c r="K96" i="18"/>
  <c r="K95" i="18"/>
  <c r="K94" i="18"/>
  <c r="K93" i="18"/>
  <c r="K92" i="18"/>
  <c r="K91" i="18"/>
  <c r="K90" i="18"/>
  <c r="K89" i="18"/>
  <c r="K88" i="18"/>
  <c r="K87" i="18"/>
  <c r="K86" i="18"/>
  <c r="K85" i="18"/>
  <c r="K84" i="18"/>
  <c r="K83" i="18"/>
  <c r="K82" i="18"/>
  <c r="K81" i="18"/>
  <c r="K80" i="18"/>
  <c r="K79" i="18"/>
  <c r="K78" i="18"/>
  <c r="K77" i="18"/>
  <c r="K76" i="18"/>
  <c r="K75" i="18"/>
  <c r="K74" i="18"/>
  <c r="K73" i="18"/>
  <c r="K72" i="18"/>
  <c r="K71" i="18"/>
  <c r="K70" i="18"/>
  <c r="K69" i="18"/>
  <c r="K68" i="18"/>
  <c r="K67" i="18"/>
  <c r="K66" i="18"/>
  <c r="K65" i="18"/>
  <c r="K64" i="18"/>
  <c r="K63" i="18"/>
  <c r="K62" i="18"/>
  <c r="K61" i="18"/>
  <c r="K60" i="18"/>
  <c r="K59" i="18"/>
  <c r="K58" i="18"/>
  <c r="K57" i="18"/>
  <c r="K56" i="18"/>
  <c r="K55" i="18"/>
  <c r="K54" i="18"/>
  <c r="K53" i="18"/>
  <c r="K52" i="18"/>
  <c r="K51" i="18"/>
  <c r="K50" i="18"/>
  <c r="K49" i="18"/>
  <c r="K25" i="18"/>
  <c r="K47" i="18"/>
  <c r="K41" i="18"/>
  <c r="K40" i="18"/>
  <c r="K39" i="18"/>
  <c r="K16" i="18"/>
  <c r="K42" i="18"/>
  <c r="K46" i="18"/>
  <c r="K36" i="18"/>
  <c r="K23" i="18"/>
  <c r="K6" i="18"/>
  <c r="K21" i="18"/>
  <c r="K33" i="18"/>
  <c r="K20" i="18"/>
  <c r="K38" i="18"/>
  <c r="K35" i="18"/>
  <c r="K37" i="18"/>
  <c r="K24" i="18"/>
  <c r="K13" i="18"/>
  <c r="K11" i="18"/>
  <c r="K34" i="18"/>
  <c r="K29" i="18"/>
  <c r="K5" i="18"/>
  <c r="K8" i="18"/>
  <c r="K9" i="18"/>
  <c r="K27" i="18"/>
  <c r="K31" i="18"/>
  <c r="K26" i="18"/>
  <c r="K15" i="18"/>
  <c r="K17" i="18"/>
  <c r="K12" i="18"/>
  <c r="K32" i="18"/>
  <c r="K19" i="18"/>
  <c r="K10" i="18"/>
  <c r="K4" i="18"/>
  <c r="K18" i="18"/>
  <c r="K30" i="18"/>
  <c r="K22" i="18"/>
  <c r="K7" i="18"/>
  <c r="K28" i="18"/>
  <c r="K104" i="19"/>
  <c r="K103" i="19"/>
  <c r="K102" i="19"/>
  <c r="K101" i="19"/>
  <c r="K99" i="17"/>
  <c r="K98" i="17"/>
  <c r="K97" i="17"/>
  <c r="K96" i="17"/>
  <c r="K95" i="17"/>
  <c r="K94" i="17"/>
  <c r="K93" i="17"/>
  <c r="K92" i="17"/>
  <c r="K91" i="17"/>
  <c r="K90" i="17"/>
  <c r="K89" i="17"/>
  <c r="K88" i="17"/>
  <c r="K87" i="17"/>
  <c r="K86" i="17"/>
  <c r="K85" i="17"/>
  <c r="K84" i="17"/>
  <c r="K83" i="17"/>
  <c r="K82" i="17"/>
  <c r="K81" i="17"/>
  <c r="K80" i="17"/>
  <c r="K79" i="17"/>
  <c r="K78" i="17"/>
  <c r="K77" i="17"/>
  <c r="K10" i="17"/>
  <c r="K13" i="17"/>
  <c r="K19" i="17"/>
  <c r="K35" i="17"/>
  <c r="K23" i="17"/>
  <c r="K17" i="17"/>
  <c r="K38" i="17"/>
  <c r="K39" i="17"/>
  <c r="K37" i="17"/>
  <c r="K8" i="17"/>
  <c r="K31" i="17"/>
  <c r="K16" i="17"/>
  <c r="K27" i="17"/>
  <c r="K20" i="17"/>
  <c r="K30" i="17"/>
  <c r="K14" i="17"/>
  <c r="K34" i="17"/>
  <c r="K24" i="17"/>
  <c r="K21" i="17"/>
  <c r="K29" i="17"/>
  <c r="K36" i="17"/>
  <c r="K18" i="17"/>
  <c r="K28" i="17"/>
  <c r="K33" i="17"/>
  <c r="K15" i="17"/>
  <c r="K22" i="17"/>
  <c r="K26" i="17"/>
  <c r="K5" i="17"/>
  <c r="K12" i="17"/>
  <c r="K4" i="17"/>
  <c r="K25" i="17"/>
  <c r="K7" i="17"/>
  <c r="K32" i="17"/>
  <c r="K6" i="17"/>
  <c r="K9" i="17"/>
  <c r="K11" i="17"/>
  <c r="K103" i="16"/>
  <c r="K102" i="16"/>
  <c r="K101" i="16"/>
  <c r="K100" i="16"/>
  <c r="K99" i="16"/>
  <c r="K98" i="16"/>
  <c r="K97" i="16"/>
  <c r="K96" i="16"/>
  <c r="K95" i="16"/>
  <c r="K94" i="16"/>
  <c r="K93" i="16"/>
  <c r="K92" i="16"/>
  <c r="K91" i="16"/>
  <c r="K90" i="16"/>
  <c r="K89" i="16"/>
  <c r="K88" i="16"/>
  <c r="K87" i="16"/>
  <c r="K86" i="16"/>
  <c r="K85" i="16"/>
  <c r="K84" i="16"/>
  <c r="K83" i="16"/>
  <c r="K82" i="16"/>
  <c r="K81" i="16"/>
  <c r="K80" i="16"/>
  <c r="K79" i="16"/>
  <c r="K78" i="16"/>
  <c r="K77" i="16"/>
  <c r="K76" i="16"/>
  <c r="K75" i="16"/>
  <c r="K74" i="16"/>
  <c r="K88" i="15"/>
  <c r="K87" i="15"/>
  <c r="K86" i="15"/>
  <c r="K85" i="15"/>
  <c r="K84" i="15"/>
  <c r="K83" i="15"/>
  <c r="K82" i="15"/>
  <c r="K81" i="15"/>
  <c r="K80" i="15"/>
  <c r="K79" i="15"/>
  <c r="K78" i="15"/>
  <c r="K77" i="15"/>
  <c r="K76" i="15"/>
  <c r="K75" i="15"/>
  <c r="K74" i="15"/>
  <c r="K73" i="15"/>
  <c r="K72" i="15"/>
  <c r="K71" i="15"/>
  <c r="K16" i="15"/>
  <c r="K13" i="15"/>
  <c r="K24" i="15"/>
  <c r="K39" i="15"/>
  <c r="K14" i="15"/>
  <c r="K49" i="15"/>
  <c r="K36" i="15"/>
  <c r="K30" i="15"/>
  <c r="K33" i="15"/>
  <c r="K7" i="15"/>
  <c r="K5" i="15"/>
  <c r="K38" i="15"/>
  <c r="K12" i="15"/>
  <c r="K47" i="15"/>
  <c r="K43" i="15"/>
  <c r="K42" i="15"/>
  <c r="K46" i="15"/>
  <c r="K41" i="15"/>
  <c r="K31" i="15"/>
  <c r="K45" i="15"/>
  <c r="K40" i="15"/>
  <c r="K44" i="15"/>
  <c r="K6" i="15"/>
  <c r="K32" i="15"/>
  <c r="K25" i="15"/>
  <c r="K22" i="15"/>
  <c r="K8" i="15"/>
  <c r="K29" i="15"/>
  <c r="K10" i="15"/>
  <c r="K11" i="15"/>
  <c r="K34" i="15"/>
  <c r="K17" i="15"/>
  <c r="K18" i="15"/>
  <c r="K37" i="15"/>
  <c r="K26" i="15"/>
  <c r="K21" i="15"/>
  <c r="K28" i="15"/>
  <c r="K9" i="15"/>
  <c r="K35" i="15"/>
  <c r="K4" i="15"/>
  <c r="K15" i="15"/>
  <c r="K20" i="15"/>
  <c r="K19" i="15"/>
  <c r="J104" i="36"/>
  <c r="C8" i="21" l="1"/>
  <c r="D8" i="21"/>
  <c r="E8" i="21"/>
  <c r="F8" i="21"/>
  <c r="C7" i="21"/>
  <c r="D7" i="21"/>
  <c r="E7" i="21"/>
  <c r="F7" i="21"/>
  <c r="C20" i="21"/>
  <c r="D20" i="21"/>
  <c r="E20" i="21"/>
  <c r="F20" i="21"/>
  <c r="C24" i="21"/>
  <c r="D24" i="21"/>
  <c r="E24" i="21"/>
  <c r="F24" i="21"/>
  <c r="C9" i="21"/>
  <c r="D9" i="21"/>
  <c r="E9" i="21"/>
  <c r="F9" i="21"/>
  <c r="C23" i="21"/>
  <c r="D23" i="21"/>
  <c r="E23" i="21"/>
  <c r="F23" i="21"/>
  <c r="C21" i="21"/>
  <c r="D21" i="21"/>
  <c r="E21" i="21"/>
  <c r="F21" i="21"/>
  <c r="C22" i="21"/>
  <c r="D22" i="21"/>
  <c r="E22" i="21"/>
  <c r="F22" i="21"/>
  <c r="C13" i="21"/>
  <c r="D13" i="21"/>
  <c r="E13" i="21"/>
  <c r="F13" i="21"/>
  <c r="C15" i="21"/>
  <c r="D15" i="21"/>
  <c r="E15" i="21"/>
  <c r="F15" i="21"/>
  <c r="C14" i="21"/>
  <c r="D14" i="21"/>
  <c r="E14" i="21"/>
  <c r="F14" i="21"/>
  <c r="C4" i="21"/>
  <c r="D4" i="21"/>
  <c r="E4" i="21"/>
  <c r="F4" i="21"/>
  <c r="C6" i="21"/>
  <c r="D6" i="21"/>
  <c r="E6" i="21"/>
  <c r="F6" i="21"/>
  <c r="C5" i="21"/>
  <c r="D5" i="21"/>
  <c r="E5" i="21"/>
  <c r="F5" i="21"/>
  <c r="C12" i="21"/>
  <c r="D12" i="21"/>
  <c r="E12" i="21"/>
  <c r="F12" i="21"/>
  <c r="C10" i="21"/>
  <c r="D10" i="21"/>
  <c r="E10" i="21"/>
  <c r="F10" i="21"/>
  <c r="C27" i="21"/>
  <c r="D27" i="21"/>
  <c r="E27" i="21"/>
  <c r="F27" i="21"/>
  <c r="C33" i="21"/>
  <c r="D33" i="21"/>
  <c r="E33" i="21"/>
  <c r="F33" i="21"/>
  <c r="C16" i="21"/>
  <c r="D16" i="21"/>
  <c r="E16" i="21"/>
  <c r="F16" i="21"/>
  <c r="C26" i="21"/>
  <c r="D26" i="21"/>
  <c r="E26" i="21"/>
  <c r="F26" i="21"/>
  <c r="C25" i="21"/>
  <c r="D25" i="21"/>
  <c r="E25" i="21"/>
  <c r="F25" i="21"/>
  <c r="C19" i="21"/>
  <c r="D19" i="21"/>
  <c r="E19" i="21"/>
  <c r="F19" i="21"/>
  <c r="C32" i="21"/>
  <c r="D32" i="21"/>
  <c r="E32" i="21"/>
  <c r="F32" i="21"/>
  <c r="C11" i="21"/>
  <c r="D11" i="21"/>
  <c r="E11" i="21"/>
  <c r="F11" i="21"/>
  <c r="C31" i="21"/>
  <c r="D31" i="21"/>
  <c r="E31" i="21"/>
  <c r="F31" i="21"/>
  <c r="C28" i="21"/>
  <c r="D28" i="21"/>
  <c r="E28" i="21"/>
  <c r="F28" i="21"/>
  <c r="C30" i="21"/>
  <c r="D30" i="21"/>
  <c r="E30" i="21"/>
  <c r="F30" i="21"/>
  <c r="C18" i="21"/>
  <c r="D18" i="21"/>
  <c r="E18" i="21"/>
  <c r="F18" i="21"/>
  <c r="C35" i="21"/>
  <c r="D35" i="21"/>
  <c r="E35" i="21"/>
  <c r="F35" i="21"/>
  <c r="C29" i="21"/>
  <c r="D29" i="21"/>
  <c r="E29" i="21"/>
  <c r="F29" i="21"/>
  <c r="C17" i="21"/>
  <c r="D17" i="21"/>
  <c r="E17" i="21"/>
  <c r="F17" i="21"/>
  <c r="C34" i="21"/>
  <c r="D34" i="21"/>
  <c r="E34" i="21"/>
  <c r="F34" i="21"/>
  <c r="C36" i="21"/>
  <c r="D36" i="21"/>
  <c r="E36" i="21"/>
  <c r="F36" i="21"/>
  <c r="C37" i="21"/>
  <c r="D37" i="21"/>
  <c r="E37" i="21"/>
  <c r="F37" i="21"/>
  <c r="C38" i="21"/>
  <c r="D38" i="21"/>
  <c r="E38" i="21"/>
  <c r="F38" i="21"/>
  <c r="C39" i="21"/>
  <c r="D39" i="21"/>
  <c r="E39" i="21"/>
  <c r="F39" i="21"/>
  <c r="C40" i="21"/>
  <c r="D40" i="21"/>
  <c r="E40" i="21"/>
  <c r="F40" i="21"/>
  <c r="C41" i="21"/>
  <c r="D41" i="21"/>
  <c r="E41" i="21"/>
  <c r="F41" i="21"/>
  <c r="C42" i="21"/>
  <c r="D42" i="21"/>
  <c r="E42" i="21"/>
  <c r="F42" i="21"/>
  <c r="G92" i="43"/>
  <c r="G98" i="43"/>
  <c r="G34" i="43"/>
  <c r="G62" i="43"/>
  <c r="G94" i="43"/>
  <c r="G87" i="43"/>
  <c r="G75" i="43"/>
  <c r="G60" i="43"/>
  <c r="G70" i="43"/>
  <c r="G80" i="43"/>
  <c r="G90" i="43"/>
  <c r="G104" i="43"/>
  <c r="G73" i="43"/>
  <c r="G45" i="43"/>
  <c r="G55" i="43"/>
  <c r="G4" i="44"/>
  <c r="G81" i="43"/>
  <c r="G66" i="43"/>
  <c r="G54" i="43"/>
  <c r="G37" i="43"/>
  <c r="G46" i="43"/>
  <c r="G57" i="43"/>
  <c r="G51" i="43"/>
  <c r="G36" i="43"/>
  <c r="G69" i="43"/>
  <c r="G58" i="43"/>
  <c r="G82" i="43"/>
  <c r="G59" i="43"/>
  <c r="G48" i="43"/>
  <c r="G42" i="43"/>
  <c r="G67" i="43"/>
  <c r="G102" i="43"/>
  <c r="G50" i="43"/>
  <c r="G96" i="43"/>
  <c r="G31" i="43"/>
  <c r="G89" i="43"/>
  <c r="G78" i="43"/>
  <c r="G61" i="43"/>
  <c r="G68" i="43"/>
  <c r="G71" i="43"/>
  <c r="G77" i="43"/>
  <c r="G32" i="43"/>
  <c r="G47" i="43"/>
  <c r="G49" i="43"/>
  <c r="G93" i="43"/>
  <c r="G95" i="43"/>
  <c r="G53" i="43"/>
  <c r="G38" i="43"/>
  <c r="G56" i="43"/>
  <c r="G76" i="43"/>
  <c r="G44" i="43"/>
  <c r="G64" i="43"/>
  <c r="G52" i="43"/>
  <c r="G85" i="43"/>
  <c r="G33" i="43"/>
  <c r="G79" i="43"/>
  <c r="G100" i="43"/>
  <c r="G83" i="43"/>
  <c r="G103" i="43"/>
  <c r="G30" i="43"/>
  <c r="G35" i="43"/>
  <c r="G74" i="43"/>
  <c r="G72" i="43"/>
  <c r="G65" i="43"/>
  <c r="G97" i="43"/>
  <c r="G88" i="43"/>
  <c r="G101" i="43"/>
  <c r="G63" i="43"/>
  <c r="G99" i="43"/>
  <c r="G43" i="43"/>
  <c r="G39" i="43"/>
  <c r="G40" i="43"/>
  <c r="G86" i="43"/>
  <c r="G41" i="43"/>
  <c r="G84" i="43"/>
  <c r="G91" i="43"/>
  <c r="M4" i="33" l="1"/>
  <c r="G4" i="33"/>
  <c r="M5" i="29" l="1"/>
  <c r="M29" i="20" l="1"/>
  <c r="M37" i="15"/>
  <c r="M28" i="15"/>
  <c r="M75" i="15"/>
  <c r="M73" i="15"/>
  <c r="M45" i="15"/>
  <c r="M85" i="15"/>
  <c r="M20" i="15"/>
  <c r="M26" i="15"/>
  <c r="M42" i="15"/>
  <c r="M41" i="15"/>
  <c r="G28" i="15"/>
  <c r="G37" i="15"/>
  <c r="G45" i="15"/>
  <c r="G75" i="15"/>
  <c r="F71" i="8" l="1"/>
  <c r="F72" i="8"/>
  <c r="G42" i="15"/>
  <c r="G41" i="15"/>
  <c r="G73" i="15"/>
  <c r="F104" i="32" l="1"/>
  <c r="F103" i="32"/>
  <c r="F102" i="32"/>
  <c r="F101" i="32"/>
  <c r="F100" i="32"/>
  <c r="F99" i="32"/>
  <c r="F98" i="32"/>
  <c r="F97" i="32"/>
  <c r="F96" i="32"/>
  <c r="F95" i="32"/>
  <c r="F94" i="32"/>
  <c r="F93" i="32"/>
  <c r="F92" i="32"/>
  <c r="F91" i="32"/>
  <c r="F90" i="32"/>
  <c r="F89" i="32"/>
  <c r="F88" i="32"/>
  <c r="F87" i="32"/>
  <c r="F86" i="32"/>
  <c r="F85" i="32"/>
  <c r="F84" i="32"/>
  <c r="F83" i="32"/>
  <c r="F82" i="32"/>
  <c r="F81" i="32"/>
  <c r="F80" i="32"/>
  <c r="F79" i="32"/>
  <c r="F78" i="32"/>
  <c r="F77" i="32"/>
  <c r="F76" i="32"/>
  <c r="F75" i="32"/>
  <c r="F74" i="32"/>
  <c r="F73" i="32"/>
  <c r="F72" i="32"/>
  <c r="F71" i="32"/>
  <c r="F70" i="32"/>
  <c r="F69" i="32"/>
  <c r="F68" i="32"/>
  <c r="F67" i="32"/>
  <c r="F66" i="32"/>
  <c r="F65" i="32"/>
  <c r="F64" i="32"/>
  <c r="F63" i="32"/>
  <c r="F62" i="32"/>
  <c r="F61" i="32"/>
  <c r="F60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7" i="32"/>
  <c r="F6" i="32"/>
  <c r="F9" i="32"/>
  <c r="F4" i="32"/>
  <c r="F8" i="32"/>
  <c r="F5" i="32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8" i="36"/>
  <c r="F15" i="36"/>
  <c r="F16" i="36"/>
  <c r="F12" i="36"/>
  <c r="F9" i="36"/>
  <c r="F8" i="36"/>
  <c r="F17" i="36"/>
  <c r="F11" i="36"/>
  <c r="F10" i="36"/>
  <c r="F14" i="36"/>
  <c r="F5" i="36"/>
  <c r="F13" i="36"/>
  <c r="F7" i="36"/>
  <c r="F6" i="36"/>
  <c r="F4" i="36"/>
  <c r="F103" i="34"/>
  <c r="F102" i="34"/>
  <c r="F101" i="34"/>
  <c r="F100" i="34"/>
  <c r="F99" i="34"/>
  <c r="F98" i="34"/>
  <c r="F97" i="34"/>
  <c r="F96" i="34"/>
  <c r="F95" i="34"/>
  <c r="F94" i="34"/>
  <c r="F93" i="34"/>
  <c r="F92" i="34"/>
  <c r="F91" i="34"/>
  <c r="F90" i="34"/>
  <c r="F89" i="34"/>
  <c r="F88" i="34"/>
  <c r="F87" i="34"/>
  <c r="F86" i="34"/>
  <c r="F85" i="34"/>
  <c r="F84" i="34"/>
  <c r="F83" i="34"/>
  <c r="F82" i="34"/>
  <c r="F81" i="34"/>
  <c r="F80" i="34"/>
  <c r="F79" i="34"/>
  <c r="F78" i="34"/>
  <c r="F77" i="34"/>
  <c r="F76" i="34"/>
  <c r="F75" i="34"/>
  <c r="F74" i="34"/>
  <c r="F73" i="34"/>
  <c r="F72" i="34"/>
  <c r="F71" i="34"/>
  <c r="F70" i="34"/>
  <c r="F69" i="34"/>
  <c r="F68" i="34"/>
  <c r="F67" i="34"/>
  <c r="F66" i="34"/>
  <c r="F65" i="34"/>
  <c r="F64" i="34"/>
  <c r="F63" i="34"/>
  <c r="F62" i="34"/>
  <c r="F61" i="34"/>
  <c r="F60" i="34"/>
  <c r="F59" i="34"/>
  <c r="F58" i="34"/>
  <c r="F57" i="34"/>
  <c r="F56" i="34"/>
  <c r="F55" i="34"/>
  <c r="F54" i="34"/>
  <c r="F53" i="34"/>
  <c r="F52" i="34"/>
  <c r="F51" i="34"/>
  <c r="F50" i="34"/>
  <c r="F49" i="34"/>
  <c r="F48" i="34"/>
  <c r="F47" i="34"/>
  <c r="F46" i="34"/>
  <c r="F45" i="34"/>
  <c r="F44" i="34"/>
  <c r="F43" i="34"/>
  <c r="F42" i="34"/>
  <c r="F41" i="34"/>
  <c r="F40" i="34"/>
  <c r="F39" i="34"/>
  <c r="F38" i="34"/>
  <c r="F37" i="34"/>
  <c r="F36" i="34"/>
  <c r="F35" i="34"/>
  <c r="F34" i="34"/>
  <c r="F33" i="34"/>
  <c r="F32" i="34"/>
  <c r="F31" i="34"/>
  <c r="F30" i="34"/>
  <c r="F29" i="34"/>
  <c r="F28" i="34"/>
  <c r="F27" i="34"/>
  <c r="F26" i="34"/>
  <c r="F25" i="34"/>
  <c r="F24" i="34"/>
  <c r="F23" i="34"/>
  <c r="F22" i="34"/>
  <c r="F21" i="34"/>
  <c r="F17" i="34"/>
  <c r="F20" i="34"/>
  <c r="F13" i="34"/>
  <c r="F14" i="34"/>
  <c r="F15" i="34"/>
  <c r="F11" i="34"/>
  <c r="F8" i="34"/>
  <c r="F9" i="34"/>
  <c r="F10" i="34"/>
  <c r="F4" i="34"/>
  <c r="F18" i="34"/>
  <c r="F12" i="34"/>
  <c r="F7" i="34"/>
  <c r="F5" i="34"/>
  <c r="F6" i="34"/>
  <c r="F19" i="34"/>
  <c r="F101" i="30"/>
  <c r="F100" i="30"/>
  <c r="F99" i="30"/>
  <c r="F98" i="30"/>
  <c r="F97" i="30"/>
  <c r="F96" i="30"/>
  <c r="F95" i="30"/>
  <c r="F94" i="30"/>
  <c r="F93" i="30"/>
  <c r="F92" i="30"/>
  <c r="F91" i="30"/>
  <c r="F90" i="30"/>
  <c r="F89" i="30"/>
  <c r="F88" i="30"/>
  <c r="F87" i="30"/>
  <c r="F86" i="30"/>
  <c r="F85" i="30"/>
  <c r="F84" i="30"/>
  <c r="F83" i="30"/>
  <c r="F82" i="30"/>
  <c r="F81" i="30"/>
  <c r="F80" i="30"/>
  <c r="F79" i="30"/>
  <c r="F78" i="30"/>
  <c r="F77" i="30"/>
  <c r="F76" i="30"/>
  <c r="F75" i="30"/>
  <c r="F74" i="30"/>
  <c r="F73" i="30"/>
  <c r="F72" i="30"/>
  <c r="F71" i="30"/>
  <c r="F70" i="30"/>
  <c r="F69" i="30"/>
  <c r="F68" i="30"/>
  <c r="F67" i="30"/>
  <c r="F66" i="30"/>
  <c r="F65" i="30"/>
  <c r="F64" i="30"/>
  <c r="F63" i="30"/>
  <c r="F62" i="30"/>
  <c r="F61" i="30"/>
  <c r="F60" i="30"/>
  <c r="F59" i="30"/>
  <c r="F58" i="30"/>
  <c r="F57" i="30"/>
  <c r="F56" i="30"/>
  <c r="F55" i="30"/>
  <c r="F54" i="30"/>
  <c r="F53" i="30"/>
  <c r="F52" i="30"/>
  <c r="F51" i="30"/>
  <c r="F50" i="30"/>
  <c r="F49" i="30"/>
  <c r="F48" i="30"/>
  <c r="F47" i="30"/>
  <c r="F46" i="30"/>
  <c r="F45" i="30"/>
  <c r="F44" i="30"/>
  <c r="F43" i="30"/>
  <c r="F42" i="30"/>
  <c r="F41" i="30"/>
  <c r="F40" i="30"/>
  <c r="F39" i="30"/>
  <c r="F38" i="30"/>
  <c r="F37" i="30"/>
  <c r="F36" i="30"/>
  <c r="F35" i="30"/>
  <c r="F34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8" i="30"/>
  <c r="F19" i="30"/>
  <c r="F14" i="30"/>
  <c r="F9" i="30"/>
  <c r="F13" i="30"/>
  <c r="F17" i="30"/>
  <c r="F8" i="30"/>
  <c r="F16" i="30"/>
  <c r="F12" i="30"/>
  <c r="F11" i="30"/>
  <c r="F7" i="30"/>
  <c r="F4" i="30"/>
  <c r="F6" i="30"/>
  <c r="F15" i="30"/>
  <c r="F5" i="30"/>
  <c r="F10" i="30"/>
  <c r="F104" i="28"/>
  <c r="F103" i="28"/>
  <c r="F102" i="28"/>
  <c r="F101" i="28"/>
  <c r="F100" i="28"/>
  <c r="F99" i="28"/>
  <c r="F98" i="28"/>
  <c r="F97" i="28"/>
  <c r="F96" i="28"/>
  <c r="F95" i="28"/>
  <c r="F94" i="28"/>
  <c r="F93" i="28"/>
  <c r="F92" i="28"/>
  <c r="F91" i="28"/>
  <c r="F90" i="28"/>
  <c r="F89" i="28"/>
  <c r="F88" i="28"/>
  <c r="F87" i="28"/>
  <c r="F86" i="28"/>
  <c r="F85" i="28"/>
  <c r="F84" i="28"/>
  <c r="F83" i="28"/>
  <c r="F82" i="28"/>
  <c r="F81" i="28"/>
  <c r="F80" i="28"/>
  <c r="F79" i="28"/>
  <c r="F78" i="28"/>
  <c r="F77" i="28"/>
  <c r="F76" i="28"/>
  <c r="F75" i="28"/>
  <c r="F74" i="28"/>
  <c r="F73" i="28"/>
  <c r="F72" i="28"/>
  <c r="F71" i="28"/>
  <c r="F70" i="28"/>
  <c r="F69" i="28"/>
  <c r="F68" i="28"/>
  <c r="F67" i="28"/>
  <c r="F66" i="28"/>
  <c r="F65" i="28"/>
  <c r="F64" i="28"/>
  <c r="F63" i="28"/>
  <c r="F62" i="28"/>
  <c r="F61" i="28"/>
  <c r="F60" i="28"/>
  <c r="F59" i="28"/>
  <c r="F58" i="28"/>
  <c r="F57" i="28"/>
  <c r="F56" i="28"/>
  <c r="F55" i="28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5" i="28"/>
  <c r="F4" i="28"/>
  <c r="F6" i="28"/>
  <c r="F104" i="23"/>
  <c r="F103" i="23"/>
  <c r="F102" i="23"/>
  <c r="F101" i="23"/>
  <c r="F100" i="23"/>
  <c r="F99" i="23"/>
  <c r="F98" i="23"/>
  <c r="F97" i="23"/>
  <c r="F96" i="23"/>
  <c r="F95" i="23"/>
  <c r="F94" i="23"/>
  <c r="F93" i="23"/>
  <c r="F92" i="23"/>
  <c r="F91" i="23"/>
  <c r="F90" i="23"/>
  <c r="F89" i="23"/>
  <c r="F88" i="23"/>
  <c r="F87" i="23"/>
  <c r="F86" i="23"/>
  <c r="F85" i="23"/>
  <c r="F84" i="23"/>
  <c r="F83" i="23"/>
  <c r="F82" i="23"/>
  <c r="F81" i="23"/>
  <c r="F80" i="23"/>
  <c r="F79" i="23"/>
  <c r="F78" i="23"/>
  <c r="F77" i="23"/>
  <c r="F76" i="23"/>
  <c r="F75" i="23"/>
  <c r="F74" i="23"/>
  <c r="F73" i="23"/>
  <c r="F72" i="23"/>
  <c r="F71" i="23"/>
  <c r="F70" i="23"/>
  <c r="F69" i="23"/>
  <c r="F68" i="23"/>
  <c r="F67" i="23"/>
  <c r="F66" i="23"/>
  <c r="F65" i="23"/>
  <c r="F64" i="23"/>
  <c r="F63" i="23"/>
  <c r="F62" i="23"/>
  <c r="F61" i="23"/>
  <c r="F60" i="23"/>
  <c r="F59" i="23"/>
  <c r="F58" i="23"/>
  <c r="F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17" i="23"/>
  <c r="F22" i="23"/>
  <c r="F27" i="23"/>
  <c r="F15" i="23"/>
  <c r="F26" i="23"/>
  <c r="F21" i="23"/>
  <c r="F25" i="23"/>
  <c r="F16" i="23"/>
  <c r="F24" i="23"/>
  <c r="F12" i="23"/>
  <c r="F23" i="23"/>
  <c r="F10" i="23"/>
  <c r="F6" i="23"/>
  <c r="F19" i="23"/>
  <c r="F11" i="23"/>
  <c r="F4" i="23"/>
  <c r="F5" i="23"/>
  <c r="F7" i="23"/>
  <c r="F20" i="23"/>
  <c r="F14" i="23"/>
  <c r="F9" i="23"/>
  <c r="F13" i="23"/>
  <c r="F8" i="23"/>
  <c r="F18" i="23"/>
  <c r="F104" i="21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4" i="19"/>
  <c r="F6" i="19"/>
  <c r="F25" i="19"/>
  <c r="F39" i="19"/>
  <c r="F20" i="19"/>
  <c r="F50" i="19"/>
  <c r="F49" i="19"/>
  <c r="F11" i="19"/>
  <c r="F48" i="19"/>
  <c r="F47" i="19"/>
  <c r="F46" i="19"/>
  <c r="F45" i="19"/>
  <c r="F44" i="19"/>
  <c r="F37" i="19"/>
  <c r="F26" i="19"/>
  <c r="F12" i="19"/>
  <c r="F15" i="19"/>
  <c r="F36" i="19"/>
  <c r="F27" i="19"/>
  <c r="F40" i="19"/>
  <c r="F28" i="19"/>
  <c r="F7" i="19"/>
  <c r="F30" i="19"/>
  <c r="F34" i="19"/>
  <c r="F9" i="19"/>
  <c r="F32" i="19"/>
  <c r="F35" i="19"/>
  <c r="F33" i="19"/>
  <c r="F41" i="19"/>
  <c r="F18" i="19"/>
  <c r="F23" i="19"/>
  <c r="F29" i="19"/>
  <c r="F10" i="19"/>
  <c r="F42" i="19"/>
  <c r="F19" i="19"/>
  <c r="F5" i="19"/>
  <c r="F38" i="19"/>
  <c r="F22" i="19"/>
  <c r="F16" i="19"/>
  <c r="F14" i="19"/>
  <c r="F24" i="19"/>
  <c r="F21" i="19"/>
  <c r="F43" i="19"/>
  <c r="F13" i="19"/>
  <c r="F8" i="19"/>
  <c r="F31" i="19"/>
  <c r="F17" i="19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41" i="16"/>
  <c r="F11" i="16"/>
  <c r="F49" i="16"/>
  <c r="F27" i="16"/>
  <c r="F45" i="16"/>
  <c r="F46" i="16"/>
  <c r="F40" i="16"/>
  <c r="F47" i="16"/>
  <c r="F48" i="16"/>
  <c r="F5" i="16"/>
  <c r="F43" i="16"/>
  <c r="F14" i="16"/>
  <c r="F51" i="16"/>
  <c r="F13" i="16"/>
  <c r="F26" i="16"/>
  <c r="F44" i="16"/>
  <c r="F34" i="16"/>
  <c r="F37" i="16"/>
  <c r="F24" i="16"/>
  <c r="F28" i="16"/>
  <c r="F36" i="16"/>
  <c r="F33" i="16"/>
  <c r="F42" i="16"/>
  <c r="F20" i="16"/>
  <c r="F21" i="16"/>
  <c r="F31" i="16"/>
  <c r="F15" i="16"/>
  <c r="F4" i="16"/>
  <c r="F19" i="16"/>
  <c r="F22" i="16"/>
  <c r="F39" i="16"/>
  <c r="F8" i="16"/>
  <c r="F16" i="16"/>
  <c r="F9" i="16"/>
  <c r="F7" i="16"/>
  <c r="F50" i="16"/>
  <c r="F23" i="16"/>
  <c r="F35" i="16"/>
  <c r="F17" i="16"/>
  <c r="F38" i="16"/>
  <c r="F6" i="16"/>
  <c r="F18" i="16"/>
  <c r="F10" i="16"/>
  <c r="F30" i="16"/>
  <c r="F32" i="16"/>
  <c r="F12" i="16"/>
  <c r="F25" i="16"/>
  <c r="F29" i="16"/>
  <c r="F70" i="8"/>
  <c r="F20" i="8"/>
  <c r="F73" i="8"/>
  <c r="F69" i="8"/>
  <c r="F51" i="8"/>
  <c r="F67" i="8"/>
  <c r="F60" i="8"/>
  <c r="F48" i="8"/>
  <c r="F58" i="8"/>
  <c r="F68" i="8"/>
  <c r="F53" i="8"/>
  <c r="F59" i="8"/>
  <c r="F66" i="8"/>
  <c r="F22" i="8"/>
  <c r="F52" i="8"/>
  <c r="F56" i="8"/>
  <c r="F55" i="8"/>
  <c r="F49" i="8"/>
  <c r="F57" i="8"/>
  <c r="F61" i="8"/>
  <c r="F47" i="8"/>
  <c r="F62" i="8"/>
  <c r="F45" i="8"/>
  <c r="F63" i="8"/>
  <c r="F29" i="8"/>
  <c r="F43" i="8"/>
  <c r="F64" i="8"/>
  <c r="F54" i="8"/>
  <c r="F21" i="8"/>
  <c r="F12" i="8"/>
  <c r="F46" i="8"/>
  <c r="F65" i="8"/>
  <c r="F38" i="8"/>
  <c r="F50" i="8"/>
  <c r="F19" i="8"/>
  <c r="F4" i="8"/>
  <c r="F37" i="8"/>
  <c r="F44" i="8"/>
  <c r="F23" i="8"/>
  <c r="F5" i="8"/>
  <c r="F35" i="8"/>
  <c r="F28" i="8"/>
  <c r="F13" i="8"/>
  <c r="F25" i="8"/>
  <c r="F41" i="8"/>
  <c r="F11" i="8"/>
  <c r="F40" i="8"/>
  <c r="F14" i="8"/>
  <c r="F26" i="8"/>
  <c r="F7" i="8"/>
  <c r="F34" i="8"/>
  <c r="F10" i="8"/>
  <c r="F6" i="8"/>
  <c r="F17" i="8"/>
  <c r="F42" i="8"/>
  <c r="F24" i="8"/>
  <c r="F15" i="8"/>
  <c r="F31" i="8"/>
  <c r="F18" i="8"/>
  <c r="F9" i="8"/>
  <c r="F36" i="8"/>
  <c r="F16" i="8"/>
  <c r="F27" i="8"/>
  <c r="F32" i="8"/>
  <c r="F8" i="8"/>
  <c r="F33" i="8"/>
  <c r="F30" i="8"/>
  <c r="M86" i="15" l="1"/>
  <c r="M24" i="15" l="1"/>
  <c r="M7" i="15"/>
  <c r="G7" i="15"/>
  <c r="G24" i="15"/>
  <c r="G86" i="15"/>
  <c r="G84" i="15"/>
  <c r="M84" i="15" l="1"/>
  <c r="M21" i="15"/>
  <c r="M40" i="15"/>
  <c r="F39" i="8"/>
  <c r="G63" i="8"/>
  <c r="M63" i="8" l="1"/>
  <c r="M47" i="15"/>
  <c r="M11" i="15"/>
  <c r="M5" i="15"/>
  <c r="M16" i="15"/>
  <c r="M13" i="15"/>
  <c r="M15" i="15"/>
  <c r="M19" i="15"/>
  <c r="G5" i="15"/>
  <c r="G11" i="15"/>
  <c r="G19" i="15"/>
  <c r="G16" i="15"/>
  <c r="G21" i="15"/>
  <c r="G40" i="15"/>
  <c r="G47" i="15"/>
  <c r="G15" i="15"/>
  <c r="G26" i="15"/>
  <c r="G13" i="15"/>
  <c r="C44" i="8" l="1"/>
  <c r="D44" i="8"/>
  <c r="E44" i="8"/>
  <c r="C21" i="8"/>
  <c r="D21" i="8"/>
  <c r="E21" i="8"/>
  <c r="C43" i="8"/>
  <c r="D43" i="8"/>
  <c r="E43" i="8"/>
  <c r="C4" i="8"/>
  <c r="D4" i="8"/>
  <c r="E4" i="8"/>
  <c r="C5" i="8"/>
  <c r="D5" i="8"/>
  <c r="E5" i="8"/>
  <c r="C29" i="8"/>
  <c r="D29" i="8"/>
  <c r="E29" i="8"/>
  <c r="C19" i="8"/>
  <c r="D19" i="8"/>
  <c r="E19" i="8"/>
  <c r="C37" i="8"/>
  <c r="D37" i="8"/>
  <c r="E37" i="8"/>
  <c r="C38" i="8"/>
  <c r="D38" i="8"/>
  <c r="E38" i="8"/>
  <c r="C12" i="8"/>
  <c r="D12" i="8"/>
  <c r="E12" i="8"/>
  <c r="C50" i="8"/>
  <c r="D50" i="8"/>
  <c r="E50" i="8"/>
  <c r="C31" i="8"/>
  <c r="D31" i="8"/>
  <c r="E31" i="8"/>
  <c r="C45" i="8"/>
  <c r="D45" i="8"/>
  <c r="E45" i="8"/>
  <c r="C23" i="8"/>
  <c r="D23" i="8"/>
  <c r="E23" i="8"/>
  <c r="C47" i="8"/>
  <c r="D47" i="8"/>
  <c r="E47" i="8"/>
  <c r="C32" i="8"/>
  <c r="D32" i="8"/>
  <c r="E32" i="8"/>
  <c r="C46" i="8"/>
  <c r="D46" i="8"/>
  <c r="E46" i="8"/>
  <c r="C39" i="8"/>
  <c r="D39" i="8"/>
  <c r="E39" i="8"/>
  <c r="C30" i="8"/>
  <c r="D30" i="8"/>
  <c r="E30" i="8"/>
  <c r="C33" i="8"/>
  <c r="D33" i="8"/>
  <c r="E33" i="8"/>
  <c r="C8" i="8"/>
  <c r="D8" i="8"/>
  <c r="E8" i="8"/>
  <c r="C27" i="8"/>
  <c r="D27" i="8"/>
  <c r="E27" i="8"/>
  <c r="C16" i="8"/>
  <c r="D16" i="8"/>
  <c r="E16" i="8"/>
  <c r="C36" i="8"/>
  <c r="D36" i="8"/>
  <c r="E36" i="8"/>
  <c r="C9" i="8"/>
  <c r="D9" i="8"/>
  <c r="E9" i="8"/>
  <c r="C18" i="8"/>
  <c r="D18" i="8"/>
  <c r="E18" i="8"/>
  <c r="C15" i="8"/>
  <c r="D15" i="8"/>
  <c r="E15" i="8"/>
  <c r="C24" i="8"/>
  <c r="D24" i="8"/>
  <c r="E24" i="8"/>
  <c r="C42" i="8"/>
  <c r="D42" i="8"/>
  <c r="E42" i="8"/>
  <c r="C65" i="8"/>
  <c r="D65" i="8"/>
  <c r="E65" i="8"/>
  <c r="C54" i="8"/>
  <c r="D54" i="8"/>
  <c r="E54" i="8"/>
  <c r="C64" i="8"/>
  <c r="D64" i="8"/>
  <c r="E64" i="8"/>
  <c r="C63" i="8"/>
  <c r="D63" i="8"/>
  <c r="E63" i="8"/>
  <c r="C62" i="8"/>
  <c r="D62" i="8"/>
  <c r="E62" i="8"/>
  <c r="C61" i="8"/>
  <c r="D61" i="8"/>
  <c r="E61" i="8"/>
  <c r="C57" i="8"/>
  <c r="D57" i="8"/>
  <c r="E57" i="8"/>
  <c r="C17" i="8"/>
  <c r="D17" i="8"/>
  <c r="E17" i="8"/>
  <c r="C6" i="8"/>
  <c r="D6" i="8"/>
  <c r="E6" i="8"/>
  <c r="C49" i="8"/>
  <c r="D49" i="8"/>
  <c r="E49" i="8"/>
  <c r="C55" i="8"/>
  <c r="D55" i="8"/>
  <c r="E55" i="8"/>
  <c r="C56" i="8"/>
  <c r="D56" i="8"/>
  <c r="E56" i="8"/>
  <c r="C10" i="8"/>
  <c r="D10" i="8"/>
  <c r="E10" i="8"/>
  <c r="C52" i="8"/>
  <c r="D52" i="8"/>
  <c r="E52" i="8"/>
  <c r="C34" i="8"/>
  <c r="D34" i="8"/>
  <c r="E34" i="8"/>
  <c r="C7" i="8"/>
  <c r="D7" i="8"/>
  <c r="E7" i="8"/>
  <c r="C22" i="8"/>
  <c r="D22" i="8"/>
  <c r="E22" i="8"/>
  <c r="C66" i="8"/>
  <c r="D66" i="8"/>
  <c r="E66" i="8"/>
  <c r="C59" i="8"/>
  <c r="D59" i="8"/>
  <c r="E59" i="8"/>
  <c r="C53" i="8"/>
  <c r="D53" i="8"/>
  <c r="E53" i="8"/>
  <c r="C26" i="8"/>
  <c r="D26" i="8"/>
  <c r="E26" i="8"/>
  <c r="C14" i="8"/>
  <c r="D14" i="8"/>
  <c r="E14" i="8"/>
  <c r="C68" i="8"/>
  <c r="D68" i="8"/>
  <c r="E68" i="8"/>
  <c r="C58" i="8"/>
  <c r="D58" i="8"/>
  <c r="E58" i="8"/>
  <c r="C48" i="8"/>
  <c r="D48" i="8"/>
  <c r="E48" i="8"/>
  <c r="C60" i="8"/>
  <c r="D60" i="8"/>
  <c r="E60" i="8"/>
  <c r="C67" i="8"/>
  <c r="D67" i="8"/>
  <c r="E67" i="8"/>
  <c r="C51" i="8"/>
  <c r="D51" i="8"/>
  <c r="E51" i="8"/>
  <c r="C40" i="8"/>
  <c r="D40" i="8"/>
  <c r="E40" i="8"/>
  <c r="C11" i="8"/>
  <c r="D11" i="8"/>
  <c r="E11" i="8"/>
  <c r="C41" i="8"/>
  <c r="D41" i="8"/>
  <c r="E41" i="8"/>
  <c r="C69" i="8"/>
  <c r="D69" i="8"/>
  <c r="E69" i="8"/>
  <c r="C25" i="8"/>
  <c r="D25" i="8"/>
  <c r="E25" i="8"/>
  <c r="C13" i="8"/>
  <c r="D13" i="8"/>
  <c r="E13" i="8"/>
  <c r="C28" i="8"/>
  <c r="D28" i="8"/>
  <c r="E28" i="8"/>
  <c r="C35" i="8"/>
  <c r="D35" i="8"/>
  <c r="E35" i="8"/>
  <c r="C73" i="8"/>
  <c r="D73" i="8"/>
  <c r="E73" i="8"/>
  <c r="C20" i="8"/>
  <c r="D20" i="8"/>
  <c r="E20" i="8"/>
  <c r="C70" i="8"/>
  <c r="D70" i="8"/>
  <c r="E70" i="8"/>
  <c r="C71" i="8"/>
  <c r="D71" i="8"/>
  <c r="E71" i="8"/>
  <c r="C72" i="8"/>
  <c r="D72" i="8"/>
  <c r="E72" i="8"/>
  <c r="C74" i="8"/>
  <c r="D74" i="8"/>
  <c r="E74" i="8"/>
  <c r="C75" i="8"/>
  <c r="D75" i="8"/>
  <c r="E75" i="8"/>
  <c r="C76" i="8"/>
  <c r="D76" i="8"/>
  <c r="E76" i="8"/>
  <c r="C77" i="8"/>
  <c r="D77" i="8"/>
  <c r="E77" i="8"/>
  <c r="C78" i="8"/>
  <c r="D78" i="8"/>
  <c r="E78" i="8"/>
  <c r="C79" i="8"/>
  <c r="D79" i="8"/>
  <c r="E79" i="8"/>
  <c r="C80" i="8"/>
  <c r="D80" i="8"/>
  <c r="E80" i="8"/>
  <c r="C81" i="8"/>
  <c r="D81" i="8"/>
  <c r="E81" i="8"/>
  <c r="C82" i="8"/>
  <c r="D82" i="8"/>
  <c r="E82" i="8"/>
  <c r="C83" i="8"/>
  <c r="D83" i="8"/>
  <c r="E83" i="8"/>
  <c r="C84" i="8"/>
  <c r="D84" i="8"/>
  <c r="E84" i="8"/>
  <c r="C85" i="8"/>
  <c r="D85" i="8"/>
  <c r="E85" i="8"/>
  <c r="C86" i="8"/>
  <c r="D86" i="8"/>
  <c r="E86" i="8"/>
  <c r="C87" i="8"/>
  <c r="D87" i="8"/>
  <c r="E87" i="8"/>
  <c r="C88" i="8"/>
  <c r="D88" i="8"/>
  <c r="E88" i="8"/>
  <c r="C89" i="8"/>
  <c r="D89" i="8"/>
  <c r="E89" i="8"/>
  <c r="C90" i="8"/>
  <c r="D90" i="8"/>
  <c r="E90" i="8"/>
  <c r="C91" i="8"/>
  <c r="D91" i="8"/>
  <c r="E91" i="8"/>
  <c r="C92" i="8"/>
  <c r="D92" i="8"/>
  <c r="E92" i="8"/>
  <c r="C93" i="8"/>
  <c r="D93" i="8"/>
  <c r="E93" i="8"/>
  <c r="C94" i="8"/>
  <c r="D94" i="8"/>
  <c r="E94" i="8"/>
  <c r="C95" i="8"/>
  <c r="D95" i="8"/>
  <c r="E95" i="8"/>
  <c r="C96" i="8"/>
  <c r="D96" i="8"/>
  <c r="E96" i="8"/>
  <c r="C97" i="8"/>
  <c r="D97" i="8"/>
  <c r="E97" i="8"/>
  <c r="C98" i="8"/>
  <c r="D98" i="8"/>
  <c r="E98" i="8"/>
  <c r="C99" i="8"/>
  <c r="D99" i="8"/>
  <c r="E99" i="8"/>
  <c r="C100" i="8"/>
  <c r="D100" i="8"/>
  <c r="E100" i="8"/>
  <c r="C101" i="8"/>
  <c r="D101" i="8"/>
  <c r="E101" i="8"/>
  <c r="C102" i="8"/>
  <c r="D102" i="8"/>
  <c r="E102" i="8"/>
  <c r="M87" i="15" l="1"/>
  <c r="M88" i="15" l="1"/>
  <c r="M74" i="15"/>
  <c r="M30" i="15"/>
  <c r="M72" i="15"/>
  <c r="M80" i="15"/>
  <c r="M32" i="15"/>
  <c r="M39" i="15"/>
  <c r="M10" i="15"/>
  <c r="M38" i="15"/>
  <c r="M29" i="15"/>
  <c r="M9" i="15"/>
  <c r="M18" i="15"/>
  <c r="G77" i="15"/>
  <c r="G25" i="15"/>
  <c r="G29" i="15"/>
  <c r="G6" i="15"/>
  <c r="M4" i="15" l="1"/>
  <c r="M36" i="15"/>
  <c r="M82" i="15"/>
  <c r="M43" i="15"/>
  <c r="M79" i="15"/>
  <c r="M49" i="15"/>
  <c r="M8" i="15"/>
  <c r="M33" i="15"/>
  <c r="M81" i="15"/>
  <c r="M77" i="15"/>
  <c r="M71" i="15"/>
  <c r="M6" i="15"/>
  <c r="M25" i="15"/>
  <c r="M34" i="15"/>
  <c r="M46" i="15"/>
  <c r="M35" i="15"/>
  <c r="M78" i="15"/>
  <c r="M44" i="15"/>
  <c r="M76" i="15"/>
  <c r="M83" i="15"/>
  <c r="M31" i="15"/>
  <c r="M22" i="15"/>
  <c r="M14" i="15"/>
  <c r="M17" i="15"/>
  <c r="E104" i="36"/>
  <c r="D104" i="36"/>
  <c r="C104" i="36"/>
  <c r="E103" i="36"/>
  <c r="D103" i="36"/>
  <c r="C103" i="36"/>
  <c r="E102" i="36"/>
  <c r="D102" i="36"/>
  <c r="C102" i="36"/>
  <c r="E101" i="36"/>
  <c r="D101" i="36"/>
  <c r="C101" i="36"/>
  <c r="E100" i="36"/>
  <c r="D100" i="36"/>
  <c r="C100" i="36"/>
  <c r="E99" i="36"/>
  <c r="D99" i="36"/>
  <c r="C99" i="36"/>
  <c r="E98" i="36"/>
  <c r="D98" i="36"/>
  <c r="C98" i="36"/>
  <c r="E97" i="36"/>
  <c r="D97" i="36"/>
  <c r="C97" i="36"/>
  <c r="E96" i="36"/>
  <c r="D96" i="36"/>
  <c r="C96" i="36"/>
  <c r="E95" i="36"/>
  <c r="D95" i="36"/>
  <c r="C95" i="36"/>
  <c r="E94" i="36"/>
  <c r="D94" i="36"/>
  <c r="C94" i="36"/>
  <c r="E93" i="36"/>
  <c r="D93" i="36"/>
  <c r="C93" i="36"/>
  <c r="E92" i="36"/>
  <c r="D92" i="36"/>
  <c r="C92" i="36"/>
  <c r="E91" i="36"/>
  <c r="D91" i="36"/>
  <c r="C91" i="36"/>
  <c r="E90" i="36"/>
  <c r="D90" i="36"/>
  <c r="C90" i="36"/>
  <c r="E89" i="36"/>
  <c r="D89" i="36"/>
  <c r="C89" i="36"/>
  <c r="E88" i="36"/>
  <c r="D88" i="36"/>
  <c r="C88" i="36"/>
  <c r="E87" i="36"/>
  <c r="D87" i="36"/>
  <c r="C87" i="36"/>
  <c r="E86" i="36"/>
  <c r="D86" i="36"/>
  <c r="C86" i="36"/>
  <c r="E85" i="36"/>
  <c r="D85" i="36"/>
  <c r="C85" i="36"/>
  <c r="E84" i="36"/>
  <c r="D84" i="36"/>
  <c r="C84" i="36"/>
  <c r="E83" i="36"/>
  <c r="D83" i="36"/>
  <c r="C83" i="36"/>
  <c r="E82" i="36"/>
  <c r="D82" i="36"/>
  <c r="C82" i="36"/>
  <c r="E81" i="36"/>
  <c r="D81" i="36"/>
  <c r="C81" i="36"/>
  <c r="E80" i="36"/>
  <c r="D80" i="36"/>
  <c r="C80" i="36"/>
  <c r="E79" i="36"/>
  <c r="D79" i="36"/>
  <c r="C79" i="36"/>
  <c r="E78" i="36"/>
  <c r="D78" i="36"/>
  <c r="C78" i="36"/>
  <c r="E77" i="36"/>
  <c r="D77" i="36"/>
  <c r="C77" i="36"/>
  <c r="E76" i="36"/>
  <c r="D76" i="36"/>
  <c r="C76" i="36"/>
  <c r="E75" i="36"/>
  <c r="D75" i="36"/>
  <c r="C75" i="36"/>
  <c r="E74" i="36"/>
  <c r="D74" i="36"/>
  <c r="C74" i="36"/>
  <c r="E73" i="36"/>
  <c r="D73" i="36"/>
  <c r="C73" i="36"/>
  <c r="E72" i="36"/>
  <c r="D72" i="36"/>
  <c r="C72" i="36"/>
  <c r="E71" i="36"/>
  <c r="D71" i="36"/>
  <c r="C71" i="36"/>
  <c r="E70" i="36"/>
  <c r="D70" i="36"/>
  <c r="C70" i="36"/>
  <c r="E69" i="36"/>
  <c r="D69" i="36"/>
  <c r="C69" i="36"/>
  <c r="E68" i="36"/>
  <c r="D68" i="36"/>
  <c r="C68" i="36"/>
  <c r="E67" i="36"/>
  <c r="D67" i="36"/>
  <c r="C67" i="36"/>
  <c r="E66" i="36"/>
  <c r="D66" i="36"/>
  <c r="C66" i="36"/>
  <c r="E65" i="36"/>
  <c r="D65" i="36"/>
  <c r="C65" i="36"/>
  <c r="E64" i="36"/>
  <c r="D64" i="36"/>
  <c r="C64" i="36"/>
  <c r="E63" i="36"/>
  <c r="D63" i="36"/>
  <c r="C63" i="36"/>
  <c r="E62" i="36"/>
  <c r="D62" i="36"/>
  <c r="C62" i="36"/>
  <c r="E61" i="36"/>
  <c r="D61" i="36"/>
  <c r="C61" i="36"/>
  <c r="E60" i="36"/>
  <c r="D60" i="36"/>
  <c r="C60" i="36"/>
  <c r="E59" i="36"/>
  <c r="D59" i="36"/>
  <c r="C59" i="36"/>
  <c r="E58" i="36"/>
  <c r="D58" i="36"/>
  <c r="C58" i="36"/>
  <c r="E57" i="36"/>
  <c r="D57" i="36"/>
  <c r="C57" i="36"/>
  <c r="E56" i="36"/>
  <c r="D56" i="36"/>
  <c r="C56" i="36"/>
  <c r="E55" i="36"/>
  <c r="D55" i="36"/>
  <c r="C55" i="36"/>
  <c r="E54" i="36"/>
  <c r="D54" i="36"/>
  <c r="C54" i="36"/>
  <c r="E53" i="36"/>
  <c r="D53" i="36"/>
  <c r="C53" i="36"/>
  <c r="E52" i="36"/>
  <c r="D52" i="36"/>
  <c r="C52" i="36"/>
  <c r="E51" i="36"/>
  <c r="D51" i="36"/>
  <c r="C51" i="36"/>
  <c r="E50" i="36"/>
  <c r="D50" i="36"/>
  <c r="C50" i="36"/>
  <c r="E49" i="36"/>
  <c r="D49" i="36"/>
  <c r="C49" i="36"/>
  <c r="E48" i="36"/>
  <c r="D48" i="36"/>
  <c r="C48" i="36"/>
  <c r="E47" i="36"/>
  <c r="D47" i="36"/>
  <c r="C47" i="36"/>
  <c r="E46" i="36"/>
  <c r="D46" i="36"/>
  <c r="C46" i="36"/>
  <c r="E45" i="36"/>
  <c r="D45" i="36"/>
  <c r="C45" i="36"/>
  <c r="E44" i="36"/>
  <c r="D44" i="36"/>
  <c r="C44" i="36"/>
  <c r="E43" i="36"/>
  <c r="D43" i="36"/>
  <c r="C43" i="36"/>
  <c r="E42" i="36"/>
  <c r="D42" i="36"/>
  <c r="C42" i="36"/>
  <c r="E41" i="36"/>
  <c r="D41" i="36"/>
  <c r="C41" i="36"/>
  <c r="E40" i="36"/>
  <c r="D40" i="36"/>
  <c r="C40" i="36"/>
  <c r="E39" i="36"/>
  <c r="D39" i="36"/>
  <c r="C39" i="36"/>
  <c r="E38" i="36"/>
  <c r="D38" i="36"/>
  <c r="C38" i="36"/>
  <c r="E37" i="36"/>
  <c r="D37" i="36"/>
  <c r="C37" i="36"/>
  <c r="E36" i="36"/>
  <c r="D36" i="36"/>
  <c r="C36" i="36"/>
  <c r="E35" i="36"/>
  <c r="D35" i="36"/>
  <c r="C35" i="36"/>
  <c r="E34" i="36"/>
  <c r="D34" i="36"/>
  <c r="C34" i="36"/>
  <c r="E33" i="36"/>
  <c r="D33" i="36"/>
  <c r="C33" i="36"/>
  <c r="E32" i="36"/>
  <c r="D32" i="36"/>
  <c r="C32" i="36"/>
  <c r="E31" i="36"/>
  <c r="D31" i="36"/>
  <c r="C31" i="36"/>
  <c r="E30" i="36"/>
  <c r="D30" i="36"/>
  <c r="C30" i="36"/>
  <c r="E29" i="36"/>
  <c r="D29" i="36"/>
  <c r="C29" i="36"/>
  <c r="E28" i="36"/>
  <c r="D28" i="36"/>
  <c r="C28" i="36"/>
  <c r="E27" i="36"/>
  <c r="D27" i="36"/>
  <c r="C27" i="36"/>
  <c r="E26" i="36"/>
  <c r="D26" i="36"/>
  <c r="C26" i="36"/>
  <c r="E25" i="36"/>
  <c r="D25" i="36"/>
  <c r="C25" i="36"/>
  <c r="E24" i="36"/>
  <c r="D24" i="36"/>
  <c r="C24" i="36"/>
  <c r="E23" i="36"/>
  <c r="D23" i="36"/>
  <c r="C23" i="36"/>
  <c r="E22" i="36"/>
  <c r="D22" i="36"/>
  <c r="C22" i="36"/>
  <c r="E21" i="36"/>
  <c r="D21" i="36"/>
  <c r="C21" i="36"/>
  <c r="E20" i="36"/>
  <c r="D20" i="36"/>
  <c r="C20" i="36"/>
  <c r="E19" i="36"/>
  <c r="D19" i="36"/>
  <c r="C19" i="36"/>
  <c r="E18" i="36"/>
  <c r="D18" i="36"/>
  <c r="C18" i="36"/>
  <c r="E15" i="36"/>
  <c r="D15" i="36"/>
  <c r="C15" i="36"/>
  <c r="E16" i="36"/>
  <c r="D16" i="36"/>
  <c r="C16" i="36"/>
  <c r="E12" i="36"/>
  <c r="D12" i="36"/>
  <c r="C12" i="36"/>
  <c r="E9" i="36"/>
  <c r="D9" i="36"/>
  <c r="C9" i="36"/>
  <c r="E8" i="36"/>
  <c r="D8" i="36"/>
  <c r="C8" i="36"/>
  <c r="E17" i="36"/>
  <c r="D17" i="36"/>
  <c r="C17" i="36"/>
  <c r="E11" i="36"/>
  <c r="D11" i="36"/>
  <c r="C11" i="36"/>
  <c r="E10" i="36"/>
  <c r="D10" i="36"/>
  <c r="C10" i="36"/>
  <c r="E14" i="36"/>
  <c r="D14" i="36"/>
  <c r="C14" i="36"/>
  <c r="E5" i="36"/>
  <c r="D5" i="36"/>
  <c r="C5" i="36"/>
  <c r="E6" i="36"/>
  <c r="D6" i="36"/>
  <c r="C6" i="36"/>
  <c r="E13" i="36"/>
  <c r="D13" i="36"/>
  <c r="C13" i="36"/>
  <c r="E4" i="36"/>
  <c r="D4" i="36"/>
  <c r="C4" i="36"/>
  <c r="E7" i="36"/>
  <c r="D7" i="36"/>
  <c r="C7" i="36"/>
  <c r="E103" i="34"/>
  <c r="D103" i="34"/>
  <c r="C103" i="34"/>
  <c r="E102" i="34"/>
  <c r="D102" i="34"/>
  <c r="C102" i="34"/>
  <c r="E101" i="34"/>
  <c r="D101" i="34"/>
  <c r="C101" i="34"/>
  <c r="E100" i="34"/>
  <c r="D100" i="34"/>
  <c r="C100" i="34"/>
  <c r="E99" i="34"/>
  <c r="D99" i="34"/>
  <c r="C99" i="34"/>
  <c r="E98" i="34"/>
  <c r="D98" i="34"/>
  <c r="C98" i="34"/>
  <c r="E97" i="34"/>
  <c r="D97" i="34"/>
  <c r="C97" i="34"/>
  <c r="E96" i="34"/>
  <c r="D96" i="34"/>
  <c r="C96" i="34"/>
  <c r="E95" i="34"/>
  <c r="D95" i="34"/>
  <c r="C95" i="34"/>
  <c r="E94" i="34"/>
  <c r="D94" i="34"/>
  <c r="C94" i="34"/>
  <c r="E93" i="34"/>
  <c r="D93" i="34"/>
  <c r="C93" i="34"/>
  <c r="E92" i="34"/>
  <c r="D92" i="34"/>
  <c r="C92" i="34"/>
  <c r="E91" i="34"/>
  <c r="D91" i="34"/>
  <c r="C91" i="34"/>
  <c r="E90" i="34"/>
  <c r="D90" i="34"/>
  <c r="C90" i="34"/>
  <c r="E89" i="34"/>
  <c r="D89" i="34"/>
  <c r="C89" i="34"/>
  <c r="E88" i="34"/>
  <c r="D88" i="34"/>
  <c r="C88" i="34"/>
  <c r="E87" i="34"/>
  <c r="D87" i="34"/>
  <c r="C87" i="34"/>
  <c r="E86" i="34"/>
  <c r="D86" i="34"/>
  <c r="C86" i="34"/>
  <c r="E85" i="34"/>
  <c r="D85" i="34"/>
  <c r="C85" i="34"/>
  <c r="E84" i="34"/>
  <c r="D84" i="34"/>
  <c r="C84" i="34"/>
  <c r="E83" i="34"/>
  <c r="D83" i="34"/>
  <c r="C83" i="34"/>
  <c r="E82" i="34"/>
  <c r="D82" i="34"/>
  <c r="C82" i="34"/>
  <c r="E81" i="34"/>
  <c r="D81" i="34"/>
  <c r="C81" i="34"/>
  <c r="E80" i="34"/>
  <c r="D80" i="34"/>
  <c r="C80" i="34"/>
  <c r="E79" i="34"/>
  <c r="D79" i="34"/>
  <c r="C79" i="34"/>
  <c r="E78" i="34"/>
  <c r="D78" i="34"/>
  <c r="C78" i="34"/>
  <c r="E77" i="34"/>
  <c r="D77" i="34"/>
  <c r="C77" i="34"/>
  <c r="E76" i="34"/>
  <c r="D76" i="34"/>
  <c r="C76" i="34"/>
  <c r="E75" i="34"/>
  <c r="D75" i="34"/>
  <c r="C75" i="34"/>
  <c r="E74" i="34"/>
  <c r="D74" i="34"/>
  <c r="C74" i="34"/>
  <c r="E73" i="34"/>
  <c r="D73" i="34"/>
  <c r="C73" i="34"/>
  <c r="E72" i="34"/>
  <c r="D72" i="34"/>
  <c r="C72" i="34"/>
  <c r="E71" i="34"/>
  <c r="D71" i="34"/>
  <c r="C71" i="34"/>
  <c r="E70" i="34"/>
  <c r="D70" i="34"/>
  <c r="C70" i="34"/>
  <c r="E69" i="34"/>
  <c r="D69" i="34"/>
  <c r="C69" i="34"/>
  <c r="E68" i="34"/>
  <c r="D68" i="34"/>
  <c r="C68" i="34"/>
  <c r="E67" i="34"/>
  <c r="D67" i="34"/>
  <c r="C67" i="34"/>
  <c r="E66" i="34"/>
  <c r="D66" i="34"/>
  <c r="C66" i="34"/>
  <c r="E65" i="34"/>
  <c r="D65" i="34"/>
  <c r="C65" i="34"/>
  <c r="E64" i="34"/>
  <c r="D64" i="34"/>
  <c r="C64" i="34"/>
  <c r="E63" i="34"/>
  <c r="D63" i="34"/>
  <c r="C63" i="34"/>
  <c r="E62" i="34"/>
  <c r="D62" i="34"/>
  <c r="C62" i="34"/>
  <c r="E61" i="34"/>
  <c r="D61" i="34"/>
  <c r="C61" i="34"/>
  <c r="E60" i="34"/>
  <c r="D60" i="34"/>
  <c r="C60" i="34"/>
  <c r="E59" i="34"/>
  <c r="D59" i="34"/>
  <c r="C59" i="34"/>
  <c r="E58" i="34"/>
  <c r="D58" i="34"/>
  <c r="C58" i="34"/>
  <c r="E57" i="34"/>
  <c r="D57" i="34"/>
  <c r="C57" i="34"/>
  <c r="E56" i="34"/>
  <c r="D56" i="34"/>
  <c r="C56" i="34"/>
  <c r="E55" i="34"/>
  <c r="D55" i="34"/>
  <c r="C55" i="34"/>
  <c r="E54" i="34"/>
  <c r="D54" i="34"/>
  <c r="C54" i="34"/>
  <c r="E53" i="34"/>
  <c r="D53" i="34"/>
  <c r="C53" i="34"/>
  <c r="E52" i="34"/>
  <c r="D52" i="34"/>
  <c r="C52" i="34"/>
  <c r="E51" i="34"/>
  <c r="D51" i="34"/>
  <c r="C51" i="34"/>
  <c r="E50" i="34"/>
  <c r="D50" i="34"/>
  <c r="C50" i="34"/>
  <c r="E49" i="34"/>
  <c r="D49" i="34"/>
  <c r="C49" i="34"/>
  <c r="E48" i="34"/>
  <c r="D48" i="34"/>
  <c r="C48" i="34"/>
  <c r="E47" i="34"/>
  <c r="D47" i="34"/>
  <c r="C47" i="34"/>
  <c r="E46" i="34"/>
  <c r="D46" i="34"/>
  <c r="C46" i="34"/>
  <c r="E45" i="34"/>
  <c r="D45" i="34"/>
  <c r="C45" i="34"/>
  <c r="E44" i="34"/>
  <c r="D44" i="34"/>
  <c r="C44" i="34"/>
  <c r="E43" i="34"/>
  <c r="D43" i="34"/>
  <c r="C43" i="34"/>
  <c r="E42" i="34"/>
  <c r="D42" i="34"/>
  <c r="C42" i="34"/>
  <c r="E41" i="34"/>
  <c r="D41" i="34"/>
  <c r="C41" i="34"/>
  <c r="E40" i="34"/>
  <c r="D40" i="34"/>
  <c r="C40" i="34"/>
  <c r="E39" i="34"/>
  <c r="D39" i="34"/>
  <c r="C39" i="34"/>
  <c r="E38" i="34"/>
  <c r="D38" i="34"/>
  <c r="C38" i="34"/>
  <c r="E37" i="34"/>
  <c r="D37" i="34"/>
  <c r="C37" i="34"/>
  <c r="E36" i="34"/>
  <c r="D36" i="34"/>
  <c r="C36" i="34"/>
  <c r="E35" i="34"/>
  <c r="D35" i="34"/>
  <c r="C35" i="34"/>
  <c r="E34" i="34"/>
  <c r="D34" i="34"/>
  <c r="C34" i="34"/>
  <c r="E33" i="34"/>
  <c r="D33" i="34"/>
  <c r="C33" i="34"/>
  <c r="E32" i="34"/>
  <c r="D32" i="34"/>
  <c r="C32" i="34"/>
  <c r="E31" i="34"/>
  <c r="D31" i="34"/>
  <c r="C31" i="34"/>
  <c r="E30" i="34"/>
  <c r="D30" i="34"/>
  <c r="C30" i="34"/>
  <c r="E29" i="34"/>
  <c r="D29" i="34"/>
  <c r="C29" i="34"/>
  <c r="E28" i="34"/>
  <c r="D28" i="34"/>
  <c r="C28" i="34"/>
  <c r="E27" i="34"/>
  <c r="D27" i="34"/>
  <c r="C27" i="34"/>
  <c r="E26" i="34"/>
  <c r="D26" i="34"/>
  <c r="C26" i="34"/>
  <c r="E25" i="34"/>
  <c r="D25" i="34"/>
  <c r="C25" i="34"/>
  <c r="E24" i="34"/>
  <c r="D24" i="34"/>
  <c r="C24" i="34"/>
  <c r="E23" i="34"/>
  <c r="D23" i="34"/>
  <c r="C23" i="34"/>
  <c r="E22" i="34"/>
  <c r="D22" i="34"/>
  <c r="C22" i="34"/>
  <c r="E21" i="34"/>
  <c r="D21" i="34"/>
  <c r="C21" i="34"/>
  <c r="E17" i="34"/>
  <c r="D17" i="34"/>
  <c r="C17" i="34"/>
  <c r="E20" i="34"/>
  <c r="D20" i="34"/>
  <c r="C20" i="34"/>
  <c r="E13" i="34"/>
  <c r="D13" i="34"/>
  <c r="C13" i="34"/>
  <c r="E14" i="34"/>
  <c r="D14" i="34"/>
  <c r="C14" i="34"/>
  <c r="E15" i="34"/>
  <c r="D15" i="34"/>
  <c r="C15" i="34"/>
  <c r="E16" i="34"/>
  <c r="D16" i="34"/>
  <c r="C16" i="34"/>
  <c r="E11" i="34"/>
  <c r="D11" i="34"/>
  <c r="C11" i="34"/>
  <c r="E12" i="34"/>
  <c r="D12" i="34"/>
  <c r="C12" i="34"/>
  <c r="E6" i="34"/>
  <c r="D6" i="34"/>
  <c r="C6" i="34"/>
  <c r="E5" i="34"/>
  <c r="D5" i="34"/>
  <c r="C5" i="34"/>
  <c r="E4" i="34"/>
  <c r="D4" i="34"/>
  <c r="C4" i="34"/>
  <c r="E8" i="34"/>
  <c r="D8" i="34"/>
  <c r="C8" i="34"/>
  <c r="E9" i="34"/>
  <c r="D9" i="34"/>
  <c r="C9" i="34"/>
  <c r="E10" i="34"/>
  <c r="D10" i="34"/>
  <c r="C10" i="34"/>
  <c r="E7" i="34"/>
  <c r="D7" i="34"/>
  <c r="C7" i="34"/>
  <c r="E19" i="34"/>
  <c r="D19" i="34"/>
  <c r="C19" i="34"/>
  <c r="E18" i="34"/>
  <c r="D18" i="34"/>
  <c r="C18" i="34"/>
  <c r="E104" i="32"/>
  <c r="D104" i="32"/>
  <c r="C104" i="32"/>
  <c r="E103" i="32"/>
  <c r="D103" i="32"/>
  <c r="C103" i="32"/>
  <c r="E102" i="32"/>
  <c r="D102" i="32"/>
  <c r="C102" i="32"/>
  <c r="E101" i="32"/>
  <c r="D101" i="32"/>
  <c r="C101" i="32"/>
  <c r="E100" i="32"/>
  <c r="D100" i="32"/>
  <c r="C100" i="32"/>
  <c r="E99" i="32"/>
  <c r="D99" i="32"/>
  <c r="C99" i="32"/>
  <c r="E98" i="32"/>
  <c r="D98" i="32"/>
  <c r="C98" i="32"/>
  <c r="E97" i="32"/>
  <c r="D97" i="32"/>
  <c r="C97" i="32"/>
  <c r="E96" i="32"/>
  <c r="D96" i="32"/>
  <c r="C96" i="32"/>
  <c r="E95" i="32"/>
  <c r="D95" i="32"/>
  <c r="C95" i="32"/>
  <c r="E94" i="32"/>
  <c r="D94" i="32"/>
  <c r="C94" i="32"/>
  <c r="E93" i="32"/>
  <c r="D93" i="32"/>
  <c r="C93" i="32"/>
  <c r="E92" i="32"/>
  <c r="D92" i="32"/>
  <c r="C92" i="32"/>
  <c r="E91" i="32"/>
  <c r="D91" i="32"/>
  <c r="C91" i="32"/>
  <c r="E90" i="32"/>
  <c r="D90" i="32"/>
  <c r="C90" i="32"/>
  <c r="E89" i="32"/>
  <c r="D89" i="32"/>
  <c r="C89" i="32"/>
  <c r="E88" i="32"/>
  <c r="D88" i="32"/>
  <c r="C88" i="32"/>
  <c r="E87" i="32"/>
  <c r="D87" i="32"/>
  <c r="C87" i="32"/>
  <c r="E86" i="32"/>
  <c r="D86" i="32"/>
  <c r="C86" i="32"/>
  <c r="E85" i="32"/>
  <c r="D85" i="32"/>
  <c r="C85" i="32"/>
  <c r="E84" i="32"/>
  <c r="D84" i="32"/>
  <c r="C84" i="32"/>
  <c r="E83" i="32"/>
  <c r="D83" i="32"/>
  <c r="C83" i="32"/>
  <c r="E82" i="32"/>
  <c r="D82" i="32"/>
  <c r="C82" i="32"/>
  <c r="E81" i="32"/>
  <c r="D81" i="32"/>
  <c r="C81" i="32"/>
  <c r="E80" i="32"/>
  <c r="D80" i="32"/>
  <c r="C80" i="32"/>
  <c r="E79" i="32"/>
  <c r="D79" i="32"/>
  <c r="C79" i="32"/>
  <c r="E78" i="32"/>
  <c r="D78" i="32"/>
  <c r="C78" i="32"/>
  <c r="E77" i="32"/>
  <c r="D77" i="32"/>
  <c r="C77" i="32"/>
  <c r="E76" i="32"/>
  <c r="D76" i="32"/>
  <c r="C76" i="32"/>
  <c r="E75" i="32"/>
  <c r="D75" i="32"/>
  <c r="C75" i="32"/>
  <c r="E74" i="32"/>
  <c r="D74" i="32"/>
  <c r="C74" i="32"/>
  <c r="E73" i="32"/>
  <c r="D73" i="32"/>
  <c r="C73" i="32"/>
  <c r="E72" i="32"/>
  <c r="D72" i="32"/>
  <c r="C72" i="32"/>
  <c r="E71" i="32"/>
  <c r="D71" i="32"/>
  <c r="C71" i="32"/>
  <c r="E70" i="32"/>
  <c r="D70" i="32"/>
  <c r="C70" i="32"/>
  <c r="E69" i="32"/>
  <c r="D69" i="32"/>
  <c r="C69" i="32"/>
  <c r="E68" i="32"/>
  <c r="D68" i="32"/>
  <c r="C68" i="32"/>
  <c r="E67" i="32"/>
  <c r="D67" i="32"/>
  <c r="C67" i="32"/>
  <c r="E66" i="32"/>
  <c r="D66" i="32"/>
  <c r="C66" i="32"/>
  <c r="E65" i="32"/>
  <c r="D65" i="32"/>
  <c r="C65" i="32"/>
  <c r="E64" i="32"/>
  <c r="D64" i="32"/>
  <c r="C64" i="32"/>
  <c r="E63" i="32"/>
  <c r="D63" i="32"/>
  <c r="C63" i="32"/>
  <c r="E62" i="32"/>
  <c r="D62" i="32"/>
  <c r="C62" i="32"/>
  <c r="E61" i="32"/>
  <c r="D61" i="32"/>
  <c r="C61" i="32"/>
  <c r="E60" i="32"/>
  <c r="D60" i="32"/>
  <c r="C60" i="32"/>
  <c r="E59" i="32"/>
  <c r="D59" i="32"/>
  <c r="C59" i="32"/>
  <c r="E58" i="32"/>
  <c r="D58" i="32"/>
  <c r="C58" i="32"/>
  <c r="E57" i="32"/>
  <c r="D57" i="32"/>
  <c r="C57" i="32"/>
  <c r="E56" i="32"/>
  <c r="D56" i="32"/>
  <c r="C56" i="32"/>
  <c r="E55" i="32"/>
  <c r="D55" i="32"/>
  <c r="C55" i="32"/>
  <c r="E54" i="32"/>
  <c r="D54" i="32"/>
  <c r="C54" i="32"/>
  <c r="E53" i="32"/>
  <c r="D53" i="32"/>
  <c r="C53" i="32"/>
  <c r="E52" i="32"/>
  <c r="D52" i="32"/>
  <c r="C52" i="32"/>
  <c r="E51" i="32"/>
  <c r="D51" i="32"/>
  <c r="C51" i="32"/>
  <c r="E50" i="32"/>
  <c r="D50" i="32"/>
  <c r="C50" i="32"/>
  <c r="E49" i="32"/>
  <c r="D49" i="32"/>
  <c r="C49" i="32"/>
  <c r="E48" i="32"/>
  <c r="D48" i="32"/>
  <c r="C48" i="32"/>
  <c r="E47" i="32"/>
  <c r="D47" i="32"/>
  <c r="C47" i="32"/>
  <c r="E46" i="32"/>
  <c r="D46" i="32"/>
  <c r="C46" i="32"/>
  <c r="E45" i="32"/>
  <c r="D45" i="32"/>
  <c r="C45" i="32"/>
  <c r="E44" i="32"/>
  <c r="D44" i="32"/>
  <c r="C44" i="32"/>
  <c r="E43" i="32"/>
  <c r="D43" i="32"/>
  <c r="C43" i="32"/>
  <c r="E42" i="32"/>
  <c r="D42" i="32"/>
  <c r="C42" i="32"/>
  <c r="E41" i="32"/>
  <c r="D41" i="32"/>
  <c r="C41" i="32"/>
  <c r="E40" i="32"/>
  <c r="D40" i="32"/>
  <c r="C40" i="32"/>
  <c r="E39" i="32"/>
  <c r="D39" i="32"/>
  <c r="C39" i="32"/>
  <c r="E38" i="32"/>
  <c r="D38" i="32"/>
  <c r="C38" i="32"/>
  <c r="E37" i="32"/>
  <c r="D37" i="32"/>
  <c r="C37" i="32"/>
  <c r="E36" i="32"/>
  <c r="D36" i="32"/>
  <c r="C36" i="32"/>
  <c r="E35" i="32"/>
  <c r="D35" i="32"/>
  <c r="C35" i="32"/>
  <c r="E34" i="32"/>
  <c r="D34" i="32"/>
  <c r="C34" i="32"/>
  <c r="E33" i="32"/>
  <c r="D33" i="32"/>
  <c r="C33" i="32"/>
  <c r="E32" i="32"/>
  <c r="D32" i="32"/>
  <c r="C32" i="32"/>
  <c r="E31" i="32"/>
  <c r="D31" i="32"/>
  <c r="C31" i="32"/>
  <c r="E30" i="32"/>
  <c r="D30" i="32"/>
  <c r="C30" i="32"/>
  <c r="E29" i="32"/>
  <c r="D29" i="32"/>
  <c r="C29" i="32"/>
  <c r="E28" i="32"/>
  <c r="D28" i="32"/>
  <c r="C28" i="32"/>
  <c r="E27" i="32"/>
  <c r="D27" i="32"/>
  <c r="C27" i="32"/>
  <c r="E26" i="32"/>
  <c r="D26" i="32"/>
  <c r="C26" i="32"/>
  <c r="E25" i="32"/>
  <c r="D25" i="32"/>
  <c r="C25" i="32"/>
  <c r="E24" i="32"/>
  <c r="D24" i="32"/>
  <c r="C24" i="32"/>
  <c r="E23" i="32"/>
  <c r="D23" i="32"/>
  <c r="C23" i="32"/>
  <c r="E22" i="32"/>
  <c r="D22" i="32"/>
  <c r="C22" i="32"/>
  <c r="E21" i="32"/>
  <c r="D21" i="32"/>
  <c r="C21" i="32"/>
  <c r="E20" i="32"/>
  <c r="D20" i="32"/>
  <c r="C20" i="32"/>
  <c r="E19" i="32"/>
  <c r="D19" i="32"/>
  <c r="C19" i="32"/>
  <c r="E18" i="32"/>
  <c r="D18" i="32"/>
  <c r="C18" i="32"/>
  <c r="E17" i="32"/>
  <c r="D17" i="32"/>
  <c r="C17" i="32"/>
  <c r="E16" i="32"/>
  <c r="D16" i="32"/>
  <c r="C16" i="32"/>
  <c r="E15" i="32"/>
  <c r="D15" i="32"/>
  <c r="C15" i="32"/>
  <c r="E14" i="32"/>
  <c r="D14" i="32"/>
  <c r="C14" i="32"/>
  <c r="E13" i="32"/>
  <c r="D13" i="32"/>
  <c r="C13" i="32"/>
  <c r="E12" i="32"/>
  <c r="D12" i="32"/>
  <c r="C12" i="32"/>
  <c r="E11" i="32"/>
  <c r="D11" i="32"/>
  <c r="C11" i="32"/>
  <c r="E10" i="32"/>
  <c r="D10" i="32"/>
  <c r="C10" i="32"/>
  <c r="E7" i="32"/>
  <c r="D7" i="32"/>
  <c r="C7" i="32"/>
  <c r="E6" i="32"/>
  <c r="D6" i="32"/>
  <c r="C6" i="32"/>
  <c r="E9" i="32"/>
  <c r="D9" i="32"/>
  <c r="C9" i="32"/>
  <c r="E4" i="32"/>
  <c r="D4" i="32"/>
  <c r="C4" i="32"/>
  <c r="E8" i="32"/>
  <c r="D8" i="32"/>
  <c r="C8" i="32"/>
  <c r="E5" i="32"/>
  <c r="D5" i="32"/>
  <c r="C5" i="32"/>
  <c r="E101" i="30"/>
  <c r="D101" i="30"/>
  <c r="C101" i="30"/>
  <c r="E100" i="30"/>
  <c r="D100" i="30"/>
  <c r="C100" i="30"/>
  <c r="E99" i="30"/>
  <c r="D99" i="30"/>
  <c r="C99" i="30"/>
  <c r="E98" i="30"/>
  <c r="D98" i="30"/>
  <c r="C98" i="30"/>
  <c r="E97" i="30"/>
  <c r="D97" i="30"/>
  <c r="C97" i="30"/>
  <c r="E96" i="30"/>
  <c r="D96" i="30"/>
  <c r="C96" i="30"/>
  <c r="E95" i="30"/>
  <c r="D95" i="30"/>
  <c r="C95" i="30"/>
  <c r="E94" i="30"/>
  <c r="D94" i="30"/>
  <c r="C94" i="30"/>
  <c r="E93" i="30"/>
  <c r="D93" i="30"/>
  <c r="C93" i="30"/>
  <c r="E92" i="30"/>
  <c r="D92" i="30"/>
  <c r="C92" i="30"/>
  <c r="E91" i="30"/>
  <c r="D91" i="30"/>
  <c r="C91" i="30"/>
  <c r="E90" i="30"/>
  <c r="D90" i="30"/>
  <c r="C90" i="30"/>
  <c r="E89" i="30"/>
  <c r="D89" i="30"/>
  <c r="C89" i="30"/>
  <c r="E88" i="30"/>
  <c r="D88" i="30"/>
  <c r="C88" i="30"/>
  <c r="E87" i="30"/>
  <c r="D87" i="30"/>
  <c r="C87" i="30"/>
  <c r="E86" i="30"/>
  <c r="D86" i="30"/>
  <c r="C86" i="30"/>
  <c r="E85" i="30"/>
  <c r="D85" i="30"/>
  <c r="C85" i="30"/>
  <c r="E84" i="30"/>
  <c r="D84" i="30"/>
  <c r="C84" i="30"/>
  <c r="E83" i="30"/>
  <c r="D83" i="30"/>
  <c r="C83" i="30"/>
  <c r="E82" i="30"/>
  <c r="D82" i="30"/>
  <c r="C82" i="30"/>
  <c r="E81" i="30"/>
  <c r="D81" i="30"/>
  <c r="C81" i="30"/>
  <c r="E80" i="30"/>
  <c r="D80" i="30"/>
  <c r="C80" i="30"/>
  <c r="E79" i="30"/>
  <c r="D79" i="30"/>
  <c r="C79" i="30"/>
  <c r="E78" i="30"/>
  <c r="D78" i="30"/>
  <c r="C78" i="30"/>
  <c r="E77" i="30"/>
  <c r="D77" i="30"/>
  <c r="C77" i="30"/>
  <c r="E76" i="30"/>
  <c r="D76" i="30"/>
  <c r="C76" i="30"/>
  <c r="E75" i="30"/>
  <c r="D75" i="30"/>
  <c r="C75" i="30"/>
  <c r="E74" i="30"/>
  <c r="D74" i="30"/>
  <c r="C74" i="30"/>
  <c r="E73" i="30"/>
  <c r="D73" i="30"/>
  <c r="C73" i="30"/>
  <c r="E72" i="30"/>
  <c r="D72" i="30"/>
  <c r="C72" i="30"/>
  <c r="E71" i="30"/>
  <c r="D71" i="30"/>
  <c r="C71" i="30"/>
  <c r="E70" i="30"/>
  <c r="D70" i="30"/>
  <c r="C70" i="30"/>
  <c r="E69" i="30"/>
  <c r="D69" i="30"/>
  <c r="C69" i="30"/>
  <c r="E68" i="30"/>
  <c r="D68" i="30"/>
  <c r="C68" i="30"/>
  <c r="E67" i="30"/>
  <c r="D67" i="30"/>
  <c r="C67" i="30"/>
  <c r="E66" i="30"/>
  <c r="D66" i="30"/>
  <c r="C66" i="30"/>
  <c r="E65" i="30"/>
  <c r="D65" i="30"/>
  <c r="C65" i="30"/>
  <c r="E64" i="30"/>
  <c r="D64" i="30"/>
  <c r="C64" i="30"/>
  <c r="E63" i="30"/>
  <c r="D63" i="30"/>
  <c r="C63" i="30"/>
  <c r="E62" i="30"/>
  <c r="D62" i="30"/>
  <c r="C62" i="30"/>
  <c r="E61" i="30"/>
  <c r="D61" i="30"/>
  <c r="C61" i="30"/>
  <c r="E60" i="30"/>
  <c r="D60" i="30"/>
  <c r="C60" i="30"/>
  <c r="E59" i="30"/>
  <c r="D59" i="30"/>
  <c r="C59" i="30"/>
  <c r="E58" i="30"/>
  <c r="D58" i="30"/>
  <c r="C58" i="30"/>
  <c r="E57" i="30"/>
  <c r="D57" i="30"/>
  <c r="C57" i="30"/>
  <c r="E56" i="30"/>
  <c r="D56" i="30"/>
  <c r="C56" i="30"/>
  <c r="E55" i="30"/>
  <c r="D55" i="30"/>
  <c r="C55" i="30"/>
  <c r="E54" i="30"/>
  <c r="D54" i="30"/>
  <c r="C54" i="30"/>
  <c r="E53" i="30"/>
  <c r="D53" i="30"/>
  <c r="C53" i="30"/>
  <c r="E52" i="30"/>
  <c r="D52" i="30"/>
  <c r="C52" i="30"/>
  <c r="E51" i="30"/>
  <c r="D51" i="30"/>
  <c r="C51" i="30"/>
  <c r="E50" i="30"/>
  <c r="D50" i="30"/>
  <c r="C50" i="30"/>
  <c r="E49" i="30"/>
  <c r="D49" i="30"/>
  <c r="C49" i="30"/>
  <c r="E48" i="30"/>
  <c r="D48" i="30"/>
  <c r="C48" i="30"/>
  <c r="E47" i="30"/>
  <c r="D47" i="30"/>
  <c r="C47" i="30"/>
  <c r="E46" i="30"/>
  <c r="D46" i="30"/>
  <c r="C46" i="30"/>
  <c r="E45" i="30"/>
  <c r="D45" i="30"/>
  <c r="C45" i="30"/>
  <c r="E44" i="30"/>
  <c r="D44" i="30"/>
  <c r="C44" i="30"/>
  <c r="E43" i="30"/>
  <c r="D43" i="30"/>
  <c r="C43" i="30"/>
  <c r="E42" i="30"/>
  <c r="D42" i="30"/>
  <c r="C42" i="30"/>
  <c r="E41" i="30"/>
  <c r="D41" i="30"/>
  <c r="C41" i="30"/>
  <c r="E40" i="30"/>
  <c r="D40" i="30"/>
  <c r="C40" i="30"/>
  <c r="E39" i="30"/>
  <c r="D39" i="30"/>
  <c r="C39" i="30"/>
  <c r="E38" i="30"/>
  <c r="D38" i="30"/>
  <c r="C38" i="30"/>
  <c r="E37" i="30"/>
  <c r="D37" i="30"/>
  <c r="C37" i="30"/>
  <c r="E36" i="30"/>
  <c r="D36" i="30"/>
  <c r="C36" i="30"/>
  <c r="E35" i="30"/>
  <c r="D35" i="30"/>
  <c r="C35" i="30"/>
  <c r="E34" i="30"/>
  <c r="D34" i="30"/>
  <c r="C34" i="30"/>
  <c r="E33" i="30"/>
  <c r="D33" i="30"/>
  <c r="C33" i="30"/>
  <c r="E32" i="30"/>
  <c r="D32" i="30"/>
  <c r="C32" i="30"/>
  <c r="E31" i="30"/>
  <c r="D31" i="30"/>
  <c r="C31" i="30"/>
  <c r="E30" i="30"/>
  <c r="D30" i="30"/>
  <c r="C30" i="30"/>
  <c r="E29" i="30"/>
  <c r="D29" i="30"/>
  <c r="C29" i="30"/>
  <c r="E28" i="30"/>
  <c r="D28" i="30"/>
  <c r="C28" i="30"/>
  <c r="E27" i="30"/>
  <c r="D27" i="30"/>
  <c r="C27" i="30"/>
  <c r="E26" i="30"/>
  <c r="D26" i="30"/>
  <c r="C26" i="30"/>
  <c r="E25" i="30"/>
  <c r="D25" i="30"/>
  <c r="C25" i="30"/>
  <c r="E24" i="30"/>
  <c r="D24" i="30"/>
  <c r="C24" i="30"/>
  <c r="E23" i="30"/>
  <c r="D23" i="30"/>
  <c r="C23" i="30"/>
  <c r="E22" i="30"/>
  <c r="D22" i="30"/>
  <c r="C22" i="30"/>
  <c r="E21" i="30"/>
  <c r="D21" i="30"/>
  <c r="C21" i="30"/>
  <c r="E20" i="30"/>
  <c r="D20" i="30"/>
  <c r="C20" i="30"/>
  <c r="E18" i="30"/>
  <c r="D18" i="30"/>
  <c r="C18" i="30"/>
  <c r="E19" i="30"/>
  <c r="D19" i="30"/>
  <c r="C19" i="30"/>
  <c r="E14" i="30"/>
  <c r="D14" i="30"/>
  <c r="C14" i="30"/>
  <c r="E9" i="30"/>
  <c r="D9" i="30"/>
  <c r="C9" i="30"/>
  <c r="E13" i="30"/>
  <c r="D13" i="30"/>
  <c r="C13" i="30"/>
  <c r="E17" i="30"/>
  <c r="D17" i="30"/>
  <c r="C17" i="30"/>
  <c r="E8" i="30"/>
  <c r="D8" i="30"/>
  <c r="C8" i="30"/>
  <c r="E6" i="30"/>
  <c r="D6" i="30"/>
  <c r="C6" i="30"/>
  <c r="E5" i="30"/>
  <c r="D5" i="30"/>
  <c r="C5" i="30"/>
  <c r="E15" i="30"/>
  <c r="D15" i="30"/>
  <c r="C15" i="30"/>
  <c r="E16" i="30"/>
  <c r="D16" i="30"/>
  <c r="C16" i="30"/>
  <c r="E11" i="30"/>
  <c r="D11" i="30"/>
  <c r="C11" i="30"/>
  <c r="E12" i="30"/>
  <c r="D12" i="30"/>
  <c r="C12" i="30"/>
  <c r="E7" i="30"/>
  <c r="D7" i="30"/>
  <c r="C7" i="30"/>
  <c r="E10" i="30"/>
  <c r="D10" i="30"/>
  <c r="C10" i="30"/>
  <c r="E4" i="30"/>
  <c r="D4" i="30"/>
  <c r="C4" i="30"/>
  <c r="E104" i="28"/>
  <c r="D104" i="28"/>
  <c r="C104" i="28"/>
  <c r="E103" i="28"/>
  <c r="D103" i="28"/>
  <c r="C103" i="28"/>
  <c r="E102" i="28"/>
  <c r="D102" i="28"/>
  <c r="C102" i="28"/>
  <c r="E101" i="28"/>
  <c r="D101" i="28"/>
  <c r="C101" i="28"/>
  <c r="E100" i="28"/>
  <c r="D100" i="28"/>
  <c r="C100" i="28"/>
  <c r="E99" i="28"/>
  <c r="D99" i="28"/>
  <c r="C99" i="28"/>
  <c r="E98" i="28"/>
  <c r="D98" i="28"/>
  <c r="C98" i="28"/>
  <c r="E97" i="28"/>
  <c r="D97" i="28"/>
  <c r="C97" i="28"/>
  <c r="E96" i="28"/>
  <c r="D96" i="28"/>
  <c r="C96" i="28"/>
  <c r="E95" i="28"/>
  <c r="D95" i="28"/>
  <c r="C95" i="28"/>
  <c r="E94" i="28"/>
  <c r="D94" i="28"/>
  <c r="C94" i="28"/>
  <c r="E93" i="28"/>
  <c r="D93" i="28"/>
  <c r="C93" i="28"/>
  <c r="E92" i="28"/>
  <c r="D92" i="28"/>
  <c r="C92" i="28"/>
  <c r="E91" i="28"/>
  <c r="D91" i="28"/>
  <c r="C91" i="28"/>
  <c r="E90" i="28"/>
  <c r="D90" i="28"/>
  <c r="C90" i="28"/>
  <c r="E89" i="28"/>
  <c r="D89" i="28"/>
  <c r="C89" i="28"/>
  <c r="E88" i="28"/>
  <c r="D88" i="28"/>
  <c r="C88" i="28"/>
  <c r="E87" i="28"/>
  <c r="D87" i="28"/>
  <c r="C87" i="28"/>
  <c r="E86" i="28"/>
  <c r="D86" i="28"/>
  <c r="C86" i="28"/>
  <c r="E85" i="28"/>
  <c r="D85" i="28"/>
  <c r="C85" i="28"/>
  <c r="E84" i="28"/>
  <c r="D84" i="28"/>
  <c r="C84" i="28"/>
  <c r="E83" i="28"/>
  <c r="D83" i="28"/>
  <c r="C83" i="28"/>
  <c r="E82" i="28"/>
  <c r="D82" i="28"/>
  <c r="C82" i="28"/>
  <c r="E81" i="28"/>
  <c r="D81" i="28"/>
  <c r="C81" i="28"/>
  <c r="E80" i="28"/>
  <c r="D80" i="28"/>
  <c r="C80" i="28"/>
  <c r="E79" i="28"/>
  <c r="D79" i="28"/>
  <c r="C79" i="28"/>
  <c r="E78" i="28"/>
  <c r="D78" i="28"/>
  <c r="C78" i="28"/>
  <c r="E77" i="28"/>
  <c r="D77" i="28"/>
  <c r="C77" i="28"/>
  <c r="E76" i="28"/>
  <c r="D76" i="28"/>
  <c r="C76" i="28"/>
  <c r="E75" i="28"/>
  <c r="D75" i="28"/>
  <c r="C75" i="28"/>
  <c r="E74" i="28"/>
  <c r="D74" i="28"/>
  <c r="C74" i="28"/>
  <c r="E73" i="28"/>
  <c r="D73" i="28"/>
  <c r="C73" i="28"/>
  <c r="E72" i="28"/>
  <c r="D72" i="28"/>
  <c r="C72" i="28"/>
  <c r="E71" i="28"/>
  <c r="D71" i="28"/>
  <c r="C71" i="28"/>
  <c r="E70" i="28"/>
  <c r="D70" i="28"/>
  <c r="C70" i="28"/>
  <c r="E69" i="28"/>
  <c r="D69" i="28"/>
  <c r="C69" i="28"/>
  <c r="E68" i="28"/>
  <c r="D68" i="28"/>
  <c r="C68" i="28"/>
  <c r="E67" i="28"/>
  <c r="D67" i="28"/>
  <c r="C67" i="28"/>
  <c r="E66" i="28"/>
  <c r="D66" i="28"/>
  <c r="C66" i="28"/>
  <c r="E65" i="28"/>
  <c r="D65" i="28"/>
  <c r="C65" i="28"/>
  <c r="E64" i="28"/>
  <c r="D64" i="28"/>
  <c r="C64" i="28"/>
  <c r="E63" i="28"/>
  <c r="D63" i="28"/>
  <c r="C63" i="28"/>
  <c r="E62" i="28"/>
  <c r="D62" i="28"/>
  <c r="C62" i="28"/>
  <c r="E61" i="28"/>
  <c r="D61" i="28"/>
  <c r="C61" i="28"/>
  <c r="E60" i="28"/>
  <c r="D60" i="28"/>
  <c r="C60" i="28"/>
  <c r="E59" i="28"/>
  <c r="D59" i="28"/>
  <c r="C59" i="28"/>
  <c r="E58" i="28"/>
  <c r="D58" i="28"/>
  <c r="C58" i="28"/>
  <c r="E57" i="28"/>
  <c r="D57" i="28"/>
  <c r="C57" i="28"/>
  <c r="E56" i="28"/>
  <c r="D56" i="28"/>
  <c r="C56" i="28"/>
  <c r="E55" i="28"/>
  <c r="D55" i="28"/>
  <c r="C55" i="28"/>
  <c r="E54" i="28"/>
  <c r="D54" i="28"/>
  <c r="C54" i="28"/>
  <c r="E53" i="28"/>
  <c r="D53" i="28"/>
  <c r="C53" i="28"/>
  <c r="E52" i="28"/>
  <c r="D52" i="28"/>
  <c r="C52" i="28"/>
  <c r="E51" i="28"/>
  <c r="D51" i="28"/>
  <c r="C51" i="28"/>
  <c r="E50" i="28"/>
  <c r="D50" i="28"/>
  <c r="C50" i="28"/>
  <c r="E49" i="28"/>
  <c r="D49" i="28"/>
  <c r="C49" i="28"/>
  <c r="E48" i="28"/>
  <c r="D48" i="28"/>
  <c r="C48" i="28"/>
  <c r="E47" i="28"/>
  <c r="D47" i="28"/>
  <c r="C47" i="28"/>
  <c r="E46" i="28"/>
  <c r="D46" i="28"/>
  <c r="C46" i="28"/>
  <c r="E45" i="28"/>
  <c r="D45" i="28"/>
  <c r="C45" i="28"/>
  <c r="E44" i="28"/>
  <c r="D44" i="28"/>
  <c r="C44" i="28"/>
  <c r="E43" i="28"/>
  <c r="D43" i="28"/>
  <c r="C43" i="28"/>
  <c r="E42" i="28"/>
  <c r="D42" i="28"/>
  <c r="C42" i="28"/>
  <c r="E41" i="28"/>
  <c r="D41" i="28"/>
  <c r="C41" i="28"/>
  <c r="E40" i="28"/>
  <c r="D40" i="28"/>
  <c r="C40" i="28"/>
  <c r="E39" i="28"/>
  <c r="D39" i="28"/>
  <c r="C39" i="28"/>
  <c r="E38" i="28"/>
  <c r="D38" i="28"/>
  <c r="C38" i="28"/>
  <c r="E37" i="28"/>
  <c r="D37" i="28"/>
  <c r="C37" i="28"/>
  <c r="E36" i="28"/>
  <c r="D36" i="28"/>
  <c r="C36" i="28"/>
  <c r="E35" i="28"/>
  <c r="D35" i="28"/>
  <c r="C35" i="28"/>
  <c r="E34" i="28"/>
  <c r="D34" i="28"/>
  <c r="C34" i="28"/>
  <c r="E33" i="28"/>
  <c r="D33" i="28"/>
  <c r="C33" i="28"/>
  <c r="E32" i="28"/>
  <c r="D32" i="28"/>
  <c r="C32" i="28"/>
  <c r="E31" i="28"/>
  <c r="D31" i="28"/>
  <c r="C31" i="28"/>
  <c r="E30" i="28"/>
  <c r="D30" i="28"/>
  <c r="C30" i="28"/>
  <c r="E29" i="28"/>
  <c r="D29" i="28"/>
  <c r="C29" i="28"/>
  <c r="E28" i="28"/>
  <c r="D28" i="28"/>
  <c r="C28" i="28"/>
  <c r="E27" i="28"/>
  <c r="D27" i="28"/>
  <c r="C27" i="28"/>
  <c r="E26" i="28"/>
  <c r="D26" i="28"/>
  <c r="C26" i="28"/>
  <c r="E25" i="28"/>
  <c r="D25" i="28"/>
  <c r="C25" i="28"/>
  <c r="E24" i="28"/>
  <c r="D24" i="28"/>
  <c r="C24" i="28"/>
  <c r="E23" i="28"/>
  <c r="D23" i="28"/>
  <c r="C23" i="28"/>
  <c r="E22" i="28"/>
  <c r="D22" i="28"/>
  <c r="C22" i="28"/>
  <c r="E21" i="28"/>
  <c r="D21" i="28"/>
  <c r="C21" i="28"/>
  <c r="E20" i="28"/>
  <c r="D20" i="28"/>
  <c r="C20" i="28"/>
  <c r="E19" i="28"/>
  <c r="D19" i="28"/>
  <c r="C19" i="28"/>
  <c r="E18" i="28"/>
  <c r="D18" i="28"/>
  <c r="C18" i="28"/>
  <c r="E17" i="28"/>
  <c r="D17" i="28"/>
  <c r="C17" i="28"/>
  <c r="E16" i="28"/>
  <c r="D16" i="28"/>
  <c r="C16" i="28"/>
  <c r="E15" i="28"/>
  <c r="D15" i="28"/>
  <c r="C15" i="28"/>
  <c r="E14" i="28"/>
  <c r="D14" i="28"/>
  <c r="C14" i="28"/>
  <c r="E13" i="28"/>
  <c r="D13" i="28"/>
  <c r="C13" i="28"/>
  <c r="E12" i="28"/>
  <c r="D12" i="28"/>
  <c r="C12" i="28"/>
  <c r="E11" i="28"/>
  <c r="D11" i="28"/>
  <c r="C11" i="28"/>
  <c r="E10" i="28"/>
  <c r="D10" i="28"/>
  <c r="C10" i="28"/>
  <c r="E9" i="28"/>
  <c r="D9" i="28"/>
  <c r="C9" i="28"/>
  <c r="E8" i="28"/>
  <c r="D8" i="28"/>
  <c r="C8" i="28"/>
  <c r="E7" i="28"/>
  <c r="D7" i="28"/>
  <c r="C7" i="28"/>
  <c r="E5" i="28"/>
  <c r="D5" i="28"/>
  <c r="C5" i="28"/>
  <c r="E4" i="28"/>
  <c r="D4" i="28"/>
  <c r="C4" i="28"/>
  <c r="E6" i="28"/>
  <c r="D6" i="28"/>
  <c r="C6" i="28"/>
  <c r="G46" i="15"/>
  <c r="M87" i="17" l="1"/>
  <c r="M18" i="20"/>
  <c r="M92" i="17"/>
  <c r="M89" i="17"/>
  <c r="M101" i="19"/>
  <c r="M90" i="16"/>
  <c r="M82" i="16"/>
  <c r="M25" i="18"/>
  <c r="M18" i="23"/>
  <c r="M38" i="17"/>
  <c r="M89" i="23"/>
  <c r="M16" i="17"/>
  <c r="M94" i="18"/>
  <c r="M11" i="17"/>
  <c r="M104" i="19"/>
  <c r="M37" i="17"/>
  <c r="M10" i="17"/>
  <c r="M8" i="17"/>
  <c r="M28" i="17"/>
  <c r="M91" i="16"/>
  <c r="M75" i="16"/>
  <c r="M82" i="18"/>
  <c r="M78" i="18"/>
  <c r="M58" i="18"/>
  <c r="M96" i="21"/>
  <c r="M25" i="20"/>
  <c r="M17" i="20"/>
  <c r="M27" i="20"/>
  <c r="M101" i="23"/>
  <c r="M100" i="23"/>
  <c r="M88" i="23"/>
  <c r="M81" i="23"/>
  <c r="M80" i="23"/>
  <c r="M65" i="23"/>
  <c r="M64" i="23"/>
  <c r="M23" i="23"/>
  <c r="M10" i="23"/>
  <c r="M95" i="17"/>
  <c r="M84" i="17"/>
  <c r="M27" i="17"/>
  <c r="M17" i="17"/>
  <c r="M94" i="16"/>
  <c r="M23" i="18"/>
  <c r="M34" i="20"/>
  <c r="M104" i="23"/>
  <c r="M84" i="23"/>
  <c r="M68" i="23"/>
  <c r="M52" i="23"/>
  <c r="M16" i="23"/>
  <c r="M102" i="36"/>
  <c r="M101" i="36"/>
  <c r="M94" i="36"/>
  <c r="M86" i="36"/>
  <c r="M85" i="36"/>
  <c r="M78" i="36"/>
  <c r="M70" i="36"/>
  <c r="M69" i="36"/>
  <c r="M54" i="36"/>
  <c r="M53" i="36"/>
  <c r="M46" i="36"/>
  <c r="M103" i="32"/>
  <c r="M99" i="32"/>
  <c r="M98" i="32"/>
  <c r="M95" i="32"/>
  <c r="M89" i="32"/>
  <c r="M83" i="32"/>
  <c r="M79" i="32"/>
  <c r="M78" i="32"/>
  <c r="M77" i="32"/>
  <c r="M75" i="32"/>
  <c r="M74" i="32"/>
  <c r="M69" i="32"/>
  <c r="M59" i="32"/>
  <c r="M55" i="32"/>
  <c r="M54" i="32"/>
  <c r="M49" i="32"/>
  <c r="M39" i="32"/>
  <c r="M100" i="33"/>
  <c r="M80" i="33"/>
  <c r="M68" i="33"/>
  <c r="M60" i="33"/>
  <c r="M48" i="33"/>
  <c r="M36" i="33"/>
  <c r="M99" i="16"/>
  <c r="M79" i="17"/>
  <c r="M20" i="17"/>
  <c r="M78" i="16"/>
  <c r="M102" i="18"/>
  <c r="M13" i="20"/>
  <c r="M93" i="23"/>
  <c r="M85" i="23"/>
  <c r="M57" i="23"/>
  <c r="M96" i="23"/>
  <c r="M12" i="17"/>
  <c r="M33" i="17"/>
  <c r="M98" i="16"/>
  <c r="M83" i="16"/>
  <c r="M74" i="16"/>
  <c r="M17" i="18"/>
  <c r="M16" i="20"/>
  <c r="M97" i="23"/>
  <c r="M73" i="23"/>
  <c r="M9" i="23"/>
  <c r="M86" i="16"/>
  <c r="M79" i="16"/>
  <c r="M51" i="18"/>
  <c r="M21" i="20"/>
  <c r="M20" i="20"/>
  <c r="M76" i="23"/>
  <c r="M69" i="23"/>
  <c r="M4" i="23"/>
  <c r="M103" i="16"/>
  <c r="M102" i="16"/>
  <c r="M95" i="16"/>
  <c r="M92" i="23"/>
  <c r="M60" i="23"/>
  <c r="M53" i="23"/>
  <c r="M25" i="23"/>
  <c r="M87" i="18"/>
  <c r="M12" i="18"/>
  <c r="M104" i="21"/>
  <c r="M30" i="20"/>
  <c r="M22" i="20"/>
  <c r="M72" i="23"/>
  <c r="M56" i="23"/>
  <c r="M13" i="23"/>
  <c r="M14" i="23"/>
  <c r="M87" i="16"/>
  <c r="M70" i="18"/>
  <c r="M67" i="18"/>
  <c r="M63" i="18"/>
  <c r="M39" i="18"/>
  <c r="M21" i="18"/>
  <c r="M6" i="20"/>
  <c r="M35" i="20"/>
  <c r="M10" i="20"/>
  <c r="M77" i="23"/>
  <c r="M61" i="23"/>
  <c r="M11" i="23"/>
  <c r="M103" i="36"/>
  <c r="M99" i="36"/>
  <c r="M95" i="36"/>
  <c r="M87" i="36"/>
  <c r="M83" i="36"/>
  <c r="M79" i="36"/>
  <c r="M71" i="36"/>
  <c r="M67" i="36"/>
  <c r="M63" i="36"/>
  <c r="M55" i="36"/>
  <c r="M51" i="36"/>
  <c r="M47" i="36"/>
  <c r="M91" i="17"/>
  <c r="M35" i="17"/>
  <c r="M14" i="17"/>
  <c r="M18" i="17"/>
  <c r="M104" i="32"/>
  <c r="M94" i="33"/>
  <c r="M82" i="33"/>
  <c r="M62" i="33"/>
  <c r="M50" i="33"/>
  <c r="M96" i="17"/>
  <c r="M85" i="17"/>
  <c r="M80" i="17"/>
  <c r="M21" i="17"/>
  <c r="M22" i="17"/>
  <c r="M7" i="17"/>
  <c r="M30" i="17"/>
  <c r="M22" i="18"/>
  <c r="M99" i="17"/>
  <c r="M97" i="17"/>
  <c r="M83" i="17"/>
  <c r="M81" i="17"/>
  <c r="M23" i="17"/>
  <c r="M26" i="17"/>
  <c r="M4" i="17"/>
  <c r="M29" i="17"/>
  <c r="M99" i="18"/>
  <c r="M86" i="18"/>
  <c r="M65" i="32"/>
  <c r="M62" i="18"/>
  <c r="M98" i="18"/>
  <c r="M42" i="18"/>
  <c r="M91" i="18"/>
  <c r="M74" i="18"/>
  <c r="M33" i="18"/>
  <c r="M100" i="21"/>
  <c r="M93" i="17"/>
  <c r="M88" i="17"/>
  <c r="M77" i="17"/>
  <c r="M19" i="17"/>
  <c r="M24" i="17"/>
  <c r="M15" i="17"/>
  <c r="M5" i="17"/>
  <c r="M32" i="17"/>
  <c r="M9" i="17"/>
  <c r="M96" i="16"/>
  <c r="M88" i="16"/>
  <c r="M80" i="16"/>
  <c r="M102" i="19"/>
  <c r="M103" i="18"/>
  <c r="M83" i="18"/>
  <c r="M50" i="18"/>
  <c r="M19" i="18"/>
  <c r="M29" i="18"/>
  <c r="M15" i="18"/>
  <c r="M103" i="21"/>
  <c r="M99" i="21"/>
  <c r="M90" i="21"/>
  <c r="M15" i="20"/>
  <c r="M93" i="36"/>
  <c r="M77" i="36"/>
  <c r="M61" i="36"/>
  <c r="M45" i="36"/>
  <c r="M101" i="32"/>
  <c r="M94" i="32"/>
  <c r="M93" i="32"/>
  <c r="M90" i="32"/>
  <c r="M86" i="32"/>
  <c r="M85" i="32"/>
  <c r="M81" i="32"/>
  <c r="M70" i="32"/>
  <c r="M66" i="32"/>
  <c r="M57" i="32"/>
  <c r="M50" i="32"/>
  <c r="M46" i="32"/>
  <c r="M45" i="32"/>
  <c r="M42" i="32"/>
  <c r="M41" i="32"/>
  <c r="M72" i="33"/>
  <c r="M40" i="33"/>
  <c r="M90" i="18"/>
  <c r="M75" i="18"/>
  <c r="M66" i="18"/>
  <c r="M54" i="18"/>
  <c r="M24" i="18"/>
  <c r="M102" i="21"/>
  <c r="M101" i="21"/>
  <c r="M100" i="16"/>
  <c r="M92" i="16"/>
  <c r="M84" i="16"/>
  <c r="M76" i="16"/>
  <c r="M95" i="18"/>
  <c r="M79" i="18"/>
  <c r="M59" i="18"/>
  <c r="M27" i="18"/>
  <c r="M47" i="18"/>
  <c r="M38" i="18"/>
  <c r="M12" i="20"/>
  <c r="M28" i="20"/>
  <c r="M9" i="20"/>
  <c r="M102" i="23"/>
  <c r="M94" i="23"/>
  <c r="M86" i="23"/>
  <c r="M78" i="23"/>
  <c r="M70" i="23"/>
  <c r="M62" i="23"/>
  <c r="M54" i="23"/>
  <c r="M19" i="23"/>
  <c r="M71" i="18"/>
  <c r="M55" i="18"/>
  <c r="M30" i="18"/>
  <c r="M41" i="18"/>
  <c r="M20" i="18"/>
  <c r="M98" i="21"/>
  <c r="M97" i="21"/>
  <c r="M32" i="20"/>
  <c r="M11" i="20"/>
  <c r="M7" i="20"/>
  <c r="M5" i="20"/>
  <c r="M98" i="23"/>
  <c r="M90" i="23"/>
  <c r="M82" i="23"/>
  <c r="M74" i="23"/>
  <c r="M66" i="23"/>
  <c r="M58" i="23"/>
  <c r="M12" i="23"/>
  <c r="M7" i="23"/>
  <c r="M62" i="36"/>
  <c r="M98" i="36"/>
  <c r="M97" i="36"/>
  <c r="M82" i="36"/>
  <c r="M81" i="36"/>
  <c r="M66" i="36"/>
  <c r="M65" i="36"/>
  <c r="M50" i="36"/>
  <c r="M49" i="36"/>
  <c r="M102" i="32"/>
  <c r="M97" i="32"/>
  <c r="M91" i="32"/>
  <c r="M87" i="32"/>
  <c r="M82" i="32"/>
  <c r="M73" i="32"/>
  <c r="M71" i="32"/>
  <c r="M67" i="32"/>
  <c r="M63" i="32"/>
  <c r="M62" i="32"/>
  <c r="M61" i="32"/>
  <c r="M58" i="32"/>
  <c r="M53" i="32"/>
  <c r="M51" i="32"/>
  <c r="M47" i="32"/>
  <c r="M43" i="32"/>
  <c r="M92" i="33"/>
  <c r="M15" i="30"/>
  <c r="M104" i="36"/>
  <c r="M91" i="36"/>
  <c r="M90" i="36"/>
  <c r="M89" i="36"/>
  <c r="M75" i="36"/>
  <c r="M74" i="36"/>
  <c r="M73" i="36"/>
  <c r="M59" i="36"/>
  <c r="M58" i="36"/>
  <c r="M57" i="36"/>
  <c r="M41" i="36"/>
  <c r="M98" i="33"/>
  <c r="M90" i="33"/>
  <c r="M86" i="33"/>
  <c r="M78" i="33"/>
  <c r="M74" i="33"/>
  <c r="M70" i="33"/>
  <c r="M66" i="33"/>
  <c r="M58" i="33"/>
  <c r="M54" i="33"/>
  <c r="M46" i="33"/>
  <c r="M42" i="33"/>
  <c r="M38" i="33"/>
  <c r="M88" i="33"/>
  <c r="M76" i="33"/>
  <c r="M56" i="33"/>
  <c r="M44" i="33"/>
  <c r="M96" i="33"/>
  <c r="M84" i="33"/>
  <c r="M64" i="33"/>
  <c r="M52" i="33"/>
  <c r="M4" i="37"/>
  <c r="M48" i="36"/>
  <c r="M52" i="36"/>
  <c r="M56" i="36"/>
  <c r="M60" i="36"/>
  <c r="M64" i="36"/>
  <c r="M68" i="36"/>
  <c r="M72" i="36"/>
  <c r="M76" i="36"/>
  <c r="M80" i="36"/>
  <c r="M84" i="36"/>
  <c r="M88" i="36"/>
  <c r="M92" i="36"/>
  <c r="M96" i="36"/>
  <c r="M100" i="36"/>
  <c r="M4" i="35"/>
  <c r="M4" i="32"/>
  <c r="M35" i="33"/>
  <c r="M39" i="33"/>
  <c r="M43" i="33"/>
  <c r="M47" i="33"/>
  <c r="M51" i="33"/>
  <c r="M55" i="33"/>
  <c r="M59" i="33"/>
  <c r="M63" i="33"/>
  <c r="M67" i="33"/>
  <c r="M71" i="33"/>
  <c r="M75" i="33"/>
  <c r="M79" i="33"/>
  <c r="M83" i="33"/>
  <c r="M87" i="33"/>
  <c r="M91" i="33"/>
  <c r="M95" i="33"/>
  <c r="M99" i="33"/>
  <c r="M37" i="33"/>
  <c r="M41" i="33"/>
  <c r="M45" i="33"/>
  <c r="M49" i="33"/>
  <c r="M53" i="33"/>
  <c r="M57" i="33"/>
  <c r="M61" i="33"/>
  <c r="M65" i="33"/>
  <c r="M69" i="33"/>
  <c r="M73" i="33"/>
  <c r="M77" i="33"/>
  <c r="M81" i="33"/>
  <c r="M85" i="33"/>
  <c r="M89" i="33"/>
  <c r="M93" i="33"/>
  <c r="M97" i="33"/>
  <c r="M101" i="33"/>
  <c r="M102" i="33"/>
  <c r="M40" i="32"/>
  <c r="M44" i="32"/>
  <c r="M48" i="32"/>
  <c r="M52" i="32"/>
  <c r="M56" i="32"/>
  <c r="M60" i="32"/>
  <c r="M64" i="32"/>
  <c r="M68" i="32"/>
  <c r="M72" i="32"/>
  <c r="M76" i="32"/>
  <c r="M80" i="32"/>
  <c r="M84" i="32"/>
  <c r="M88" i="32"/>
  <c r="M92" i="32"/>
  <c r="M96" i="32"/>
  <c r="M100" i="32"/>
  <c r="M4" i="31"/>
  <c r="M103" i="23"/>
  <c r="M99" i="23"/>
  <c r="M95" i="23"/>
  <c r="M91" i="23"/>
  <c r="M87" i="23"/>
  <c r="M83" i="23"/>
  <c r="M79" i="23"/>
  <c r="M75" i="23"/>
  <c r="M71" i="23"/>
  <c r="M67" i="23"/>
  <c r="M63" i="23"/>
  <c r="M59" i="23"/>
  <c r="M55" i="23"/>
  <c r="M24" i="23"/>
  <c r="M6" i="23"/>
  <c r="M5" i="23"/>
  <c r="M8" i="23"/>
  <c r="M20" i="23"/>
  <c r="M18" i="22"/>
  <c r="M26" i="20"/>
  <c r="M24" i="20"/>
  <c r="M4" i="20"/>
  <c r="M14" i="20"/>
  <c r="M8" i="20"/>
  <c r="M31" i="20"/>
  <c r="M23" i="20"/>
  <c r="M5" i="18"/>
  <c r="M104" i="18"/>
  <c r="M101" i="18"/>
  <c r="M100" i="18"/>
  <c r="M97" i="18"/>
  <c r="M96" i="18"/>
  <c r="M93" i="18"/>
  <c r="M92" i="18"/>
  <c r="M89" i="18"/>
  <c r="M88" i="18"/>
  <c r="M85" i="18"/>
  <c r="M84" i="18"/>
  <c r="M81" i="18"/>
  <c r="M80" i="18"/>
  <c r="M77" i="18"/>
  <c r="M76" i="18"/>
  <c r="M73" i="18"/>
  <c r="M72" i="18"/>
  <c r="M69" i="18"/>
  <c r="M68" i="18"/>
  <c r="M65" i="18"/>
  <c r="M64" i="18"/>
  <c r="M61" i="18"/>
  <c r="M60" i="18"/>
  <c r="M57" i="18"/>
  <c r="M56" i="18"/>
  <c r="M53" i="18"/>
  <c r="M52" i="18"/>
  <c r="M49" i="18"/>
  <c r="M11" i="18"/>
  <c r="M34" i="18"/>
  <c r="M4" i="18"/>
  <c r="M18" i="18"/>
  <c r="M32" i="18"/>
  <c r="M9" i="18"/>
  <c r="M31" i="18"/>
  <c r="M10" i="18"/>
  <c r="M7" i="18"/>
  <c r="M26" i="18"/>
  <c r="M46" i="18"/>
  <c r="M28" i="18"/>
  <c r="M40" i="18"/>
  <c r="M35" i="18"/>
  <c r="M8" i="18"/>
  <c r="M16" i="18"/>
  <c r="M36" i="18"/>
  <c r="M6" i="18"/>
  <c r="M37" i="18"/>
  <c r="M13" i="18"/>
  <c r="M103" i="19"/>
  <c r="M101" i="16"/>
  <c r="M97" i="16"/>
  <c r="M93" i="16"/>
  <c r="M89" i="16"/>
  <c r="M85" i="16"/>
  <c r="M81" i="16"/>
  <c r="M77" i="16"/>
  <c r="M98" i="17"/>
  <c r="M94" i="17"/>
  <c r="M90" i="17"/>
  <c r="M86" i="17"/>
  <c r="M82" i="17"/>
  <c r="M78" i="17"/>
  <c r="M13" i="17"/>
  <c r="M25" i="17"/>
  <c r="M31" i="17"/>
  <c r="M36" i="17"/>
  <c r="M6" i="17"/>
  <c r="M39" i="17"/>
  <c r="M34" i="17"/>
  <c r="G82" i="15"/>
  <c r="G33" i="15"/>
  <c r="G44" i="15"/>
  <c r="G79" i="15"/>
  <c r="G74" i="15"/>
  <c r="G76" i="15"/>
  <c r="G18" i="15"/>
  <c r="G38" i="15"/>
  <c r="C12" i="16" l="1"/>
  <c r="D12" i="16"/>
  <c r="E12" i="16"/>
  <c r="C32" i="16"/>
  <c r="D32" i="16"/>
  <c r="E32" i="16"/>
  <c r="C18" i="16"/>
  <c r="D18" i="16"/>
  <c r="E18" i="16"/>
  <c r="C6" i="16"/>
  <c r="D6" i="16"/>
  <c r="E6" i="16"/>
  <c r="C17" i="16"/>
  <c r="D17" i="16"/>
  <c r="E17" i="16"/>
  <c r="C7" i="16"/>
  <c r="D7" i="16"/>
  <c r="E7" i="16"/>
  <c r="C16" i="16"/>
  <c r="D16" i="16"/>
  <c r="E16" i="16"/>
  <c r="C8" i="16"/>
  <c r="D8" i="16"/>
  <c r="E8" i="16"/>
  <c r="C4" i="16"/>
  <c r="D4" i="16"/>
  <c r="E4" i="16"/>
  <c r="C31" i="16"/>
  <c r="D31" i="16"/>
  <c r="E31" i="16"/>
  <c r="C21" i="16"/>
  <c r="D21" i="16"/>
  <c r="E21" i="16"/>
  <c r="C20" i="16"/>
  <c r="D20" i="16"/>
  <c r="E20" i="16"/>
  <c r="C42" i="16"/>
  <c r="D42" i="16"/>
  <c r="E42" i="16"/>
  <c r="C33" i="16"/>
  <c r="D33" i="16"/>
  <c r="E33" i="16"/>
  <c r="C28" i="16"/>
  <c r="D28" i="16"/>
  <c r="E28" i="16"/>
  <c r="C37" i="16"/>
  <c r="D37" i="16"/>
  <c r="E37" i="16"/>
  <c r="C34" i="16"/>
  <c r="D34" i="16"/>
  <c r="E34" i="16"/>
  <c r="C44" i="16"/>
  <c r="D44" i="16"/>
  <c r="E44" i="16"/>
  <c r="C13" i="16"/>
  <c r="D13" i="16"/>
  <c r="E13" i="16"/>
  <c r="C43" i="16"/>
  <c r="D43" i="16"/>
  <c r="E43" i="16"/>
  <c r="C25" i="16"/>
  <c r="D25" i="16"/>
  <c r="E25" i="16"/>
  <c r="C30" i="16"/>
  <c r="D30" i="16"/>
  <c r="E30" i="16"/>
  <c r="C10" i="16"/>
  <c r="D10" i="16"/>
  <c r="E10" i="16"/>
  <c r="C38" i="16"/>
  <c r="D38" i="16"/>
  <c r="E38" i="16"/>
  <c r="C35" i="16"/>
  <c r="D35" i="16"/>
  <c r="E35" i="16"/>
  <c r="C23" i="16"/>
  <c r="D23" i="16"/>
  <c r="E23" i="16"/>
  <c r="C50" i="16"/>
  <c r="D50" i="16"/>
  <c r="E50" i="16"/>
  <c r="C9" i="16"/>
  <c r="D9" i="16"/>
  <c r="E9" i="16"/>
  <c r="C39" i="16"/>
  <c r="D39" i="16"/>
  <c r="E39" i="16"/>
  <c r="C22" i="16"/>
  <c r="D22" i="16"/>
  <c r="E22" i="16"/>
  <c r="C19" i="16"/>
  <c r="D19" i="16"/>
  <c r="E19" i="16"/>
  <c r="C15" i="16"/>
  <c r="D15" i="16"/>
  <c r="E15" i="16"/>
  <c r="C36" i="16"/>
  <c r="D36" i="16"/>
  <c r="E36" i="16"/>
  <c r="C24" i="16"/>
  <c r="D24" i="16"/>
  <c r="E24" i="16"/>
  <c r="C26" i="16"/>
  <c r="D26" i="16"/>
  <c r="E26" i="16"/>
  <c r="C51" i="16"/>
  <c r="D51" i="16"/>
  <c r="E51" i="16"/>
  <c r="C14" i="16"/>
  <c r="D14" i="16"/>
  <c r="E14" i="16"/>
  <c r="C5" i="16"/>
  <c r="D5" i="16"/>
  <c r="E5" i="16"/>
  <c r="C48" i="16"/>
  <c r="D48" i="16"/>
  <c r="E48" i="16"/>
  <c r="C47" i="16"/>
  <c r="D47" i="16"/>
  <c r="E47" i="16"/>
  <c r="C40" i="16"/>
  <c r="D40" i="16"/>
  <c r="E40" i="16"/>
  <c r="C45" i="16"/>
  <c r="D45" i="16"/>
  <c r="E45" i="16"/>
  <c r="C46" i="16"/>
  <c r="D46" i="16"/>
  <c r="E46" i="16"/>
  <c r="C27" i="16"/>
  <c r="D27" i="16"/>
  <c r="E27" i="16"/>
  <c r="C49" i="16"/>
  <c r="D49" i="16"/>
  <c r="E49" i="16"/>
  <c r="C11" i="16"/>
  <c r="D11" i="16"/>
  <c r="E11" i="16"/>
  <c r="C41" i="16"/>
  <c r="D41" i="16"/>
  <c r="E41" i="16"/>
  <c r="C52" i="16"/>
  <c r="D52" i="16"/>
  <c r="E52" i="16"/>
  <c r="C53" i="16"/>
  <c r="D53" i="16"/>
  <c r="E53" i="16"/>
  <c r="C54" i="16"/>
  <c r="D54" i="16"/>
  <c r="E54" i="16"/>
  <c r="C55" i="16"/>
  <c r="D55" i="16"/>
  <c r="E55" i="16"/>
  <c r="C56" i="16"/>
  <c r="D56" i="16"/>
  <c r="E56" i="16"/>
  <c r="C57" i="16"/>
  <c r="D57" i="16"/>
  <c r="E57" i="16"/>
  <c r="C58" i="16"/>
  <c r="D58" i="16"/>
  <c r="E58" i="16"/>
  <c r="C59" i="16"/>
  <c r="D59" i="16"/>
  <c r="E59" i="16"/>
  <c r="C60" i="16"/>
  <c r="D60" i="16"/>
  <c r="E60" i="16"/>
  <c r="C61" i="16"/>
  <c r="D61" i="16"/>
  <c r="E61" i="16"/>
  <c r="C62" i="16"/>
  <c r="D62" i="16"/>
  <c r="E62" i="16"/>
  <c r="C63" i="16"/>
  <c r="D63" i="16"/>
  <c r="E63" i="16"/>
  <c r="C64" i="16"/>
  <c r="D64" i="16"/>
  <c r="E64" i="16"/>
  <c r="C65" i="16"/>
  <c r="D65" i="16"/>
  <c r="E65" i="16"/>
  <c r="C66" i="16"/>
  <c r="D66" i="16"/>
  <c r="E66" i="16"/>
  <c r="C67" i="16"/>
  <c r="D67" i="16"/>
  <c r="E67" i="16"/>
  <c r="C68" i="16"/>
  <c r="D68" i="16"/>
  <c r="E68" i="16"/>
  <c r="C69" i="16"/>
  <c r="D69" i="16"/>
  <c r="E69" i="16"/>
  <c r="C70" i="16"/>
  <c r="D70" i="16"/>
  <c r="E70" i="16"/>
  <c r="C71" i="16"/>
  <c r="D71" i="16"/>
  <c r="E71" i="16"/>
  <c r="C72" i="16"/>
  <c r="D72" i="16"/>
  <c r="E72" i="16"/>
  <c r="C73" i="16"/>
  <c r="D73" i="16"/>
  <c r="E73" i="16"/>
  <c r="C74" i="16"/>
  <c r="D74" i="16"/>
  <c r="E74" i="16"/>
  <c r="C75" i="16"/>
  <c r="D75" i="16"/>
  <c r="E75" i="16"/>
  <c r="C76" i="16"/>
  <c r="D76" i="16"/>
  <c r="E76" i="16"/>
  <c r="C77" i="16"/>
  <c r="D77" i="16"/>
  <c r="E77" i="16"/>
  <c r="C78" i="16"/>
  <c r="D78" i="16"/>
  <c r="E78" i="16"/>
  <c r="C79" i="16"/>
  <c r="D79" i="16"/>
  <c r="E79" i="16"/>
  <c r="C80" i="16"/>
  <c r="D80" i="16"/>
  <c r="E80" i="16"/>
  <c r="C81" i="16"/>
  <c r="D81" i="16"/>
  <c r="E81" i="16"/>
  <c r="C82" i="16"/>
  <c r="D82" i="16"/>
  <c r="E82" i="16"/>
  <c r="C83" i="16"/>
  <c r="D83" i="16"/>
  <c r="E83" i="16"/>
  <c r="C84" i="16"/>
  <c r="D84" i="16"/>
  <c r="E84" i="16"/>
  <c r="C85" i="16"/>
  <c r="D85" i="16"/>
  <c r="E85" i="16"/>
  <c r="C86" i="16"/>
  <c r="D86" i="16"/>
  <c r="E86" i="16"/>
  <c r="C87" i="16"/>
  <c r="D87" i="16"/>
  <c r="E87" i="16"/>
  <c r="C88" i="16"/>
  <c r="D88" i="16"/>
  <c r="E88" i="16"/>
  <c r="C89" i="16"/>
  <c r="D89" i="16"/>
  <c r="E89" i="16"/>
  <c r="C90" i="16"/>
  <c r="D90" i="16"/>
  <c r="E90" i="16"/>
  <c r="C91" i="16"/>
  <c r="D91" i="16"/>
  <c r="E91" i="16"/>
  <c r="C92" i="16"/>
  <c r="D92" i="16"/>
  <c r="E92" i="16"/>
  <c r="C93" i="16"/>
  <c r="D93" i="16"/>
  <c r="E93" i="16"/>
  <c r="C94" i="16"/>
  <c r="D94" i="16"/>
  <c r="E94" i="16"/>
  <c r="C95" i="16"/>
  <c r="D95" i="16"/>
  <c r="E95" i="16"/>
  <c r="C96" i="16"/>
  <c r="D96" i="16"/>
  <c r="E96" i="16"/>
  <c r="C97" i="16"/>
  <c r="D97" i="16"/>
  <c r="E97" i="16"/>
  <c r="C98" i="16"/>
  <c r="D98" i="16"/>
  <c r="E98" i="16"/>
  <c r="C99" i="16"/>
  <c r="D99" i="16"/>
  <c r="E99" i="16"/>
  <c r="C100" i="16"/>
  <c r="D100" i="16"/>
  <c r="E100" i="16"/>
  <c r="C101" i="16"/>
  <c r="D101" i="16"/>
  <c r="E101" i="16"/>
  <c r="C102" i="16"/>
  <c r="D102" i="16"/>
  <c r="E102" i="16"/>
  <c r="C103" i="16"/>
  <c r="D103" i="16"/>
  <c r="E103" i="16"/>
  <c r="C17" i="19"/>
  <c r="D17" i="19"/>
  <c r="E17" i="19"/>
  <c r="C36" i="19"/>
  <c r="D36" i="19"/>
  <c r="E36" i="19"/>
  <c r="C31" i="19"/>
  <c r="D31" i="19"/>
  <c r="E31" i="19"/>
  <c r="C22" i="19"/>
  <c r="D22" i="19"/>
  <c r="E22" i="19"/>
  <c r="C5" i="19"/>
  <c r="D5" i="19"/>
  <c r="E5" i="19"/>
  <c r="C15" i="19"/>
  <c r="D15" i="19"/>
  <c r="E15" i="19"/>
  <c r="C12" i="19"/>
  <c r="D12" i="19"/>
  <c r="E12" i="19"/>
  <c r="C21" i="19"/>
  <c r="D21" i="19"/>
  <c r="E21" i="19"/>
  <c r="C9" i="19"/>
  <c r="D9" i="19"/>
  <c r="E9" i="19"/>
  <c r="C26" i="19"/>
  <c r="D26" i="19"/>
  <c r="E26" i="19"/>
  <c r="C38" i="19"/>
  <c r="D38" i="19"/>
  <c r="E38" i="19"/>
  <c r="C27" i="19"/>
  <c r="D27" i="19"/>
  <c r="E27" i="19"/>
  <c r="C18" i="19"/>
  <c r="D18" i="19"/>
  <c r="E18" i="19"/>
  <c r="C8" i="19"/>
  <c r="D8" i="19"/>
  <c r="E8" i="19"/>
  <c r="C14" i="19"/>
  <c r="D14" i="19"/>
  <c r="E14" i="19"/>
  <c r="C13" i="19"/>
  <c r="D13" i="19"/>
  <c r="E13" i="19"/>
  <c r="C41" i="19"/>
  <c r="D41" i="19"/>
  <c r="E41" i="19"/>
  <c r="C33" i="19"/>
  <c r="D33" i="19"/>
  <c r="E33" i="19"/>
  <c r="C23" i="19"/>
  <c r="D23" i="19"/>
  <c r="E23" i="19"/>
  <c r="C16" i="19"/>
  <c r="D16" i="19"/>
  <c r="E16" i="19"/>
  <c r="C24" i="19"/>
  <c r="D24" i="19"/>
  <c r="E24" i="19"/>
  <c r="C10" i="19"/>
  <c r="D10" i="19"/>
  <c r="E10" i="19"/>
  <c r="C35" i="19"/>
  <c r="D35" i="19"/>
  <c r="E35" i="19"/>
  <c r="C32" i="19"/>
  <c r="D32" i="19"/>
  <c r="E32" i="19"/>
  <c r="C34" i="19"/>
  <c r="D34" i="19"/>
  <c r="E34" i="19"/>
  <c r="C30" i="19"/>
  <c r="D30" i="19"/>
  <c r="E30" i="19"/>
  <c r="C7" i="19"/>
  <c r="D7" i="19"/>
  <c r="E7" i="19"/>
  <c r="C28" i="19"/>
  <c r="D28" i="19"/>
  <c r="E28" i="19"/>
  <c r="C43" i="19"/>
  <c r="D43" i="19"/>
  <c r="E43" i="19"/>
  <c r="C40" i="19"/>
  <c r="D40" i="19"/>
  <c r="E40" i="19"/>
  <c r="C19" i="19"/>
  <c r="D19" i="19"/>
  <c r="E19" i="19"/>
  <c r="C42" i="19"/>
  <c r="D42" i="19"/>
  <c r="E42" i="19"/>
  <c r="C37" i="19"/>
  <c r="D37" i="19"/>
  <c r="E37" i="19"/>
  <c r="C44" i="19"/>
  <c r="D44" i="19"/>
  <c r="E44" i="19"/>
  <c r="C45" i="19"/>
  <c r="D45" i="19"/>
  <c r="E45" i="19"/>
  <c r="C46" i="19"/>
  <c r="D46" i="19"/>
  <c r="E46" i="19"/>
  <c r="C47" i="19"/>
  <c r="D47" i="19"/>
  <c r="E47" i="19"/>
  <c r="C48" i="19"/>
  <c r="D48" i="19"/>
  <c r="E48" i="19"/>
  <c r="C11" i="19"/>
  <c r="D11" i="19"/>
  <c r="E11" i="19"/>
  <c r="C49" i="19"/>
  <c r="D49" i="19"/>
  <c r="E49" i="19"/>
  <c r="C50" i="19"/>
  <c r="D50" i="19"/>
  <c r="E50" i="19"/>
  <c r="C20" i="19"/>
  <c r="D20" i="19"/>
  <c r="E20" i="19"/>
  <c r="C39" i="19"/>
  <c r="D39" i="19"/>
  <c r="E39" i="19"/>
  <c r="C25" i="19"/>
  <c r="D25" i="19"/>
  <c r="E25" i="19"/>
  <c r="C6" i="19"/>
  <c r="D6" i="19"/>
  <c r="E6" i="19"/>
  <c r="C4" i="19"/>
  <c r="D4" i="19"/>
  <c r="E4" i="19"/>
  <c r="C51" i="19"/>
  <c r="D51" i="19"/>
  <c r="E51" i="19"/>
  <c r="C52" i="19"/>
  <c r="D52" i="19"/>
  <c r="E52" i="19"/>
  <c r="C53" i="19"/>
  <c r="D53" i="19"/>
  <c r="E53" i="19"/>
  <c r="C54" i="19"/>
  <c r="D54" i="19"/>
  <c r="E54" i="19"/>
  <c r="C55" i="19"/>
  <c r="D55" i="19"/>
  <c r="E55" i="19"/>
  <c r="C56" i="19"/>
  <c r="D56" i="19"/>
  <c r="E56" i="19"/>
  <c r="C57" i="19"/>
  <c r="D57" i="19"/>
  <c r="E57" i="19"/>
  <c r="C58" i="19"/>
  <c r="D58" i="19"/>
  <c r="E58" i="19"/>
  <c r="C59" i="19"/>
  <c r="D59" i="19"/>
  <c r="E59" i="19"/>
  <c r="C60" i="19"/>
  <c r="D60" i="19"/>
  <c r="E60" i="19"/>
  <c r="C61" i="19"/>
  <c r="D61" i="19"/>
  <c r="E61" i="19"/>
  <c r="C62" i="19"/>
  <c r="D62" i="19"/>
  <c r="E62" i="19"/>
  <c r="C63" i="19"/>
  <c r="D63" i="19"/>
  <c r="E63" i="19"/>
  <c r="C64" i="19"/>
  <c r="D64" i="19"/>
  <c r="E64" i="19"/>
  <c r="C65" i="19"/>
  <c r="D65" i="19"/>
  <c r="E65" i="19"/>
  <c r="C66" i="19"/>
  <c r="D66" i="19"/>
  <c r="E66" i="19"/>
  <c r="C67" i="19"/>
  <c r="D67" i="19"/>
  <c r="E67" i="19"/>
  <c r="C68" i="19"/>
  <c r="D68" i="19"/>
  <c r="E68" i="19"/>
  <c r="C69" i="19"/>
  <c r="D69" i="19"/>
  <c r="E69" i="19"/>
  <c r="C70" i="19"/>
  <c r="D70" i="19"/>
  <c r="E70" i="19"/>
  <c r="C71" i="19"/>
  <c r="D71" i="19"/>
  <c r="E71" i="19"/>
  <c r="C72" i="19"/>
  <c r="D72" i="19"/>
  <c r="E72" i="19"/>
  <c r="C73" i="19"/>
  <c r="D73" i="19"/>
  <c r="E73" i="19"/>
  <c r="C74" i="19"/>
  <c r="D74" i="19"/>
  <c r="E74" i="19"/>
  <c r="C75" i="19"/>
  <c r="D75" i="19"/>
  <c r="E75" i="19"/>
  <c r="C76" i="19"/>
  <c r="D76" i="19"/>
  <c r="E76" i="19"/>
  <c r="C77" i="19"/>
  <c r="D77" i="19"/>
  <c r="E77" i="19"/>
  <c r="C78" i="19"/>
  <c r="D78" i="19"/>
  <c r="E78" i="19"/>
  <c r="C79" i="19"/>
  <c r="D79" i="19"/>
  <c r="E79" i="19"/>
  <c r="C80" i="19"/>
  <c r="D80" i="19"/>
  <c r="E80" i="19"/>
  <c r="C81" i="19"/>
  <c r="D81" i="19"/>
  <c r="E81" i="19"/>
  <c r="C82" i="19"/>
  <c r="D82" i="19"/>
  <c r="E82" i="19"/>
  <c r="C83" i="19"/>
  <c r="D83" i="19"/>
  <c r="E83" i="19"/>
  <c r="C84" i="19"/>
  <c r="D84" i="19"/>
  <c r="E84" i="19"/>
  <c r="C85" i="19"/>
  <c r="D85" i="19"/>
  <c r="E85" i="19"/>
  <c r="C86" i="19"/>
  <c r="D86" i="19"/>
  <c r="E86" i="19"/>
  <c r="C87" i="19"/>
  <c r="D87" i="19"/>
  <c r="E87" i="19"/>
  <c r="C88" i="19"/>
  <c r="D88" i="19"/>
  <c r="E88" i="19"/>
  <c r="C89" i="19"/>
  <c r="D89" i="19"/>
  <c r="E89" i="19"/>
  <c r="C90" i="19"/>
  <c r="D90" i="19"/>
  <c r="E90" i="19"/>
  <c r="C91" i="19"/>
  <c r="D91" i="19"/>
  <c r="E91" i="19"/>
  <c r="C92" i="19"/>
  <c r="D92" i="19"/>
  <c r="E92" i="19"/>
  <c r="C93" i="19"/>
  <c r="D93" i="19"/>
  <c r="E93" i="19"/>
  <c r="C94" i="19"/>
  <c r="D94" i="19"/>
  <c r="E94" i="19"/>
  <c r="C95" i="19"/>
  <c r="D95" i="19"/>
  <c r="E95" i="19"/>
  <c r="C96" i="19"/>
  <c r="D96" i="19"/>
  <c r="E96" i="19"/>
  <c r="C97" i="19"/>
  <c r="D97" i="19"/>
  <c r="E97" i="19"/>
  <c r="C98" i="19"/>
  <c r="D98" i="19"/>
  <c r="E98" i="19"/>
  <c r="C99" i="19"/>
  <c r="D99" i="19"/>
  <c r="E99" i="19"/>
  <c r="C100" i="19"/>
  <c r="D100" i="19"/>
  <c r="E100" i="19"/>
  <c r="C101" i="19"/>
  <c r="D101" i="19"/>
  <c r="E101" i="19"/>
  <c r="C102" i="19"/>
  <c r="D102" i="19"/>
  <c r="E102" i="19"/>
  <c r="C103" i="19"/>
  <c r="D103" i="19"/>
  <c r="E103" i="19"/>
  <c r="C104" i="19"/>
  <c r="D104" i="19"/>
  <c r="E104" i="19"/>
  <c r="C43" i="21"/>
  <c r="D43" i="21"/>
  <c r="E43" i="21"/>
  <c r="C44" i="21"/>
  <c r="D44" i="21"/>
  <c r="E44" i="21"/>
  <c r="C45" i="21"/>
  <c r="D45" i="21"/>
  <c r="E45" i="21"/>
  <c r="C46" i="21"/>
  <c r="D46" i="21"/>
  <c r="E46" i="21"/>
  <c r="C47" i="21"/>
  <c r="D47" i="21"/>
  <c r="E47" i="21"/>
  <c r="C48" i="21"/>
  <c r="D48" i="21"/>
  <c r="E48" i="21"/>
  <c r="C49" i="21"/>
  <c r="D49" i="21"/>
  <c r="E49" i="21"/>
  <c r="C50" i="21"/>
  <c r="D50" i="21"/>
  <c r="E50" i="21"/>
  <c r="C51" i="21"/>
  <c r="D51" i="21"/>
  <c r="E51" i="21"/>
  <c r="C52" i="21"/>
  <c r="D52" i="21"/>
  <c r="E52" i="21"/>
  <c r="C53" i="21"/>
  <c r="D53" i="21"/>
  <c r="E53" i="21"/>
  <c r="C54" i="21"/>
  <c r="D54" i="21"/>
  <c r="E54" i="21"/>
  <c r="C55" i="21"/>
  <c r="D55" i="21"/>
  <c r="E55" i="21"/>
  <c r="C56" i="21"/>
  <c r="D56" i="21"/>
  <c r="E56" i="21"/>
  <c r="C57" i="21"/>
  <c r="D57" i="21"/>
  <c r="E57" i="21"/>
  <c r="C58" i="21"/>
  <c r="D58" i="21"/>
  <c r="E58" i="21"/>
  <c r="C59" i="21"/>
  <c r="D59" i="21"/>
  <c r="E59" i="21"/>
  <c r="C60" i="21"/>
  <c r="D60" i="21"/>
  <c r="E60" i="21"/>
  <c r="C61" i="21"/>
  <c r="D61" i="21"/>
  <c r="E61" i="21"/>
  <c r="C62" i="21"/>
  <c r="D62" i="21"/>
  <c r="E62" i="21"/>
  <c r="C63" i="21"/>
  <c r="D63" i="21"/>
  <c r="E63" i="21"/>
  <c r="C64" i="21"/>
  <c r="D64" i="21"/>
  <c r="E64" i="21"/>
  <c r="C65" i="21"/>
  <c r="D65" i="21"/>
  <c r="E65" i="21"/>
  <c r="C66" i="21"/>
  <c r="D66" i="21"/>
  <c r="E66" i="21"/>
  <c r="C67" i="21"/>
  <c r="D67" i="21"/>
  <c r="E67" i="21"/>
  <c r="C68" i="21"/>
  <c r="D68" i="21"/>
  <c r="E68" i="21"/>
  <c r="C69" i="21"/>
  <c r="D69" i="21"/>
  <c r="E69" i="21"/>
  <c r="C70" i="21"/>
  <c r="D70" i="21"/>
  <c r="E70" i="21"/>
  <c r="C71" i="21"/>
  <c r="D71" i="21"/>
  <c r="E71" i="21"/>
  <c r="C72" i="21"/>
  <c r="D72" i="21"/>
  <c r="E72" i="21"/>
  <c r="C73" i="21"/>
  <c r="D73" i="21"/>
  <c r="E73" i="21"/>
  <c r="C74" i="21"/>
  <c r="D74" i="21"/>
  <c r="E74" i="21"/>
  <c r="C75" i="21"/>
  <c r="D75" i="21"/>
  <c r="E75" i="21"/>
  <c r="C76" i="21"/>
  <c r="D76" i="21"/>
  <c r="E76" i="21"/>
  <c r="C77" i="21"/>
  <c r="D77" i="21"/>
  <c r="E77" i="21"/>
  <c r="C78" i="21"/>
  <c r="D78" i="21"/>
  <c r="E78" i="21"/>
  <c r="C79" i="21"/>
  <c r="D79" i="21"/>
  <c r="E79" i="21"/>
  <c r="C80" i="21"/>
  <c r="D80" i="21"/>
  <c r="E80" i="21"/>
  <c r="C81" i="21"/>
  <c r="D81" i="21"/>
  <c r="E81" i="21"/>
  <c r="C82" i="21"/>
  <c r="D82" i="21"/>
  <c r="E82" i="21"/>
  <c r="C83" i="21"/>
  <c r="D83" i="21"/>
  <c r="E83" i="21"/>
  <c r="C84" i="21"/>
  <c r="D84" i="21"/>
  <c r="E84" i="21"/>
  <c r="C85" i="21"/>
  <c r="D85" i="21"/>
  <c r="E85" i="21"/>
  <c r="C86" i="21"/>
  <c r="D86" i="21"/>
  <c r="E86" i="21"/>
  <c r="C87" i="21"/>
  <c r="D87" i="21"/>
  <c r="E87" i="21"/>
  <c r="C88" i="21"/>
  <c r="D88" i="21"/>
  <c r="E88" i="21"/>
  <c r="C89" i="21"/>
  <c r="D89" i="21"/>
  <c r="E89" i="21"/>
  <c r="C90" i="21"/>
  <c r="D90" i="21"/>
  <c r="E90" i="21"/>
  <c r="C91" i="21"/>
  <c r="D91" i="21"/>
  <c r="E91" i="21"/>
  <c r="C92" i="21"/>
  <c r="D92" i="21"/>
  <c r="E92" i="21"/>
  <c r="C93" i="21"/>
  <c r="D93" i="21"/>
  <c r="E93" i="21"/>
  <c r="C94" i="21"/>
  <c r="D94" i="21"/>
  <c r="E94" i="21"/>
  <c r="C95" i="21"/>
  <c r="D95" i="21"/>
  <c r="E95" i="21"/>
  <c r="C96" i="21"/>
  <c r="D96" i="21"/>
  <c r="E96" i="21"/>
  <c r="C97" i="21"/>
  <c r="D97" i="21"/>
  <c r="E97" i="21"/>
  <c r="C98" i="21"/>
  <c r="D98" i="21"/>
  <c r="E98" i="21"/>
  <c r="C99" i="21"/>
  <c r="D99" i="21"/>
  <c r="E99" i="21"/>
  <c r="C100" i="21"/>
  <c r="D100" i="21"/>
  <c r="E100" i="21"/>
  <c r="C101" i="21"/>
  <c r="D101" i="21"/>
  <c r="E101" i="21"/>
  <c r="C102" i="21"/>
  <c r="D102" i="21"/>
  <c r="E102" i="21"/>
  <c r="C103" i="21"/>
  <c r="D103" i="21"/>
  <c r="E103" i="21"/>
  <c r="C104" i="21"/>
  <c r="D104" i="21"/>
  <c r="E104" i="21"/>
  <c r="C14" i="23"/>
  <c r="D14" i="23"/>
  <c r="E14" i="23"/>
  <c r="C20" i="23"/>
  <c r="D20" i="23"/>
  <c r="E20" i="23"/>
  <c r="C8" i="23"/>
  <c r="D8" i="23"/>
  <c r="E8" i="23"/>
  <c r="C13" i="23"/>
  <c r="D13" i="23"/>
  <c r="E13" i="23"/>
  <c r="C9" i="23"/>
  <c r="D9" i="23"/>
  <c r="E9" i="23"/>
  <c r="C7" i="23"/>
  <c r="D7" i="23"/>
  <c r="E7" i="23"/>
  <c r="C5" i="23"/>
  <c r="D5" i="23"/>
  <c r="E5" i="23"/>
  <c r="C4" i="23"/>
  <c r="D4" i="23"/>
  <c r="E4" i="23"/>
  <c r="C11" i="23"/>
  <c r="D11" i="23"/>
  <c r="E11" i="23"/>
  <c r="C19" i="23"/>
  <c r="D19" i="23"/>
  <c r="E19" i="23"/>
  <c r="C6" i="23"/>
  <c r="D6" i="23"/>
  <c r="E6" i="23"/>
  <c r="C10" i="23"/>
  <c r="D10" i="23"/>
  <c r="E10" i="23"/>
  <c r="C23" i="23"/>
  <c r="D23" i="23"/>
  <c r="E23" i="23"/>
  <c r="C12" i="23"/>
  <c r="D12" i="23"/>
  <c r="E12" i="23"/>
  <c r="C24" i="23"/>
  <c r="D24" i="23"/>
  <c r="E24" i="23"/>
  <c r="C16" i="23"/>
  <c r="D16" i="23"/>
  <c r="E16" i="23"/>
  <c r="C25" i="23"/>
  <c r="D25" i="23"/>
  <c r="E25" i="23"/>
  <c r="C21" i="23"/>
  <c r="D21" i="23"/>
  <c r="E21" i="23"/>
  <c r="C26" i="23"/>
  <c r="D26" i="23"/>
  <c r="E26" i="23"/>
  <c r="C15" i="23"/>
  <c r="D15" i="23"/>
  <c r="E15" i="23"/>
  <c r="C27" i="23"/>
  <c r="D27" i="23"/>
  <c r="E27" i="23"/>
  <c r="C22" i="23"/>
  <c r="D22" i="23"/>
  <c r="E22" i="23"/>
  <c r="C17" i="23"/>
  <c r="D17" i="23"/>
  <c r="E17" i="23"/>
  <c r="C28" i="23"/>
  <c r="D28" i="23"/>
  <c r="E28" i="23"/>
  <c r="C29" i="23"/>
  <c r="D29" i="23"/>
  <c r="E29" i="23"/>
  <c r="C30" i="23"/>
  <c r="D30" i="23"/>
  <c r="E30" i="23"/>
  <c r="C31" i="23"/>
  <c r="D31" i="23"/>
  <c r="E31" i="23"/>
  <c r="C32" i="23"/>
  <c r="D32" i="23"/>
  <c r="E32" i="23"/>
  <c r="C33" i="23"/>
  <c r="D33" i="23"/>
  <c r="E33" i="23"/>
  <c r="C34" i="23"/>
  <c r="D34" i="23"/>
  <c r="E34" i="23"/>
  <c r="C35" i="23"/>
  <c r="D35" i="23"/>
  <c r="E35" i="23"/>
  <c r="C36" i="23"/>
  <c r="D36" i="23"/>
  <c r="E36" i="23"/>
  <c r="C37" i="23"/>
  <c r="D37" i="23"/>
  <c r="E37" i="23"/>
  <c r="C38" i="23"/>
  <c r="D38" i="23"/>
  <c r="E38" i="23"/>
  <c r="C39" i="23"/>
  <c r="D39" i="23"/>
  <c r="E39" i="23"/>
  <c r="C40" i="23"/>
  <c r="D40" i="23"/>
  <c r="E40" i="23"/>
  <c r="C41" i="23"/>
  <c r="D41" i="23"/>
  <c r="E41" i="23"/>
  <c r="C42" i="23"/>
  <c r="D42" i="23"/>
  <c r="E42" i="23"/>
  <c r="C43" i="23"/>
  <c r="D43" i="23"/>
  <c r="E43" i="23"/>
  <c r="C44" i="23"/>
  <c r="D44" i="23"/>
  <c r="E44" i="23"/>
  <c r="C45" i="23"/>
  <c r="D45" i="23"/>
  <c r="E45" i="23"/>
  <c r="C46" i="23"/>
  <c r="D46" i="23"/>
  <c r="E46" i="23"/>
  <c r="C47" i="23"/>
  <c r="D47" i="23"/>
  <c r="E47" i="23"/>
  <c r="C48" i="23"/>
  <c r="D48" i="23"/>
  <c r="E48" i="23"/>
  <c r="C49" i="23"/>
  <c r="D49" i="23"/>
  <c r="E49" i="23"/>
  <c r="C50" i="23"/>
  <c r="D50" i="23"/>
  <c r="E50" i="23"/>
  <c r="C51" i="23"/>
  <c r="D51" i="23"/>
  <c r="E51" i="23"/>
  <c r="C52" i="23"/>
  <c r="D52" i="23"/>
  <c r="E52" i="23"/>
  <c r="C53" i="23"/>
  <c r="D53" i="23"/>
  <c r="E53" i="23"/>
  <c r="C54" i="23"/>
  <c r="D54" i="23"/>
  <c r="E54" i="23"/>
  <c r="C55" i="23"/>
  <c r="D55" i="23"/>
  <c r="E55" i="23"/>
  <c r="C56" i="23"/>
  <c r="D56" i="23"/>
  <c r="E56" i="23"/>
  <c r="C57" i="23"/>
  <c r="D57" i="23"/>
  <c r="E57" i="23"/>
  <c r="C58" i="23"/>
  <c r="D58" i="23"/>
  <c r="E58" i="23"/>
  <c r="C59" i="23"/>
  <c r="D59" i="23"/>
  <c r="E59" i="23"/>
  <c r="C60" i="23"/>
  <c r="D60" i="23"/>
  <c r="E60" i="23"/>
  <c r="C61" i="23"/>
  <c r="D61" i="23"/>
  <c r="E61" i="23"/>
  <c r="C62" i="23"/>
  <c r="D62" i="23"/>
  <c r="E62" i="23"/>
  <c r="C63" i="23"/>
  <c r="D63" i="23"/>
  <c r="E63" i="23"/>
  <c r="C64" i="23"/>
  <c r="D64" i="23"/>
  <c r="E64" i="23"/>
  <c r="C65" i="23"/>
  <c r="D65" i="23"/>
  <c r="E65" i="23"/>
  <c r="C66" i="23"/>
  <c r="D66" i="23"/>
  <c r="E66" i="23"/>
  <c r="C67" i="23"/>
  <c r="D67" i="23"/>
  <c r="E67" i="23"/>
  <c r="C68" i="23"/>
  <c r="D68" i="23"/>
  <c r="E68" i="23"/>
  <c r="C69" i="23"/>
  <c r="D69" i="23"/>
  <c r="E69" i="23"/>
  <c r="C70" i="23"/>
  <c r="D70" i="23"/>
  <c r="E70" i="23"/>
  <c r="C71" i="23"/>
  <c r="D71" i="23"/>
  <c r="E71" i="23"/>
  <c r="C72" i="23"/>
  <c r="D72" i="23"/>
  <c r="E72" i="23"/>
  <c r="C73" i="23"/>
  <c r="D73" i="23"/>
  <c r="E73" i="23"/>
  <c r="C74" i="23"/>
  <c r="D74" i="23"/>
  <c r="E74" i="23"/>
  <c r="C75" i="23"/>
  <c r="D75" i="23"/>
  <c r="E75" i="23"/>
  <c r="C76" i="23"/>
  <c r="D76" i="23"/>
  <c r="E76" i="23"/>
  <c r="C77" i="23"/>
  <c r="D77" i="23"/>
  <c r="E77" i="23"/>
  <c r="C78" i="23"/>
  <c r="D78" i="23"/>
  <c r="E78" i="23"/>
  <c r="C79" i="23"/>
  <c r="D79" i="23"/>
  <c r="E79" i="23"/>
  <c r="C80" i="23"/>
  <c r="D80" i="23"/>
  <c r="E80" i="23"/>
  <c r="C81" i="23"/>
  <c r="D81" i="23"/>
  <c r="E81" i="23"/>
  <c r="C82" i="23"/>
  <c r="D82" i="23"/>
  <c r="E82" i="23"/>
  <c r="C83" i="23"/>
  <c r="D83" i="23"/>
  <c r="E83" i="23"/>
  <c r="C84" i="23"/>
  <c r="D84" i="23"/>
  <c r="E84" i="23"/>
  <c r="C85" i="23"/>
  <c r="D85" i="23"/>
  <c r="E85" i="23"/>
  <c r="C86" i="23"/>
  <c r="D86" i="23"/>
  <c r="E86" i="23"/>
  <c r="C87" i="23"/>
  <c r="D87" i="23"/>
  <c r="E87" i="23"/>
  <c r="C88" i="23"/>
  <c r="D88" i="23"/>
  <c r="E88" i="23"/>
  <c r="C89" i="23"/>
  <c r="D89" i="23"/>
  <c r="E89" i="23"/>
  <c r="C90" i="23"/>
  <c r="D90" i="23"/>
  <c r="E90" i="23"/>
  <c r="C91" i="23"/>
  <c r="D91" i="23"/>
  <c r="E91" i="23"/>
  <c r="C92" i="23"/>
  <c r="D92" i="23"/>
  <c r="E92" i="23"/>
  <c r="C93" i="23"/>
  <c r="D93" i="23"/>
  <c r="E93" i="23"/>
  <c r="C94" i="23"/>
  <c r="D94" i="23"/>
  <c r="E94" i="23"/>
  <c r="C95" i="23"/>
  <c r="D95" i="23"/>
  <c r="E95" i="23"/>
  <c r="C96" i="23"/>
  <c r="D96" i="23"/>
  <c r="E96" i="23"/>
  <c r="C97" i="23"/>
  <c r="D97" i="23"/>
  <c r="E97" i="23"/>
  <c r="C98" i="23"/>
  <c r="D98" i="23"/>
  <c r="E98" i="23"/>
  <c r="C99" i="23"/>
  <c r="D99" i="23"/>
  <c r="E99" i="23"/>
  <c r="C100" i="23"/>
  <c r="D100" i="23"/>
  <c r="E100" i="23"/>
  <c r="C101" i="23"/>
  <c r="D101" i="23"/>
  <c r="E101" i="23"/>
  <c r="C102" i="23"/>
  <c r="D102" i="23"/>
  <c r="E102" i="23"/>
  <c r="C103" i="23"/>
  <c r="D103" i="23"/>
  <c r="E103" i="23"/>
  <c r="C104" i="23"/>
  <c r="D104" i="23"/>
  <c r="E104" i="23"/>
  <c r="E18" i="23"/>
  <c r="D18" i="23"/>
  <c r="C18" i="23"/>
  <c r="E29" i="19"/>
  <c r="D29" i="19"/>
  <c r="C29" i="19"/>
  <c r="E29" i="16"/>
  <c r="D29" i="16"/>
  <c r="C29" i="16"/>
  <c r="G20" i="15"/>
  <c r="G71" i="15"/>
  <c r="G85" i="15"/>
  <c r="G35" i="15"/>
  <c r="G43" i="15"/>
  <c r="G80" i="15"/>
  <c r="G49" i="15"/>
  <c r="G39" i="15"/>
  <c r="G9" i="15"/>
  <c r="G22" i="15"/>
  <c r="M12" i="15" l="1"/>
  <c r="G27" i="18"/>
  <c r="G79" i="18"/>
  <c r="G66" i="32"/>
  <c r="G55" i="33"/>
  <c r="G53" i="36"/>
  <c r="G64" i="18"/>
  <c r="G69" i="32"/>
  <c r="G4" i="37"/>
  <c r="G75" i="16"/>
  <c r="G78" i="36"/>
  <c r="G92" i="17"/>
  <c r="G99" i="32"/>
  <c r="G5" i="20"/>
  <c r="G90" i="36"/>
  <c r="G53" i="33"/>
  <c r="G70" i="33"/>
  <c r="G48" i="36"/>
  <c r="G66" i="23"/>
  <c r="G42" i="32"/>
  <c r="G12" i="15"/>
  <c r="G20" i="20"/>
  <c r="G21" i="18"/>
  <c r="G17" i="18"/>
  <c r="G96" i="17"/>
  <c r="G9" i="43"/>
  <c r="G97" i="18"/>
  <c r="G63" i="36"/>
  <c r="G10" i="23"/>
  <c r="G24" i="20"/>
  <c r="G85" i="18"/>
  <c r="G101" i="33"/>
  <c r="G90" i="23"/>
  <c r="G74" i="32"/>
  <c r="G81" i="36"/>
  <c r="G88" i="18"/>
  <c r="G71" i="32"/>
  <c r="G4" i="18"/>
  <c r="G27" i="17"/>
  <c r="G59" i="18"/>
  <c r="G87" i="16"/>
  <c r="G52" i="18"/>
  <c r="G60" i="33"/>
  <c r="G91" i="16"/>
  <c r="G85" i="36"/>
  <c r="G73" i="23"/>
  <c r="G58" i="36"/>
  <c r="G62" i="18"/>
  <c r="G13" i="20"/>
  <c r="G56" i="23"/>
  <c r="G71" i="36"/>
  <c r="G29" i="18"/>
  <c r="G97" i="36"/>
  <c r="G84" i="36"/>
  <c r="G79" i="32"/>
  <c r="G60" i="32"/>
  <c r="G55" i="32"/>
  <c r="G102" i="36"/>
  <c r="G79" i="33"/>
  <c r="G13" i="43"/>
  <c r="G65" i="23"/>
  <c r="G97" i="21"/>
  <c r="G28" i="43"/>
  <c r="G50" i="36"/>
  <c r="G50" i="18"/>
  <c r="G89" i="23"/>
  <c r="G88" i="36"/>
  <c r="G21" i="20"/>
  <c r="G98" i="36"/>
  <c r="G76" i="23"/>
  <c r="G12" i="17"/>
  <c r="G68" i="36"/>
  <c r="G36" i="15"/>
  <c r="G101" i="23"/>
  <c r="G69" i="36"/>
  <c r="G28" i="20"/>
  <c r="G10" i="43"/>
  <c r="G10" i="17"/>
  <c r="G98" i="17"/>
  <c r="G54" i="23"/>
  <c r="G77" i="16"/>
  <c r="G4" i="31"/>
  <c r="G23" i="20"/>
  <c r="G94" i="16"/>
  <c r="G27" i="20"/>
  <c r="G38" i="33"/>
  <c r="G25" i="17"/>
  <c r="G33" i="17"/>
  <c r="G47" i="32"/>
  <c r="G67" i="32"/>
  <c r="G7" i="17"/>
  <c r="G31" i="18"/>
  <c r="G8" i="17"/>
  <c r="G80" i="17"/>
  <c r="G91" i="17"/>
  <c r="G91" i="32"/>
  <c r="G75" i="18"/>
  <c r="G31" i="17"/>
  <c r="G10" i="18"/>
  <c r="G14" i="23"/>
  <c r="G31" i="15"/>
  <c r="G90" i="16"/>
  <c r="G34" i="20"/>
  <c r="G11" i="20"/>
  <c r="G7" i="18"/>
  <c r="G83" i="32"/>
  <c r="G57" i="36"/>
  <c r="G98" i="21"/>
  <c r="G78" i="32"/>
  <c r="G30" i="15"/>
  <c r="G49" i="33"/>
  <c r="G93" i="23"/>
  <c r="G68" i="33"/>
  <c r="G96" i="18"/>
  <c r="G24" i="18"/>
  <c r="G46" i="33"/>
  <c r="G87" i="36"/>
  <c r="G100" i="32"/>
  <c r="G71" i="23"/>
  <c r="G37" i="17"/>
  <c r="G78" i="17"/>
  <c r="G59" i="32"/>
  <c r="G38" i="18"/>
  <c r="G103" i="19"/>
  <c r="G92" i="18"/>
  <c r="G64" i="36"/>
  <c r="G102" i="21"/>
  <c r="G30" i="20"/>
  <c r="G41" i="36"/>
  <c r="G64" i="23"/>
  <c r="G104" i="23"/>
  <c r="G88" i="17"/>
  <c r="G62" i="36"/>
  <c r="G87" i="17"/>
  <c r="G99" i="36"/>
  <c r="G63" i="32"/>
  <c r="G103" i="16"/>
  <c r="G58" i="23"/>
  <c r="G41" i="33"/>
  <c r="G69" i="23"/>
  <c r="G95" i="18"/>
  <c r="G4" i="20"/>
  <c r="G95" i="16"/>
  <c r="G97" i="23"/>
  <c r="G16" i="17"/>
  <c r="G6" i="18"/>
  <c r="G8" i="20"/>
  <c r="G6" i="43"/>
  <c r="G21" i="17"/>
  <c r="G25" i="18"/>
  <c r="G28" i="17"/>
  <c r="G103" i="23"/>
  <c r="G99" i="16"/>
  <c r="G75" i="32"/>
  <c r="G92" i="32"/>
  <c r="G63" i="33"/>
  <c r="G74" i="36"/>
  <c r="G85" i="33"/>
  <c r="G82" i="16"/>
  <c r="G88" i="15"/>
  <c r="G86" i="16"/>
  <c r="G60" i="36"/>
  <c r="G54" i="33"/>
  <c r="G84" i="17"/>
  <c r="G96" i="32"/>
  <c r="G14" i="15"/>
  <c r="G40" i="33"/>
  <c r="G56" i="36"/>
  <c r="G58" i="18"/>
  <c r="G72" i="23"/>
  <c r="G89" i="17"/>
  <c r="G76" i="36"/>
  <c r="G93" i="18"/>
  <c r="G90" i="18"/>
  <c r="G44" i="33"/>
  <c r="G97" i="32"/>
  <c r="G97" i="16"/>
  <c r="G89" i="36"/>
  <c r="G17" i="15"/>
  <c r="G100" i="16"/>
  <c r="G22" i="17"/>
  <c r="G87" i="23"/>
  <c r="G80" i="23"/>
  <c r="G14" i="43"/>
  <c r="G102" i="23"/>
  <c r="G76" i="32"/>
  <c r="G99" i="21"/>
  <c r="G95" i="23"/>
  <c r="G70" i="36"/>
  <c r="G30" i="17"/>
  <c r="G84" i="32"/>
  <c r="G7" i="20"/>
  <c r="G87" i="33"/>
  <c r="G11" i="43"/>
  <c r="G98" i="16"/>
  <c r="G49" i="18"/>
  <c r="G29" i="43"/>
  <c r="G47" i="18"/>
  <c r="G98" i="33"/>
  <c r="G43" i="33"/>
  <c r="G11" i="18"/>
  <c r="G81" i="18"/>
  <c r="G96" i="36"/>
  <c r="G68" i="23"/>
  <c r="G26" i="17"/>
  <c r="G93" i="33"/>
  <c r="G94" i="18"/>
  <c r="G101" i="32"/>
  <c r="G79" i="16"/>
  <c r="G81" i="33"/>
  <c r="G51" i="18"/>
  <c r="G59" i="36"/>
  <c r="G89" i="16"/>
  <c r="G50" i="33"/>
  <c r="G86" i="23"/>
  <c r="G49" i="36"/>
  <c r="G35" i="18"/>
  <c r="G66" i="18"/>
  <c r="G12" i="43"/>
  <c r="G93" i="16"/>
  <c r="G4" i="32"/>
  <c r="G22" i="43"/>
  <c r="G104" i="36"/>
  <c r="G48" i="32"/>
  <c r="G17" i="20"/>
  <c r="G72" i="15"/>
  <c r="G60" i="18"/>
  <c r="G100" i="23"/>
  <c r="G85" i="23"/>
  <c r="G82" i="23"/>
  <c r="G72" i="33"/>
  <c r="G95" i="17"/>
  <c r="G61" i="32"/>
  <c r="G22" i="18"/>
  <c r="G94" i="23"/>
  <c r="G45" i="32"/>
  <c r="G16" i="43"/>
  <c r="G18" i="23"/>
  <c r="G20" i="23"/>
  <c r="G70" i="23"/>
  <c r="G19" i="23"/>
  <c r="G23" i="17"/>
  <c r="G78" i="33"/>
  <c r="G15" i="30"/>
  <c r="G83" i="16"/>
  <c r="G82" i="18"/>
  <c r="G86" i="17"/>
  <c r="G88" i="32"/>
  <c r="G23" i="43"/>
  <c r="G26" i="43"/>
  <c r="G96" i="33"/>
  <c r="G81" i="23"/>
  <c r="G74" i="23"/>
  <c r="G11" i="17"/>
  <c r="G86" i="32"/>
  <c r="G19" i="17"/>
  <c r="G83" i="23"/>
  <c r="G71" i="18"/>
  <c r="G21" i="43"/>
  <c r="G73" i="32"/>
  <c r="G16" i="23"/>
  <c r="G100" i="18"/>
  <c r="G92" i="33"/>
  <c r="G7" i="23"/>
  <c r="G73" i="18"/>
  <c r="G82" i="36"/>
  <c r="G13" i="18"/>
  <c r="G90" i="21"/>
  <c r="G100" i="21"/>
  <c r="G23" i="23"/>
  <c r="G11" i="23"/>
  <c r="G6" i="17"/>
  <c r="G61" i="33"/>
  <c r="G90" i="32"/>
  <c r="G79" i="36"/>
  <c r="G41" i="18"/>
  <c r="G47" i="33"/>
  <c r="G95" i="32"/>
  <c r="G77" i="32"/>
  <c r="G10" i="20"/>
  <c r="G90" i="33"/>
  <c r="G31" i="20"/>
  <c r="G87" i="15"/>
  <c r="G77" i="18"/>
  <c r="G83" i="18"/>
  <c r="G51" i="36"/>
  <c r="G59" i="23"/>
  <c r="G12" i="18"/>
  <c r="G18" i="22"/>
  <c r="G20" i="43"/>
  <c r="G42" i="18"/>
  <c r="G79" i="17"/>
  <c r="G86" i="33"/>
  <c r="G42" i="33"/>
  <c r="G15" i="17"/>
  <c r="G101" i="21"/>
  <c r="G103" i="32"/>
  <c r="G54" i="32"/>
  <c r="G8" i="18"/>
  <c r="G15" i="20"/>
  <c r="G29" i="20"/>
  <c r="G41" i="32"/>
  <c r="G37" i="18"/>
  <c r="G71" i="33"/>
  <c r="G88" i="16"/>
  <c r="G4" i="17"/>
  <c r="G74" i="18"/>
  <c r="G32" i="18"/>
  <c r="G75" i="33"/>
  <c r="G57" i="33"/>
  <c r="G39" i="18"/>
  <c r="G25" i="43"/>
  <c r="G89" i="18"/>
  <c r="G88" i="33"/>
  <c r="G104" i="32"/>
  <c r="G16" i="18"/>
  <c r="G63" i="18"/>
  <c r="G89" i="32"/>
  <c r="G58" i="32"/>
  <c r="G74" i="16"/>
  <c r="G8" i="43"/>
  <c r="G48" i="33"/>
  <c r="G26" i="18"/>
  <c r="G102" i="19"/>
  <c r="G67" i="23"/>
  <c r="G4" i="35"/>
  <c r="G4" i="23"/>
  <c r="G77" i="36"/>
  <c r="G49" i="32"/>
  <c r="G86" i="18"/>
  <c r="G69" i="18"/>
  <c r="G94" i="33"/>
  <c r="G35" i="17"/>
  <c r="G36" i="17"/>
  <c r="G62" i="23"/>
  <c r="G17" i="17"/>
  <c r="G72" i="36"/>
  <c r="G89" i="33"/>
  <c r="G39" i="33"/>
  <c r="G90" i="17"/>
  <c r="G19" i="18"/>
  <c r="G99" i="23"/>
  <c r="G34" i="17"/>
  <c r="G85" i="17"/>
  <c r="G40" i="32"/>
  <c r="G16" i="20"/>
  <c r="G76" i="33"/>
  <c r="G52" i="36"/>
  <c r="G15" i="18"/>
  <c r="G84" i="18"/>
  <c r="G43" i="32"/>
  <c r="G52" i="23"/>
  <c r="G47" i="36"/>
  <c r="G97" i="17"/>
  <c r="G62" i="32"/>
  <c r="G92" i="23"/>
  <c r="G74" i="33"/>
  <c r="G9" i="20"/>
  <c r="G101" i="16"/>
  <c r="G18" i="43"/>
  <c r="G10" i="15"/>
  <c r="G6" i="23"/>
  <c r="G46" i="32"/>
  <c r="G5" i="18"/>
  <c r="G18" i="20"/>
  <c r="G8" i="15"/>
  <c r="G103" i="36"/>
  <c r="G6" i="28"/>
  <c r="G102" i="16"/>
  <c r="G83" i="15"/>
  <c r="G85" i="32"/>
  <c r="G35" i="33"/>
  <c r="G67" i="33"/>
  <c r="G94" i="17"/>
  <c r="G5" i="23"/>
  <c r="G4" i="43"/>
  <c r="G93" i="36"/>
  <c r="G14" i="17"/>
  <c r="G53" i="23"/>
  <c r="G83" i="33"/>
  <c r="G95" i="33"/>
  <c r="G101" i="18"/>
  <c r="G56" i="18"/>
  <c r="G44" i="32"/>
  <c r="G75" i="23"/>
  <c r="G61" i="23"/>
  <c r="G24" i="43"/>
  <c r="G59" i="33"/>
  <c r="G57" i="23"/>
  <c r="G91" i="18"/>
  <c r="G57" i="18"/>
  <c r="G80" i="18"/>
  <c r="G77" i="23"/>
  <c r="G88" i="23"/>
  <c r="G84" i="23"/>
  <c r="G56" i="33"/>
  <c r="G85" i="16"/>
  <c r="G12" i="20"/>
  <c r="G95" i="36"/>
  <c r="G83" i="17"/>
  <c r="G65" i="32"/>
  <c r="G51" i="33"/>
  <c r="G32" i="20"/>
  <c r="G101" i="19"/>
  <c r="G76" i="16"/>
  <c r="G66" i="33"/>
  <c r="G8" i="23"/>
  <c r="G98" i="23"/>
  <c r="G9" i="23"/>
  <c r="G104" i="19"/>
  <c r="G53" i="18"/>
  <c r="G5" i="43"/>
  <c r="G80" i="32"/>
  <c r="G103" i="18"/>
  <c r="G25" i="23"/>
  <c r="G23" i="18"/>
  <c r="G61" i="36"/>
  <c r="G82" i="17"/>
  <c r="G45" i="33"/>
  <c r="G67" i="18"/>
  <c r="G92" i="16"/>
  <c r="G35" i="20"/>
  <c r="G96" i="21"/>
  <c r="G6" i="20"/>
  <c r="G26" i="20"/>
  <c r="G46" i="36"/>
  <c r="G82" i="32"/>
  <c r="G17" i="43"/>
  <c r="G58" i="33"/>
  <c r="G84" i="33"/>
  <c r="G97" i="33"/>
  <c r="G103" i="21"/>
  <c r="G45" i="36"/>
  <c r="G40" i="18"/>
  <c r="G68" i="32"/>
  <c r="G102" i="33"/>
  <c r="G22" i="20"/>
  <c r="G5" i="29"/>
  <c r="G34" i="18"/>
  <c r="G77" i="17"/>
  <c r="G75" i="36"/>
  <c r="G24" i="17"/>
  <c r="G84" i="16"/>
  <c r="G69" i="33"/>
  <c r="G14" i="20"/>
  <c r="G81" i="32"/>
  <c r="G99" i="18"/>
  <c r="G98" i="32"/>
  <c r="G72" i="18"/>
  <c r="G39" i="32"/>
  <c r="G76" i="18"/>
  <c r="G99" i="33"/>
  <c r="G5" i="17"/>
  <c r="G82" i="33"/>
  <c r="G102" i="32"/>
  <c r="G18" i="18"/>
  <c r="G55" i="23"/>
  <c r="G52" i="33"/>
  <c r="G77" i="33"/>
  <c r="G83" i="36"/>
  <c r="G99" i="17"/>
  <c r="G76" i="19"/>
  <c r="G96" i="23"/>
  <c r="G65" i="18"/>
  <c r="G20" i="18"/>
  <c r="G81" i="16"/>
  <c r="G72" i="32"/>
  <c r="G55" i="18"/>
  <c r="G93" i="17"/>
  <c r="G80" i="33"/>
  <c r="G91" i="33"/>
  <c r="G98" i="18"/>
  <c r="G104" i="18"/>
  <c r="G37" i="33"/>
  <c r="G78" i="16"/>
  <c r="G34" i="15"/>
  <c r="G30" i="18"/>
  <c r="G73" i="36"/>
  <c r="G66" i="36"/>
  <c r="G93" i="32"/>
  <c r="G60" i="23"/>
  <c r="G91" i="36"/>
  <c r="G50" i="32"/>
  <c r="G104" i="21"/>
  <c r="G78" i="15"/>
  <c r="G80" i="16"/>
  <c r="G4" i="15"/>
  <c r="G36" i="18"/>
  <c r="G52" i="32"/>
  <c r="G86" i="36"/>
  <c r="G81" i="15"/>
  <c r="G67" i="36"/>
  <c r="G91" i="23"/>
  <c r="G87" i="32"/>
  <c r="G102" i="18"/>
  <c r="G38" i="17"/>
  <c r="G64" i="33"/>
  <c r="G60" i="16"/>
  <c r="G25" i="20"/>
  <c r="G18" i="17"/>
  <c r="G100" i="36"/>
  <c r="G61" i="18"/>
  <c r="G7" i="43"/>
  <c r="G32" i="15"/>
  <c r="G46" i="18"/>
  <c r="G65" i="36"/>
  <c r="G70" i="32"/>
  <c r="G80" i="36"/>
  <c r="G20" i="17"/>
  <c r="G70" i="18"/>
  <c r="G28" i="18"/>
  <c r="G94" i="32"/>
  <c r="G27" i="43"/>
  <c r="G13" i="23"/>
  <c r="G81" i="17"/>
  <c r="G53" i="32"/>
  <c r="G64" i="32"/>
  <c r="G29" i="17"/>
  <c r="G54" i="18"/>
  <c r="G62" i="33"/>
  <c r="G96" i="16"/>
  <c r="G9" i="18"/>
  <c r="G33" i="18"/>
  <c r="G19" i="43"/>
  <c r="G56" i="32"/>
  <c r="G78" i="18"/>
  <c r="G63" i="23"/>
  <c r="G54" i="36"/>
  <c r="G92" i="36"/>
  <c r="G51" i="32"/>
  <c r="G9" i="17"/>
  <c r="G15" i="43"/>
  <c r="G101" i="36"/>
  <c r="G39" i="17"/>
  <c r="G78" i="23"/>
  <c r="G94" i="36"/>
  <c r="G68" i="18"/>
  <c r="G57" i="32"/>
  <c r="G36" i="33"/>
  <c r="G12" i="23"/>
  <c r="G55" i="36"/>
  <c r="G32" i="17"/>
  <c r="G13" i="17"/>
  <c r="G87" i="18"/>
  <c r="G24" i="23"/>
  <c r="G65" i="33"/>
  <c r="G79" i="23"/>
  <c r="G73" i="33"/>
  <c r="G100" i="33"/>
</calcChain>
</file>

<file path=xl/sharedStrings.xml><?xml version="1.0" encoding="utf-8"?>
<sst xmlns="http://schemas.openxmlformats.org/spreadsheetml/2006/main" count="3584" uniqueCount="863">
  <si>
    <t>Pettorale</t>
  </si>
  <si>
    <t>Cognome</t>
  </si>
  <si>
    <t>Nome</t>
  </si>
  <si>
    <t>Società</t>
  </si>
  <si>
    <t>Classifica</t>
  </si>
  <si>
    <t>CASAGRANDE</t>
  </si>
  <si>
    <t>DEL FAVERO</t>
  </si>
  <si>
    <t>PASSUELLO</t>
  </si>
  <si>
    <t>PLONER</t>
  </si>
  <si>
    <t>N. GARE</t>
  </si>
  <si>
    <t>TOTALE PUNTI1° gara</t>
  </si>
  <si>
    <t>2°gara</t>
  </si>
  <si>
    <t>3°gara</t>
  </si>
  <si>
    <t>4°gara</t>
  </si>
  <si>
    <t>5°gara</t>
  </si>
  <si>
    <t>1°gara</t>
  </si>
  <si>
    <t>ESORDIENTI FEMMINILE</t>
  </si>
  <si>
    <t>ESORDIENTI MASCHILE</t>
  </si>
  <si>
    <t>RAGAZZI FEMMINILE</t>
  </si>
  <si>
    <t>RAGAZZI MASCHILE</t>
  </si>
  <si>
    <t>CADETTI FEMMINILE</t>
  </si>
  <si>
    <t>CADETTI MASCHILE</t>
  </si>
  <si>
    <t>ALLIEVI MASCHILE</t>
  </si>
  <si>
    <t>ALLIEVI FEMMINILE</t>
  </si>
  <si>
    <t>Atletica Cortina</t>
  </si>
  <si>
    <t>A.S. Pozzale</t>
  </si>
  <si>
    <t>FRANCHIN</t>
  </si>
  <si>
    <t>U. S. Aquilotti Pelos Asd</t>
  </si>
  <si>
    <t>Atletica Trichiana Asd</t>
  </si>
  <si>
    <t>DOLMEN</t>
  </si>
  <si>
    <t>Atletica Agordina</t>
  </si>
  <si>
    <t>Vodo di Cadore</t>
  </si>
  <si>
    <t>DA SACCO</t>
  </si>
  <si>
    <t>Atleticadore-Giocallena Asd</t>
  </si>
  <si>
    <t>GASPARI</t>
  </si>
  <si>
    <t>MARTINO</t>
  </si>
  <si>
    <t>VIELMO</t>
  </si>
  <si>
    <t>VOTTA</t>
  </si>
  <si>
    <t>COLETTI</t>
  </si>
  <si>
    <t>GERARDINI</t>
  </si>
  <si>
    <t>MARTA</t>
  </si>
  <si>
    <t>SCAPINELLO</t>
  </si>
  <si>
    <t>ARNOLDO</t>
  </si>
  <si>
    <t>COSTANTIN</t>
  </si>
  <si>
    <t>ZANELLA</t>
  </si>
  <si>
    <t>TORMEN</t>
  </si>
  <si>
    <t>FESTINI PURLAN</t>
  </si>
  <si>
    <t>G. M. Calalzo Atl Cadore</t>
  </si>
  <si>
    <t>PERUZ</t>
  </si>
  <si>
    <t>VECELLIO</t>
  </si>
  <si>
    <t>VASCELLARI</t>
  </si>
  <si>
    <t>REVERZANI</t>
  </si>
  <si>
    <t>IMPERATORE</t>
  </si>
  <si>
    <t>Cuccioli F</t>
  </si>
  <si>
    <t>Cuccioli M</t>
  </si>
  <si>
    <t>Esordienti F</t>
  </si>
  <si>
    <t>Esordienti M</t>
  </si>
  <si>
    <t>Seniores F</t>
  </si>
  <si>
    <t>Juniores M</t>
  </si>
  <si>
    <t>Seniores M</t>
  </si>
  <si>
    <t>AMATORI "A" FEMMINILE</t>
  </si>
  <si>
    <t>AMATORI "A" MASCHILE</t>
  </si>
  <si>
    <t>VETERANI FEMMINILE</t>
  </si>
  <si>
    <t>VETERANI MASCHILE</t>
  </si>
  <si>
    <t>SENIORES MASCHILE</t>
  </si>
  <si>
    <t>SENIORES FEMMINILE</t>
  </si>
  <si>
    <t>JUNIORES MASCHILE</t>
  </si>
  <si>
    <t>JUNIORES FEMMINILE</t>
  </si>
  <si>
    <t>AMATORI "B" MASCHILE</t>
  </si>
  <si>
    <t>AMATORI "B" FEMMINILE</t>
  </si>
  <si>
    <t>Tessera</t>
  </si>
  <si>
    <t>Sesso</t>
  </si>
  <si>
    <t>Anno</t>
  </si>
  <si>
    <t>Ente</t>
  </si>
  <si>
    <t>CSI</t>
  </si>
  <si>
    <t>ZANDEGIACOMO CANEVA</t>
  </si>
  <si>
    <t>TANCON</t>
  </si>
  <si>
    <t>Ragazzi F</t>
  </si>
  <si>
    <t>Ragazzi M</t>
  </si>
  <si>
    <t>Cadetti M</t>
  </si>
  <si>
    <t>PONTIL SCALA</t>
  </si>
  <si>
    <t>Amatori A M</t>
  </si>
  <si>
    <t>Allievi M</t>
  </si>
  <si>
    <t>OLIVOTTO</t>
  </si>
  <si>
    <t>Amatori B M</t>
  </si>
  <si>
    <t>BELLI</t>
  </si>
  <si>
    <t>GIORGIA</t>
  </si>
  <si>
    <t>VITTORIA</t>
  </si>
  <si>
    <t>DILETTA</t>
  </si>
  <si>
    <t>RICCARDO</t>
  </si>
  <si>
    <t>EMANUELE</t>
  </si>
  <si>
    <t>SIMONE</t>
  </si>
  <si>
    <t>GIACOMO</t>
  </si>
  <si>
    <t>LUCIA</t>
  </si>
  <si>
    <t>GABRIELE</t>
  </si>
  <si>
    <t>CHIARA</t>
  </si>
  <si>
    <t>SARA</t>
  </si>
  <si>
    <t>DARIO</t>
  </si>
  <si>
    <t>MARCO</t>
  </si>
  <si>
    <t>DAVIDE</t>
  </si>
  <si>
    <t>LORENZO</t>
  </si>
  <si>
    <t>FEDERICO</t>
  </si>
  <si>
    <t>TOMMASO</t>
  </si>
  <si>
    <t>GENNY</t>
  </si>
  <si>
    <t>ANNA</t>
  </si>
  <si>
    <t>MARTINA</t>
  </si>
  <si>
    <t>GIORGIO</t>
  </si>
  <si>
    <t>PIETRO</t>
  </si>
  <si>
    <t>MATTEO</t>
  </si>
  <si>
    <t>GABRIEL</t>
  </si>
  <si>
    <t>VALENTINA</t>
  </si>
  <si>
    <t>GIULIO</t>
  </si>
  <si>
    <t>SCOLA</t>
  </si>
  <si>
    <t>STEFANO</t>
  </si>
  <si>
    <t>ELENA</t>
  </si>
  <si>
    <t>LAURA</t>
  </si>
  <si>
    <t>SILVIA</t>
  </si>
  <si>
    <t>ALESSANDRA</t>
  </si>
  <si>
    <t>ARIANNA</t>
  </si>
  <si>
    <t>STELLA</t>
  </si>
  <si>
    <t>NATALIE</t>
  </si>
  <si>
    <t>SOFIA</t>
  </si>
  <si>
    <t>BIANCA</t>
  </si>
  <si>
    <t>MELISSA</t>
  </si>
  <si>
    <t>AURORA</t>
  </si>
  <si>
    <t>GIOIA</t>
  </si>
  <si>
    <t>LINDA</t>
  </si>
  <si>
    <t>ALICE</t>
  </si>
  <si>
    <t>MATILDE</t>
  </si>
  <si>
    <t>MARGHERITA</t>
  </si>
  <si>
    <t>IRENE</t>
  </si>
  <si>
    <t>FILIPPO</t>
  </si>
  <si>
    <t>MATTIA</t>
  </si>
  <si>
    <t>ALEX</t>
  </si>
  <si>
    <t>LEONARDO</t>
  </si>
  <si>
    <t>ELIA</t>
  </si>
  <si>
    <t>FRANCESCO</t>
  </si>
  <si>
    <t>ANDREA</t>
  </si>
  <si>
    <t>LUCA</t>
  </si>
  <si>
    <t>DANIEL</t>
  </si>
  <si>
    <t>EMMA</t>
  </si>
  <si>
    <t>ANGELICA</t>
  </si>
  <si>
    <t>MIRTA</t>
  </si>
  <si>
    <t>ELISA</t>
  </si>
  <si>
    <t>ALESSIA</t>
  </si>
  <si>
    <t>SAMUELE</t>
  </si>
  <si>
    <t>VIOLA</t>
  </si>
  <si>
    <t>MARIANNA</t>
  </si>
  <si>
    <t>FABIO</t>
  </si>
  <si>
    <t>VALERIA</t>
  </si>
  <si>
    <t>MOIRA</t>
  </si>
  <si>
    <t>BARBARA</t>
  </si>
  <si>
    <t>GINA</t>
  </si>
  <si>
    <t>LUISA</t>
  </si>
  <si>
    <t>DENISE</t>
  </si>
  <si>
    <t>DANTE</t>
  </si>
  <si>
    <t>ALBERTO</t>
  </si>
  <si>
    <t>ALESSIO</t>
  </si>
  <si>
    <t>OSVALDO</t>
  </si>
  <si>
    <t>MIRKO</t>
  </si>
  <si>
    <t>ELIO</t>
  </si>
  <si>
    <t>POS.</t>
  </si>
  <si>
    <t>ROBERTO</t>
  </si>
  <si>
    <t>NICOLO`</t>
  </si>
  <si>
    <t>Pet.</t>
  </si>
  <si>
    <t>ZOE</t>
  </si>
  <si>
    <t>TOMEA</t>
  </si>
  <si>
    <t>ILARIA</t>
  </si>
  <si>
    <t>VIEL</t>
  </si>
  <si>
    <t>COLUSSI</t>
  </si>
  <si>
    <t>U.S. Virtus Nemeggio</t>
  </si>
  <si>
    <t>LEILA</t>
  </si>
  <si>
    <t>MENEGAZZO</t>
  </si>
  <si>
    <t>Cadetti F</t>
  </si>
  <si>
    <t>Allievi F</t>
  </si>
  <si>
    <t>DAVID</t>
  </si>
  <si>
    <t>BOLDRIN</t>
  </si>
  <si>
    <t>SABRINA</t>
  </si>
  <si>
    <t>DE SIMOI</t>
  </si>
  <si>
    <t>TOFFOLI</t>
  </si>
  <si>
    <t>CUCCIOLI   FEMMINILE</t>
  </si>
  <si>
    <t>CUCCIOLI   MASCHILE</t>
  </si>
  <si>
    <t>ZANDANEL</t>
  </si>
  <si>
    <t>GAIA</t>
  </si>
  <si>
    <t>DAPHNE</t>
  </si>
  <si>
    <t>PESCADOR</t>
  </si>
  <si>
    <t>PENELOPE</t>
  </si>
  <si>
    <t>GIORDANO</t>
  </si>
  <si>
    <t>DA ROS</t>
  </si>
  <si>
    <t>DIEGO</t>
  </si>
  <si>
    <t>DI FONSO</t>
  </si>
  <si>
    <t>CELOT</t>
  </si>
  <si>
    <t>Santa Giustina</t>
  </si>
  <si>
    <t>AMBROSINO</t>
  </si>
  <si>
    <t>RUBEN</t>
  </si>
  <si>
    <t>DA COL</t>
  </si>
  <si>
    <t>DAL FARRA</t>
  </si>
  <si>
    <t>Castionese</t>
  </si>
  <si>
    <t>Atletica Zoldo A.S.D.</t>
  </si>
  <si>
    <t>BOGNO</t>
  </si>
  <si>
    <t>A.S.D. G.S. Astra</t>
  </si>
  <si>
    <t>MACCAGNAN</t>
  </si>
  <si>
    <t>Atletica Lamon A.S.D.</t>
  </si>
  <si>
    <t>FONTANIVE</t>
  </si>
  <si>
    <t>CANDEAGO</t>
  </si>
  <si>
    <t>SPADA</t>
  </si>
  <si>
    <t>G. S. la Piave 2000</t>
  </si>
  <si>
    <t>SENI</t>
  </si>
  <si>
    <t>SAMUEL</t>
  </si>
  <si>
    <t>DE BON</t>
  </si>
  <si>
    <t>SIMEONI</t>
  </si>
  <si>
    <t>PEROSINI</t>
  </si>
  <si>
    <t>A.S.D. Unione Sportiva Cesio</t>
  </si>
  <si>
    <t>MASCOLO</t>
  </si>
  <si>
    <t>ISMAELE</t>
  </si>
  <si>
    <t>FANEO</t>
  </si>
  <si>
    <t>MIONE</t>
  </si>
  <si>
    <t>RAFAEL</t>
  </si>
  <si>
    <t>DELLA VECCHIA</t>
  </si>
  <si>
    <t>DA RIN ZOLDAN</t>
  </si>
  <si>
    <t>SABIR</t>
  </si>
  <si>
    <t>YAHIA</t>
  </si>
  <si>
    <t>LOVATEL</t>
  </si>
  <si>
    <t>RUDY</t>
  </si>
  <si>
    <t>ALESSANDRO ERNESTO</t>
  </si>
  <si>
    <t>MENIA CADORE</t>
  </si>
  <si>
    <t>MORETTI</t>
  </si>
  <si>
    <t>COLLODEL</t>
  </si>
  <si>
    <t>MORGAN</t>
  </si>
  <si>
    <t>BALDISSERI</t>
  </si>
  <si>
    <t>MONDIN</t>
  </si>
  <si>
    <t>FANTINEL</t>
  </si>
  <si>
    <t>BOUDALIA</t>
  </si>
  <si>
    <t>HISHAM</t>
  </si>
  <si>
    <t>POLESANA</t>
  </si>
  <si>
    <t>GIANNI CARLO</t>
  </si>
  <si>
    <t>MALACARNE</t>
  </si>
  <si>
    <t>DA SOLLER</t>
  </si>
  <si>
    <t>ULISSE</t>
  </si>
  <si>
    <t>PORTA</t>
  </si>
  <si>
    <t>GIAN LUCA</t>
  </si>
  <si>
    <t>SCARIOT</t>
  </si>
  <si>
    <t>ANTONIO</t>
  </si>
  <si>
    <t>DEOLA</t>
  </si>
  <si>
    <t>RENZO</t>
  </si>
  <si>
    <t>DE CARLI</t>
  </si>
  <si>
    <t>ZAT</t>
  </si>
  <si>
    <t>MASSIMILIANO</t>
  </si>
  <si>
    <t>POSSAMAI</t>
  </si>
  <si>
    <t>Veterani B M</t>
  </si>
  <si>
    <t>BRUSATI</t>
  </si>
  <si>
    <t>ROSSI</t>
  </si>
  <si>
    <t>MIRCO</t>
  </si>
  <si>
    <t>COSTA</t>
  </si>
  <si>
    <t>CAPPELLETTO</t>
  </si>
  <si>
    <t>PABLO LUIS</t>
  </si>
  <si>
    <t>LIVAN</t>
  </si>
  <si>
    <t>TIZIANO</t>
  </si>
  <si>
    <t>SIRBU</t>
  </si>
  <si>
    <t>MIHAIL</t>
  </si>
  <si>
    <t>DA VIÀ</t>
  </si>
  <si>
    <t>CESCO</t>
  </si>
  <si>
    <t>VALENTINO</t>
  </si>
  <si>
    <t>DEL LONGO</t>
  </si>
  <si>
    <t>SIGNOROTTO</t>
  </si>
  <si>
    <t>TOMÈ</t>
  </si>
  <si>
    <t>BIAGIO</t>
  </si>
  <si>
    <t>MAZZOCCO</t>
  </si>
  <si>
    <t>SPECIA</t>
  </si>
  <si>
    <t>OSCAR</t>
  </si>
  <si>
    <t>LUBAN</t>
  </si>
  <si>
    <t>CABERLOTTO</t>
  </si>
  <si>
    <t>PULTRONE</t>
  </si>
  <si>
    <t>NORA</t>
  </si>
  <si>
    <t>CAMPIGOTTO</t>
  </si>
  <si>
    <t>COLDEBELLA</t>
  </si>
  <si>
    <t>LIMANA</t>
  </si>
  <si>
    <t>GLORIA</t>
  </si>
  <si>
    <t>NOA</t>
  </si>
  <si>
    <t>ZANDEGIACOMO SEIDELUCIO</t>
  </si>
  <si>
    <t>ANJA</t>
  </si>
  <si>
    <t>BIANCO</t>
  </si>
  <si>
    <t>CECILIA</t>
  </si>
  <si>
    <t>EVELINE</t>
  </si>
  <si>
    <t>LAURO</t>
  </si>
  <si>
    <t>TOSI BOSCO</t>
  </si>
  <si>
    <t>ASIA</t>
  </si>
  <si>
    <t>DE MARTIN D`ORSOLA</t>
  </si>
  <si>
    <t>QUINZ</t>
  </si>
  <si>
    <t>BALZAN</t>
  </si>
  <si>
    <t>SOMACAL</t>
  </si>
  <si>
    <t>RESENTE</t>
  </si>
  <si>
    <t>RADAMONDO</t>
  </si>
  <si>
    <t>ZONTA</t>
  </si>
  <si>
    <t>DE MARTINI</t>
  </si>
  <si>
    <t>SERENA</t>
  </si>
  <si>
    <t>GIAZZON</t>
  </si>
  <si>
    <t>EMILIE</t>
  </si>
  <si>
    <t>AGOSTINETTO</t>
  </si>
  <si>
    <t>MIA</t>
  </si>
  <si>
    <t>DA FORNO</t>
  </si>
  <si>
    <t>LAGUNA</t>
  </si>
  <si>
    <t>TRICHES</t>
  </si>
  <si>
    <t>MIRIAM</t>
  </si>
  <si>
    <t>DE MEIO</t>
  </si>
  <si>
    <t>MAYA</t>
  </si>
  <si>
    <t>CIMA</t>
  </si>
  <si>
    <t>NINA</t>
  </si>
  <si>
    <t>ARGENTA</t>
  </si>
  <si>
    <t>BARP</t>
  </si>
  <si>
    <t>TONET</t>
  </si>
  <si>
    <t>PICCOLOTTO</t>
  </si>
  <si>
    <t>ZANCOLO`</t>
  </si>
  <si>
    <t>VERONICA</t>
  </si>
  <si>
    <t>FELTRIN</t>
  </si>
  <si>
    <t>MATHILDA</t>
  </si>
  <si>
    <t>SOPPELSA</t>
  </si>
  <si>
    <t>LAILA</t>
  </si>
  <si>
    <t>TURRIN</t>
  </si>
  <si>
    <t>BRESSAN</t>
  </si>
  <si>
    <t>DAL.PONT</t>
  </si>
  <si>
    <t>STELLA PATRIZIA</t>
  </si>
  <si>
    <t>PELLEGRINON</t>
  </si>
  <si>
    <t>CATERINA</t>
  </si>
  <si>
    <t>BALEST</t>
  </si>
  <si>
    <t>BERTAGNO</t>
  </si>
  <si>
    <t>CALABRETTO</t>
  </si>
  <si>
    <t>BURIGO</t>
  </si>
  <si>
    <t>HELLEN</t>
  </si>
  <si>
    <t>ZAMBON</t>
  </si>
  <si>
    <t>RACHELE</t>
  </si>
  <si>
    <t>ZANIVAN</t>
  </si>
  <si>
    <t>BUOGO</t>
  </si>
  <si>
    <t>DE BACCO</t>
  </si>
  <si>
    <t>DE COLÒ</t>
  </si>
  <si>
    <t>ZAIRA</t>
  </si>
  <si>
    <t>ZANVETTOR</t>
  </si>
  <si>
    <t>FUSINA</t>
  </si>
  <si>
    <t>MAZZOLENI FERRACINI</t>
  </si>
  <si>
    <t>PRADEL</t>
  </si>
  <si>
    <t>MERYL</t>
  </si>
  <si>
    <t>MATTEN</t>
  </si>
  <si>
    <t>SONIA</t>
  </si>
  <si>
    <t>DA RONCH</t>
  </si>
  <si>
    <t>COLMANET</t>
  </si>
  <si>
    <t>ARBOIT</t>
  </si>
  <si>
    <t>MARINA</t>
  </si>
  <si>
    <t>BULF</t>
  </si>
  <si>
    <t>MANUELA</t>
  </si>
  <si>
    <t>GULLO</t>
  </si>
  <si>
    <t>DAL CORTIVO</t>
  </si>
  <si>
    <t>MORO</t>
  </si>
  <si>
    <t>ZABOT</t>
  </si>
  <si>
    <t>GIGLIOLA</t>
  </si>
  <si>
    <t>CINZIA</t>
  </si>
  <si>
    <t>DAL MOLIN</t>
  </si>
  <si>
    <t>MONICA</t>
  </si>
  <si>
    <t>PILAT</t>
  </si>
  <si>
    <t>VIVIANA</t>
  </si>
  <si>
    <t>SALVAGNO</t>
  </si>
  <si>
    <t>LUIGINA</t>
  </si>
  <si>
    <t>NADIA</t>
  </si>
  <si>
    <t>DE COLLE</t>
  </si>
  <si>
    <t>MARIA GRAZIA</t>
  </si>
  <si>
    <t>CENGIA</t>
  </si>
  <si>
    <t>FACEN</t>
  </si>
  <si>
    <t>VEDANA</t>
  </si>
  <si>
    <t>GIADA</t>
  </si>
  <si>
    <t>CARAVETTA</t>
  </si>
  <si>
    <t>KAREN</t>
  </si>
  <si>
    <t>CESA</t>
  </si>
  <si>
    <t>BEATRICE</t>
  </si>
  <si>
    <t>DAL ZOTTO</t>
  </si>
  <si>
    <t>BEE</t>
  </si>
  <si>
    <t>DE NARD</t>
  </si>
  <si>
    <t>MORETTO</t>
  </si>
  <si>
    <t>ISOTTA</t>
  </si>
  <si>
    <t>Enal Sport Villaga A.S.D.</t>
  </si>
  <si>
    <t>GALLI</t>
  </si>
  <si>
    <t>TONELLO</t>
  </si>
  <si>
    <t>MIRANDA</t>
  </si>
  <si>
    <t>GIRARDINI</t>
  </si>
  <si>
    <t>BELLUMAT</t>
  </si>
  <si>
    <t>CRISCUOLO</t>
  </si>
  <si>
    <t>DAL MAS</t>
  </si>
  <si>
    <t>DE COL</t>
  </si>
  <si>
    <t>LAVINA MARIA</t>
  </si>
  <si>
    <t>RIZZOTTO</t>
  </si>
  <si>
    <t>CADORIN</t>
  </si>
  <si>
    <t>VIRGINIA</t>
  </si>
  <si>
    <t>DAMIN</t>
  </si>
  <si>
    <t>VANESSA</t>
  </si>
  <si>
    <t>UBERTI</t>
  </si>
  <si>
    <t>LETIZIA</t>
  </si>
  <si>
    <t>BRANCALEONE</t>
  </si>
  <si>
    <t>DEL DIN</t>
  </si>
  <si>
    <t>SIRIA</t>
  </si>
  <si>
    <t>FRIZ</t>
  </si>
  <si>
    <t>ALYSSA</t>
  </si>
  <si>
    <t>DAL POZZOLO</t>
  </si>
  <si>
    <t>ELISABETTA</t>
  </si>
  <si>
    <t>DE BETTIO</t>
  </si>
  <si>
    <t>MANCINI</t>
  </si>
  <si>
    <t>BUDEL</t>
  </si>
  <si>
    <t>REBECCA</t>
  </si>
  <si>
    <t>BELLUS</t>
  </si>
  <si>
    <t>CASTELLAZ</t>
  </si>
  <si>
    <t>DE MARCO</t>
  </si>
  <si>
    <t>AGNESE</t>
  </si>
  <si>
    <t>ZARDINI</t>
  </si>
  <si>
    <t>DE RIZ</t>
  </si>
  <si>
    <t>DA ROLD</t>
  </si>
  <si>
    <t>ESMERALDA</t>
  </si>
  <si>
    <t>AMELIE</t>
  </si>
  <si>
    <t>GIOVANNA</t>
  </si>
  <si>
    <t>CAVACECE</t>
  </si>
  <si>
    <t>COLLE</t>
  </si>
  <si>
    <t>DE GAN</t>
  </si>
  <si>
    <t>FENTI</t>
  </si>
  <si>
    <t>SARAH</t>
  </si>
  <si>
    <t>SOMMACAL</t>
  </si>
  <si>
    <t>SCHIEVENIN</t>
  </si>
  <si>
    <t>Amatori A F</t>
  </si>
  <si>
    <t>SCARTON</t>
  </si>
  <si>
    <t>Amatori B F</t>
  </si>
  <si>
    <t>Veterani A F</t>
  </si>
  <si>
    <t>Veterani B F</t>
  </si>
  <si>
    <t>FURLAN</t>
  </si>
  <si>
    <t>DA PRA</t>
  </si>
  <si>
    <t>FONTANELLA</t>
  </si>
  <si>
    <t>DE MIN</t>
  </si>
  <si>
    <t>ROSSA</t>
  </si>
  <si>
    <t>Juniores F</t>
  </si>
  <si>
    <t>DA RIN DE MONEGO</t>
  </si>
  <si>
    <t>COMINA</t>
  </si>
  <si>
    <t>CAMILLA</t>
  </si>
  <si>
    <t>SOLAGNA</t>
  </si>
  <si>
    <t>FRANCESCA</t>
  </si>
  <si>
    <t>CANOVA</t>
  </si>
  <si>
    <t>NICOL</t>
  </si>
  <si>
    <t>BELKARROUMIA</t>
  </si>
  <si>
    <t>HODA</t>
  </si>
  <si>
    <t>PAOLA</t>
  </si>
  <si>
    <t>PELLIZZARI</t>
  </si>
  <si>
    <t>FEDERICA</t>
  </si>
  <si>
    <t>XAIZ</t>
  </si>
  <si>
    <t>DE BORTOLI</t>
  </si>
  <si>
    <t>CONSUELO</t>
  </si>
  <si>
    <t>COSSALTER</t>
  </si>
  <si>
    <t>MARIA LILIANA</t>
  </si>
  <si>
    <t>DE DONA` ZECCONE</t>
  </si>
  <si>
    <t>MARTINI</t>
  </si>
  <si>
    <t>CHRISTIAN</t>
  </si>
  <si>
    <t>MIGLIETTA</t>
  </si>
  <si>
    <t>MAURO</t>
  </si>
  <si>
    <t>DA VIA`</t>
  </si>
  <si>
    <t>VALMASSOI</t>
  </si>
  <si>
    <t>THOMAS</t>
  </si>
  <si>
    <t>FONTANA</t>
  </si>
  <si>
    <t>GABRIELE IVO</t>
  </si>
  <si>
    <t>ZANETTIN</t>
  </si>
  <si>
    <t>CANTARONI</t>
  </si>
  <si>
    <t>NICOLO</t>
  </si>
  <si>
    <t>GIAVI</t>
  </si>
  <si>
    <t>MICHELE</t>
  </si>
  <si>
    <t>DE ROCCO</t>
  </si>
  <si>
    <t>CESARE</t>
  </si>
  <si>
    <t>REFFOSCO</t>
  </si>
  <si>
    <t>PROSDOCIMO</t>
  </si>
  <si>
    <t>COSTAN ZOVI</t>
  </si>
  <si>
    <t>ANDREANI</t>
  </si>
  <si>
    <t>COLLET</t>
  </si>
  <si>
    <t>ENEA</t>
  </si>
  <si>
    <t>DONAZZAN</t>
  </si>
  <si>
    <t>GIACON</t>
  </si>
  <si>
    <t>MARCADENT</t>
  </si>
  <si>
    <t>PIETRO GIOVANNI</t>
  </si>
  <si>
    <t>MARSURA</t>
  </si>
  <si>
    <t>EMILIANO</t>
  </si>
  <si>
    <t>STABILE</t>
  </si>
  <si>
    <t>VINCENT</t>
  </si>
  <si>
    <t>GARLET</t>
  </si>
  <si>
    <t>AGRICOLA</t>
  </si>
  <si>
    <t>MASOCH</t>
  </si>
  <si>
    <t>ROSSO</t>
  </si>
  <si>
    <t>RAUL</t>
  </si>
  <si>
    <t>DE PAOLI</t>
  </si>
  <si>
    <t>NICCOLO`</t>
  </si>
  <si>
    <t>PERRUSO</t>
  </si>
  <si>
    <t>MENEGUZ</t>
  </si>
  <si>
    <t>ETTORE</t>
  </si>
  <si>
    <t>LIRA</t>
  </si>
  <si>
    <t>NICOLA</t>
  </si>
  <si>
    <t>MERCEDES CRUZ</t>
  </si>
  <si>
    <t>ERICK</t>
  </si>
  <si>
    <t>BASSANELLO</t>
  </si>
  <si>
    <t>ZENO</t>
  </si>
  <si>
    <t>DA ROZZE</t>
  </si>
  <si>
    <t>GALLON</t>
  </si>
  <si>
    <t>ZAMPOLLINI</t>
  </si>
  <si>
    <t>GAZ</t>
  </si>
  <si>
    <t>LUIGI</t>
  </si>
  <si>
    <t>DE LAZZER</t>
  </si>
  <si>
    <t>ADRIANO</t>
  </si>
  <si>
    <t>NATHAN</t>
  </si>
  <si>
    <t>ALESSANDRO</t>
  </si>
  <si>
    <t>MINUTE</t>
  </si>
  <si>
    <t>JACOPO</t>
  </si>
  <si>
    <t>LARESE PRATA</t>
  </si>
  <si>
    <t>DEVID</t>
  </si>
  <si>
    <t>RIZZARDINI</t>
  </si>
  <si>
    <t>NALDO</t>
  </si>
  <si>
    <t>CALZAVARA</t>
  </si>
  <si>
    <t>PADOVAN</t>
  </si>
  <si>
    <t>SEBASTIANO</t>
  </si>
  <si>
    <t>BELLOMO</t>
  </si>
  <si>
    <t>MARIO</t>
  </si>
  <si>
    <t>ISACCO</t>
  </si>
  <si>
    <t>DYLAN</t>
  </si>
  <si>
    <t>GATTO</t>
  </si>
  <si>
    <t>JODY</t>
  </si>
  <si>
    <t>SIMONE RENATO</t>
  </si>
  <si>
    <t>PREVERIN</t>
  </si>
  <si>
    <t>IACOPO</t>
  </si>
  <si>
    <t>IVAN</t>
  </si>
  <si>
    <t>D`AGOSTINI</t>
  </si>
  <si>
    <t>LUCCA</t>
  </si>
  <si>
    <t>PRIMOLAN</t>
  </si>
  <si>
    <t>TRAMONTIN</t>
  </si>
  <si>
    <t>MANOLO</t>
  </si>
  <si>
    <t>PETITTO</t>
  </si>
  <si>
    <t>STOCCHERO</t>
  </si>
  <si>
    <t>MASSIMO</t>
  </si>
  <si>
    <t>CRISTIANO</t>
  </si>
  <si>
    <t>PRIMO</t>
  </si>
  <si>
    <t>MAURIZIO</t>
  </si>
  <si>
    <t>DANIELE</t>
  </si>
  <si>
    <t>LIVIO</t>
  </si>
  <si>
    <t>SAID</t>
  </si>
  <si>
    <t>PALMINTERI</t>
  </si>
  <si>
    <t>VITTORE</t>
  </si>
  <si>
    <t>DE BARBA</t>
  </si>
  <si>
    <t>COSTANTINO</t>
  </si>
  <si>
    <t>Veterani A M</t>
  </si>
  <si>
    <t>FERRANDI</t>
  </si>
  <si>
    <t>MARCON</t>
  </si>
  <si>
    <t>IVANO</t>
  </si>
  <si>
    <t>DE PELLEGRIN</t>
  </si>
  <si>
    <t>ZANIN</t>
  </si>
  <si>
    <t>GAVED</t>
  </si>
  <si>
    <t>RITI</t>
  </si>
  <si>
    <t>EDUARD DENIS</t>
  </si>
  <si>
    <t>EL AAMRANI</t>
  </si>
  <si>
    <t>AYMEN</t>
  </si>
  <si>
    <t>DE VITO</t>
  </si>
  <si>
    <t>MASINI</t>
  </si>
  <si>
    <t>DA REN</t>
  </si>
  <si>
    <t>BORIS</t>
  </si>
  <si>
    <t>LA PLACA</t>
  </si>
  <si>
    <t>PAOLO</t>
  </si>
  <si>
    <t>CLAUDIO</t>
  </si>
  <si>
    <t>GIOVANNI</t>
  </si>
  <si>
    <t>ENRICO</t>
  </si>
  <si>
    <t>IRITTI</t>
  </si>
  <si>
    <t>BASSO</t>
  </si>
  <si>
    <t>CRISTIAN</t>
  </si>
  <si>
    <t>CARGNEL</t>
  </si>
  <si>
    <t>EDOARDO</t>
  </si>
  <si>
    <t>NFAFTA</t>
  </si>
  <si>
    <t>HAMID</t>
  </si>
  <si>
    <t>LUCIANO</t>
  </si>
  <si>
    <t>ZUANEL</t>
  </si>
  <si>
    <t>FREGONA</t>
  </si>
  <si>
    <t>LUCIO</t>
  </si>
  <si>
    <t>EMILIO</t>
  </si>
  <si>
    <t>SOMMARIVA</t>
  </si>
  <si>
    <t>DALLA PIAZZA</t>
  </si>
  <si>
    <t>DE CONTI</t>
  </si>
  <si>
    <t>GIANNI</t>
  </si>
  <si>
    <t>GIANNINA</t>
  </si>
  <si>
    <t>ITALO GIUSEPPE</t>
  </si>
  <si>
    <t>GALLINA</t>
  </si>
  <si>
    <t>BALDISSERA</t>
  </si>
  <si>
    <t>GIACOMETTI</t>
  </si>
  <si>
    <t>DAI PRA</t>
  </si>
  <si>
    <t>CORSO</t>
  </si>
  <si>
    <t>UNTERBERGER</t>
  </si>
  <si>
    <t>FRANCO</t>
  </si>
  <si>
    <t>TEZA</t>
  </si>
  <si>
    <t>RAFFAELE</t>
  </si>
  <si>
    <t>ALDO</t>
  </si>
  <si>
    <t>DE DONA</t>
  </si>
  <si>
    <t>ARONNE ENRICO</t>
  </si>
  <si>
    <t>CARNIO</t>
  </si>
  <si>
    <t>ANTONAZZI</t>
  </si>
  <si>
    <t>RIKI</t>
  </si>
  <si>
    <t>EL AOMARI</t>
  </si>
  <si>
    <t>ABDERRAHMANE</t>
  </si>
  <si>
    <t>PERCO</t>
  </si>
  <si>
    <t>DAL SASSO</t>
  </si>
  <si>
    <t>ZANCANER</t>
  </si>
  <si>
    <t>PATRICK</t>
  </si>
  <si>
    <t>SCHIZZI</t>
  </si>
  <si>
    <t>AMADIO</t>
  </si>
  <si>
    <t>GOBBO</t>
  </si>
  <si>
    <t>FLAVIO</t>
  </si>
  <si>
    <t>CERVO</t>
  </si>
  <si>
    <t>NOSIGLIA</t>
  </si>
  <si>
    <t>LOUFTI</t>
  </si>
  <si>
    <t>HASSAN</t>
  </si>
  <si>
    <t>PIAZZA</t>
  </si>
  <si>
    <t>ANDREATTA</t>
  </si>
  <si>
    <t>ZANNIN</t>
  </si>
  <si>
    <t>DENIS</t>
  </si>
  <si>
    <t>SOCIETA'</t>
  </si>
  <si>
    <t>TOTALE GIOVANILE</t>
  </si>
  <si>
    <t>TOTALE ASSOLUTI</t>
  </si>
  <si>
    <t>TOTALE</t>
  </si>
  <si>
    <t>campionato</t>
  </si>
  <si>
    <t>HOUARI</t>
  </si>
  <si>
    <t>ABDELLATIF</t>
  </si>
  <si>
    <t>A. S. D. Eurovo Atl. Pieve di</t>
  </si>
  <si>
    <t>EE021805</t>
  </si>
  <si>
    <t>FIDAL</t>
  </si>
  <si>
    <t>NO</t>
  </si>
  <si>
    <t>YOUMNI</t>
  </si>
  <si>
    <t>IKHLEF</t>
  </si>
  <si>
    <t>EE021808</t>
  </si>
  <si>
    <t>MASOTTO</t>
  </si>
  <si>
    <t>A. S. D. Eurovo Atl. Pieve di Soligo</t>
  </si>
  <si>
    <t>EE018494</t>
  </si>
  <si>
    <t>COSSETTINI</t>
  </si>
  <si>
    <t>DE MARTIN</t>
  </si>
  <si>
    <t>GUADAGNIN</t>
  </si>
  <si>
    <t>BUSATTA</t>
  </si>
  <si>
    <t>FAUSTO</t>
  </si>
  <si>
    <t>Vicenza Runners</t>
  </si>
  <si>
    <t>EGO12539</t>
  </si>
  <si>
    <t>EDDY</t>
  </si>
  <si>
    <t>JMMY</t>
  </si>
  <si>
    <t>ANDRICH</t>
  </si>
  <si>
    <t>MOINO</t>
  </si>
  <si>
    <t>RUBIN</t>
  </si>
  <si>
    <t>SPAGNOLO</t>
  </si>
  <si>
    <t>A.S.D. Valli del Pasubio</t>
  </si>
  <si>
    <t>ISMA</t>
  </si>
  <si>
    <t>DALLE FESTE</t>
  </si>
  <si>
    <t>MANUEL</t>
  </si>
  <si>
    <t>DEVIS</t>
  </si>
  <si>
    <t>BARATTIN</t>
  </si>
  <si>
    <t>MENEL</t>
  </si>
  <si>
    <t>FREGONESE</t>
  </si>
  <si>
    <t>RENE'</t>
  </si>
  <si>
    <t>Polisportiva Caprioli</t>
  </si>
  <si>
    <t>EB027872</t>
  </si>
  <si>
    <t>MINELLA</t>
  </si>
  <si>
    <t>A.S.D. Atletica Marostica</t>
  </si>
  <si>
    <t>EG013162</t>
  </si>
  <si>
    <t>BERTELLE</t>
  </si>
  <si>
    <t>NICOLÒ</t>
  </si>
  <si>
    <t>MOLIN PRADEL</t>
  </si>
  <si>
    <t>PRIGOL</t>
  </si>
  <si>
    <t>PAULETTI</t>
  </si>
  <si>
    <t>GIANLUCA</t>
  </si>
  <si>
    <t>AZZALINI</t>
  </si>
  <si>
    <t>RASO</t>
  </si>
  <si>
    <t>GIROLAMO</t>
  </si>
  <si>
    <t>EB026745</t>
  </si>
  <si>
    <t>DE VINCENTI</t>
  </si>
  <si>
    <t>EE022484</t>
  </si>
  <si>
    <t>MEMOLA</t>
  </si>
  <si>
    <t>PELLIZZER</t>
  </si>
  <si>
    <t>BORTOLUZZI</t>
  </si>
  <si>
    <t>DA ZANCHE</t>
  </si>
  <si>
    <t>VICTOR</t>
  </si>
  <si>
    <t>BOTTEGAL</t>
  </si>
  <si>
    <t>D`INCA`</t>
  </si>
  <si>
    <t>MARCELLO</t>
  </si>
  <si>
    <t>MAIONI</t>
  </si>
  <si>
    <t>EB027699</t>
  </si>
  <si>
    <t>FEDATO</t>
  </si>
  <si>
    <t>EE011885</t>
  </si>
  <si>
    <t>SELVESTREL</t>
  </si>
  <si>
    <t>EE018380</t>
  </si>
  <si>
    <t>ALBAN</t>
  </si>
  <si>
    <t>A.S.D. Fonzaso</t>
  </si>
  <si>
    <t>CAPOVILLA</t>
  </si>
  <si>
    <t>POMPANIN</t>
  </si>
  <si>
    <t>EB024659</t>
  </si>
  <si>
    <t>RUBEN IAVOR</t>
  </si>
  <si>
    <t>SACCHET</t>
  </si>
  <si>
    <t>DA BOIT</t>
  </si>
  <si>
    <t>POLLONI</t>
  </si>
  <si>
    <t>DECARLI</t>
  </si>
  <si>
    <t>Lagarina Crus Team</t>
  </si>
  <si>
    <t>DA011360</t>
  </si>
  <si>
    <t>DALLA PALMA</t>
  </si>
  <si>
    <t>MAZZER</t>
  </si>
  <si>
    <t>EE015249</t>
  </si>
  <si>
    <t>Veteran A M</t>
  </si>
  <si>
    <t>PISON</t>
  </si>
  <si>
    <t>ERNESTO</t>
  </si>
  <si>
    <t>RAIMONDO</t>
  </si>
  <si>
    <t>SALVATORE</t>
  </si>
  <si>
    <t>A. S. D Playlife Ponzano</t>
  </si>
  <si>
    <t>EA023420</t>
  </si>
  <si>
    <t>BORTOLINI</t>
  </si>
  <si>
    <t>SEVERINO</t>
  </si>
  <si>
    <t>GAGNO</t>
  </si>
  <si>
    <t>Atletica Ponzano</t>
  </si>
  <si>
    <t>EA011359</t>
  </si>
  <si>
    <t>VANZ</t>
  </si>
  <si>
    <t>SILVANO</t>
  </si>
  <si>
    <t>Campionato</t>
  </si>
  <si>
    <t>SORAYA</t>
  </si>
  <si>
    <t>DA POZZO</t>
  </si>
  <si>
    <t>ZAMPIERI</t>
  </si>
  <si>
    <t>PEDOL</t>
  </si>
  <si>
    <t>ELEONORA</t>
  </si>
  <si>
    <t>FRADA</t>
  </si>
  <si>
    <t>DAL RÌ</t>
  </si>
  <si>
    <t>TRUHELKOVA</t>
  </si>
  <si>
    <t>KLARA</t>
  </si>
  <si>
    <t>RIGHETTO</t>
  </si>
  <si>
    <t>MICHELA</t>
  </si>
  <si>
    <t>GAIO</t>
  </si>
  <si>
    <t>BATTISTON</t>
  </si>
  <si>
    <t>Atletica Trichiana</t>
  </si>
  <si>
    <t>EE002627</t>
  </si>
  <si>
    <t>PATENTE</t>
  </si>
  <si>
    <t>PATRIZIA</t>
  </si>
  <si>
    <t>DA000295</t>
  </si>
  <si>
    <t>DOSSI</t>
  </si>
  <si>
    <t>DA013214</t>
  </si>
  <si>
    <t>PADOIN</t>
  </si>
  <si>
    <t>EE021833</t>
  </si>
  <si>
    <t>D`INCAU</t>
  </si>
  <si>
    <t>DE NEGRI</t>
  </si>
  <si>
    <t>Atletica Silca Conegliano</t>
  </si>
  <si>
    <t>EE014803</t>
  </si>
  <si>
    <t>BONAN</t>
  </si>
  <si>
    <t>NICOLE</t>
  </si>
  <si>
    <t>FIABANE</t>
  </si>
  <si>
    <t>ANDREAZZA</t>
  </si>
  <si>
    <t>EVA</t>
  </si>
  <si>
    <t>CHERUBIN</t>
  </si>
  <si>
    <t>PETRA</t>
  </si>
  <si>
    <t>EB027888</t>
  </si>
  <si>
    <t>DALLA SEGA</t>
  </si>
  <si>
    <t>APRJL</t>
  </si>
  <si>
    <t>STEFANIA</t>
  </si>
  <si>
    <t>SOLAZZO</t>
  </si>
  <si>
    <t>EB027889</t>
  </si>
  <si>
    <t>SHEETAL</t>
  </si>
  <si>
    <t>CAPRA</t>
  </si>
  <si>
    <t>EE022495</t>
  </si>
  <si>
    <t>BETTAMIN</t>
  </si>
  <si>
    <t>EE006895</t>
  </si>
  <si>
    <t>Seniores</t>
  </si>
  <si>
    <t>NIKOL</t>
  </si>
  <si>
    <t>EE007177</t>
  </si>
  <si>
    <t>CAFAGNA</t>
  </si>
  <si>
    <t>RITA</t>
  </si>
  <si>
    <t>D`ALBERTO</t>
  </si>
  <si>
    <t>MADEGAN</t>
  </si>
  <si>
    <t>ELSA</t>
  </si>
  <si>
    <t>A.S.D. Atletica San Biagio</t>
  </si>
  <si>
    <t>EA034365</t>
  </si>
  <si>
    <t>Veteran A F</t>
  </si>
  <si>
    <t>MASUT</t>
  </si>
  <si>
    <t>Silca Ultralite Vittorio V.to</t>
  </si>
  <si>
    <t>EE020004</t>
  </si>
  <si>
    <t>LAZZARI</t>
  </si>
  <si>
    <t>MARIA NILUKSHI</t>
  </si>
  <si>
    <t>EE17728</t>
  </si>
  <si>
    <t>GAVA</t>
  </si>
  <si>
    <t>EE018909</t>
  </si>
  <si>
    <t>MENEGHETTI</t>
  </si>
  <si>
    <t>GIULIA</t>
  </si>
  <si>
    <t>EE019886</t>
  </si>
  <si>
    <t>SFREGOLA</t>
  </si>
  <si>
    <t>EE020817</t>
  </si>
  <si>
    <t>POSSA</t>
  </si>
  <si>
    <t>EE019952</t>
  </si>
  <si>
    <t>EE020203</t>
  </si>
  <si>
    <t>TURCO</t>
  </si>
  <si>
    <t>LEONE</t>
  </si>
  <si>
    <t>EE0200779</t>
  </si>
  <si>
    <t>GARATTI</t>
  </si>
  <si>
    <t>EE021114</t>
  </si>
  <si>
    <t>DE PIZZOL</t>
  </si>
  <si>
    <t>EE019823</t>
  </si>
  <si>
    <t>KOPCHA</t>
  </si>
  <si>
    <t>EE016327</t>
  </si>
  <si>
    <t>CENEDESE</t>
  </si>
  <si>
    <t>EE019842</t>
  </si>
  <si>
    <t>EE019824</t>
  </si>
  <si>
    <t>1^ PROVA</t>
  </si>
  <si>
    <t>2^ PROVA</t>
  </si>
  <si>
    <t>3^ PROVA</t>
  </si>
  <si>
    <t>4^ PROVA</t>
  </si>
  <si>
    <t>5^ PROVA</t>
  </si>
  <si>
    <t>GLICIDIO</t>
  </si>
  <si>
    <t>TOLLARDO</t>
  </si>
  <si>
    <t>ANNIE BEATRICE</t>
  </si>
  <si>
    <t>BOSCOLO ANZOLETTI</t>
  </si>
  <si>
    <t>OFFREDI</t>
  </si>
  <si>
    <t>MEDEA</t>
  </si>
  <si>
    <t>DA CANAL</t>
  </si>
  <si>
    <t>ERICA</t>
  </si>
  <si>
    <t>BELLUSCI</t>
  </si>
  <si>
    <t>MAJA</t>
  </si>
  <si>
    <t>SCHENA</t>
  </si>
  <si>
    <t>MORENA</t>
  </si>
  <si>
    <t>CICCHINI</t>
  </si>
  <si>
    <t>ELISA MARIA</t>
  </si>
  <si>
    <t>LONGO</t>
  </si>
  <si>
    <t>LUCILLA</t>
  </si>
  <si>
    <t>BENINCA`</t>
  </si>
  <si>
    <t>DUCATI</t>
  </si>
  <si>
    <t>GREGORI</t>
  </si>
  <si>
    <t>KATJA</t>
  </si>
  <si>
    <t>LAMBERTI</t>
  </si>
  <si>
    <t>Atletica Vittorio Veneto</t>
  </si>
  <si>
    <t>COMIOTTO</t>
  </si>
  <si>
    <t>PIZZOLATO</t>
  </si>
  <si>
    <t>MARIAVITTORIA</t>
  </si>
  <si>
    <t>CANALI</t>
  </si>
  <si>
    <t>RANALDO</t>
  </si>
  <si>
    <t>BECCARO</t>
  </si>
  <si>
    <t>BERTOLINI</t>
  </si>
  <si>
    <t>STEVE</t>
  </si>
  <si>
    <t>PERISSINOTTO</t>
  </si>
  <si>
    <t>SANSONNA</t>
  </si>
  <si>
    <t>COLLAVO</t>
  </si>
  <si>
    <t>NOKOLAS</t>
  </si>
  <si>
    <t>BORTOT</t>
  </si>
  <si>
    <t>CARDO AMIEL</t>
  </si>
  <si>
    <t>DENICOLO`</t>
  </si>
  <si>
    <t>BELLEMO</t>
  </si>
  <si>
    <t>Atletica Riviera del Brenta</t>
  </si>
  <si>
    <t>EF011859</t>
  </si>
  <si>
    <t>SERAFINI</t>
  </si>
  <si>
    <t>NICHOLAS</t>
  </si>
  <si>
    <t>EF011858</t>
  </si>
  <si>
    <t>GASPERIN</t>
  </si>
  <si>
    <t>NICOLO'</t>
  </si>
  <si>
    <t>EB025340</t>
  </si>
  <si>
    <t>LARESE ROIA</t>
  </si>
  <si>
    <t>OLIVOTTI</t>
  </si>
  <si>
    <t>IGOR</t>
  </si>
  <si>
    <t>CORROCHER</t>
  </si>
  <si>
    <t>Atletica Sernaglia</t>
  </si>
  <si>
    <t>EA028490</t>
  </si>
  <si>
    <t>EF005378</t>
  </si>
  <si>
    <t>DE TOFFOL</t>
  </si>
  <si>
    <t>SCHENAL</t>
  </si>
  <si>
    <t>PRIOR</t>
  </si>
  <si>
    <t>FERDINANDO</t>
  </si>
  <si>
    <t>A.S.D. Run &amp; Fun Oltre Team</t>
  </si>
  <si>
    <t>EB026636</t>
  </si>
  <si>
    <t>DE CECCO</t>
  </si>
  <si>
    <t>LOSEGO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</si>
</sst>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7" applyNumberFormat="0" applyAlignment="0" applyProtection="0"/>
    <xf numFmtId="0" fontId="13" fillId="7" borderId="8" applyNumberFormat="0" applyAlignment="0" applyProtection="0"/>
    <xf numFmtId="0" fontId="14" fillId="7" borderId="7" applyNumberFormat="0" applyAlignment="0" applyProtection="0"/>
    <xf numFmtId="0" fontId="15" fillId="0" borderId="9" applyNumberFormat="0" applyFill="0" applyAlignment="0" applyProtection="0"/>
    <xf numFmtId="0" fontId="16" fillId="8" borderId="10" applyNumberFormat="0" applyAlignment="0" applyProtection="0"/>
    <xf numFmtId="0" fontId="17" fillId="0" borderId="0" applyNumberFormat="0" applyFill="0" applyBorder="0" applyAlignment="0" applyProtection="0"/>
    <xf numFmtId="0" fontId="4" fillId="9" borderId="11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2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34" borderId="1" xfId="0" applyFill="1" applyBorder="1" applyAlignment="1">
      <alignment horizontal="center"/>
    </xf>
    <xf numFmtId="0" fontId="0" fillId="34" borderId="1" xfId="0" applyFill="1" applyBorder="1"/>
    <xf numFmtId="0" fontId="0" fillId="0" borderId="0" xfId="0" applyAlignment="1"/>
    <xf numFmtId="0" fontId="0" fillId="0" borderId="0" xfId="0" applyAlignment="1">
      <alignment horizontal="left"/>
    </xf>
    <xf numFmtId="0" fontId="2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9" fillId="34" borderId="1" xfId="0" applyFont="1" applyFill="1" applyBorder="1" applyAlignment="1">
      <alignment horizontal="center"/>
    </xf>
    <xf numFmtId="0" fontId="22" fillId="34" borderId="1" xfId="0" applyFont="1" applyFill="1" applyBorder="1" applyAlignment="1">
      <alignment horizontal="center" vertical="top" wrapText="1"/>
    </xf>
    <xf numFmtId="0" fontId="0" fillId="0" borderId="1" xfId="0" applyFont="1" applyBorder="1"/>
    <xf numFmtId="2" fontId="0" fillId="0" borderId="1" xfId="0" applyNumberFormat="1" applyFont="1" applyBorder="1"/>
    <xf numFmtId="164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21" fillId="0" borderId="1" xfId="0" applyFont="1" applyBorder="1"/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/>
    <xf numFmtId="0" fontId="0" fillId="0" borderId="16" xfId="0" applyBorder="1"/>
    <xf numFmtId="0" fontId="0" fillId="0" borderId="0" xfId="0" applyBorder="1"/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221957</xdr:colOff>
      <xdr:row>136</xdr:row>
      <xdr:rowOff>0</xdr:rowOff>
    </xdr:from>
    <xdr:ext cx="2927985" cy="134620"/>
    <xdr:sp macro="" textlink="">
      <xdr:nvSpPr>
        <xdr:cNvPr id="2" name="Shape 6"/>
        <xdr:cNvSpPr/>
      </xdr:nvSpPr>
      <xdr:spPr>
        <a:xfrm>
          <a:off x="4460582" y="13525500"/>
          <a:ext cx="2927985" cy="134620"/>
        </a:xfrm>
        <a:custGeom>
          <a:avLst/>
          <a:gdLst/>
          <a:ahLst/>
          <a:cxnLst/>
          <a:rect l="0" t="0" r="0" b="0"/>
          <a:pathLst>
            <a:path w="2927985" h="134620">
              <a:moveTo>
                <a:pt x="823404" y="0"/>
              </a:moveTo>
              <a:lnTo>
                <a:pt x="0" y="0"/>
              </a:lnTo>
              <a:lnTo>
                <a:pt x="0" y="134188"/>
              </a:lnTo>
              <a:lnTo>
                <a:pt x="823404" y="134188"/>
              </a:lnTo>
              <a:lnTo>
                <a:pt x="823404" y="0"/>
              </a:lnTo>
              <a:close/>
            </a:path>
            <a:path w="2927985" h="134620">
              <a:moveTo>
                <a:pt x="1524825" y="0"/>
              </a:moveTo>
              <a:lnTo>
                <a:pt x="841705" y="0"/>
              </a:lnTo>
              <a:lnTo>
                <a:pt x="841705" y="134188"/>
              </a:lnTo>
              <a:lnTo>
                <a:pt x="1524825" y="134188"/>
              </a:lnTo>
              <a:lnTo>
                <a:pt x="1524825" y="0"/>
              </a:lnTo>
              <a:close/>
            </a:path>
            <a:path w="2927985" h="134620">
              <a:moveTo>
                <a:pt x="2226246" y="0"/>
              </a:moveTo>
              <a:lnTo>
                <a:pt x="1543113" y="0"/>
              </a:lnTo>
              <a:lnTo>
                <a:pt x="1543113" y="134188"/>
              </a:lnTo>
              <a:lnTo>
                <a:pt x="2226246" y="134188"/>
              </a:lnTo>
              <a:lnTo>
                <a:pt x="2226246" y="0"/>
              </a:lnTo>
              <a:close/>
            </a:path>
            <a:path w="2927985" h="134620">
              <a:moveTo>
                <a:pt x="2927667" y="0"/>
              </a:moveTo>
              <a:lnTo>
                <a:pt x="2244534" y="0"/>
              </a:lnTo>
              <a:lnTo>
                <a:pt x="2244534" y="134188"/>
              </a:lnTo>
              <a:lnTo>
                <a:pt x="2927667" y="134188"/>
              </a:lnTo>
              <a:lnTo>
                <a:pt x="2927667" y="0"/>
              </a:lnTo>
              <a:close/>
            </a:path>
          </a:pathLst>
        </a:custGeom>
        <a:solidFill>
          <a:srgbClr val="FFFFFF">
            <a:alpha val="50000"/>
          </a:srgbClr>
        </a:solidFill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221957</xdr:colOff>
      <xdr:row>200</xdr:row>
      <xdr:rowOff>7627</xdr:rowOff>
    </xdr:from>
    <xdr:ext cx="2927985" cy="134620"/>
    <xdr:sp macro="" textlink="">
      <xdr:nvSpPr>
        <xdr:cNvPr id="4" name="Shape 6"/>
        <xdr:cNvSpPr/>
      </xdr:nvSpPr>
      <xdr:spPr>
        <a:xfrm>
          <a:off x="3203282" y="14485627"/>
          <a:ext cx="2927985" cy="134620"/>
        </a:xfrm>
        <a:custGeom>
          <a:avLst/>
          <a:gdLst/>
          <a:ahLst/>
          <a:cxnLst/>
          <a:rect l="0" t="0" r="0" b="0"/>
          <a:pathLst>
            <a:path w="2927985" h="134620">
              <a:moveTo>
                <a:pt x="823404" y="0"/>
              </a:moveTo>
              <a:lnTo>
                <a:pt x="0" y="0"/>
              </a:lnTo>
              <a:lnTo>
                <a:pt x="0" y="134188"/>
              </a:lnTo>
              <a:lnTo>
                <a:pt x="823404" y="134188"/>
              </a:lnTo>
              <a:lnTo>
                <a:pt x="823404" y="0"/>
              </a:lnTo>
              <a:close/>
            </a:path>
            <a:path w="2927985" h="134620">
              <a:moveTo>
                <a:pt x="1524825" y="0"/>
              </a:moveTo>
              <a:lnTo>
                <a:pt x="841705" y="0"/>
              </a:lnTo>
              <a:lnTo>
                <a:pt x="841705" y="134188"/>
              </a:lnTo>
              <a:lnTo>
                <a:pt x="1524825" y="134188"/>
              </a:lnTo>
              <a:lnTo>
                <a:pt x="1524825" y="0"/>
              </a:lnTo>
              <a:close/>
            </a:path>
            <a:path w="2927985" h="134620">
              <a:moveTo>
                <a:pt x="2226246" y="0"/>
              </a:moveTo>
              <a:lnTo>
                <a:pt x="1543113" y="0"/>
              </a:lnTo>
              <a:lnTo>
                <a:pt x="1543113" y="134188"/>
              </a:lnTo>
              <a:lnTo>
                <a:pt x="2226246" y="134188"/>
              </a:lnTo>
              <a:lnTo>
                <a:pt x="2226246" y="0"/>
              </a:lnTo>
              <a:close/>
            </a:path>
            <a:path w="2927985" h="134620">
              <a:moveTo>
                <a:pt x="2927667" y="0"/>
              </a:moveTo>
              <a:lnTo>
                <a:pt x="2244534" y="0"/>
              </a:lnTo>
              <a:lnTo>
                <a:pt x="2244534" y="134188"/>
              </a:lnTo>
              <a:lnTo>
                <a:pt x="2927667" y="134188"/>
              </a:lnTo>
              <a:lnTo>
                <a:pt x="2927667" y="0"/>
              </a:lnTo>
              <a:close/>
            </a:path>
          </a:pathLst>
        </a:custGeom>
        <a:solidFill>
          <a:srgbClr val="FFFFFF">
            <a:alpha val="50000"/>
          </a:srgbClr>
        </a:solidFill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\Desktop\PROV%202021\1PROV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\Desktop\PROV%202021\2PROV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\Desktop\PROV%202021\3PROV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\Desktop\PROV%202021\4PROV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\Desktop\PROV%202021\5PRO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ATLETI F"/>
      <sheetName val=" ATLETI M"/>
      <sheetName val="INDICE"/>
      <sheetName val="CBF-1GARA"/>
      <sheetName val="CBM-1GARA"/>
      <sheetName val="CuF-1GARA"/>
      <sheetName val="CuM-1GARA"/>
      <sheetName val="EF-1GARA"/>
      <sheetName val="EM-1GARA"/>
      <sheetName val="RF-1GARA"/>
      <sheetName val="RM-1GARA"/>
      <sheetName val="CF-1GARA"/>
      <sheetName val="CM-1GARA"/>
      <sheetName val="AF-1GARA"/>
      <sheetName val="JF-1GARA"/>
      <sheetName val="JM-1GARA"/>
      <sheetName val="VAF-1GARA"/>
      <sheetName val="VBF-1GARA"/>
      <sheetName val="AAF-1GARA"/>
      <sheetName val="ABF-1GARA"/>
      <sheetName val="SF-1GARA"/>
      <sheetName val="AM-1GARA"/>
      <sheetName val="SM-1GARA"/>
      <sheetName val="ABM-1GARA"/>
      <sheetName val="VAM-1GARA"/>
      <sheetName val="VBM-1GARA"/>
      <sheetName val="AAM-1GARA"/>
      <sheetName val="EXCEL"/>
      <sheetName val="SOCIETA"/>
      <sheetName val="Foglio2"/>
    </sheetNames>
    <sheetDataSet>
      <sheetData sheetId="0"/>
      <sheetData sheetId="1"/>
      <sheetData sheetId="2"/>
      <sheetData sheetId="3"/>
      <sheetData sheetId="4"/>
      <sheetData sheetId="5">
        <row r="4">
          <cell r="B4">
            <v>9</v>
          </cell>
          <cell r="C4" t="str">
            <v>MIONE</v>
          </cell>
          <cell r="D4" t="str">
            <v>NOA</v>
          </cell>
          <cell r="E4" t="str">
            <v>Atletica Trichiana Asd</v>
          </cell>
          <cell r="F4"/>
          <cell r="G4">
            <v>30</v>
          </cell>
          <cell r="H4">
            <v>20</v>
          </cell>
        </row>
        <row r="5">
          <cell r="B5">
            <v>10</v>
          </cell>
          <cell r="C5" t="str">
            <v>ZANDEGIACOMO SEIDELUCIO</v>
          </cell>
          <cell r="D5" t="str">
            <v>ANJA</v>
          </cell>
          <cell r="E5" t="str">
            <v>Atleticadore-Giocallena Asd</v>
          </cell>
          <cell r="F5"/>
          <cell r="G5">
            <v>28</v>
          </cell>
          <cell r="H5">
            <v>18</v>
          </cell>
        </row>
        <row r="6">
          <cell r="B6">
            <v>23</v>
          </cell>
          <cell r="C6" t="str">
            <v>GIAZZON</v>
          </cell>
          <cell r="D6" t="str">
            <v>EMILIE</v>
          </cell>
          <cell r="E6" t="str">
            <v>Santa Giustina</v>
          </cell>
          <cell r="F6"/>
          <cell r="G6">
            <v>26</v>
          </cell>
          <cell r="H6">
            <v>16</v>
          </cell>
        </row>
        <row r="7">
          <cell r="B7">
            <v>2</v>
          </cell>
          <cell r="C7" t="str">
            <v>CABERLOTTO</v>
          </cell>
          <cell r="D7" t="str">
            <v>VITTORIA</v>
          </cell>
          <cell r="E7" t="str">
            <v>A.S.D. G.S. Astra</v>
          </cell>
          <cell r="F7"/>
          <cell r="G7">
            <v>24</v>
          </cell>
          <cell r="H7">
            <v>15</v>
          </cell>
        </row>
        <row r="8">
          <cell r="B8">
            <v>18</v>
          </cell>
          <cell r="C8" t="str">
            <v>SOMACAL</v>
          </cell>
          <cell r="D8" t="str">
            <v>STELLA</v>
          </cell>
          <cell r="E8" t="str">
            <v>G. S. la Piave 2000</v>
          </cell>
          <cell r="F8"/>
          <cell r="G8">
            <v>22</v>
          </cell>
          <cell r="H8">
            <v>14</v>
          </cell>
        </row>
        <row r="9">
          <cell r="B9">
            <v>16</v>
          </cell>
          <cell r="C9" t="str">
            <v>QUINZ</v>
          </cell>
          <cell r="D9" t="str">
            <v>MARGHERITA</v>
          </cell>
          <cell r="E9" t="str">
            <v>G. M. Calalzo Atl Cadore</v>
          </cell>
          <cell r="F9"/>
          <cell r="G9">
            <v>20</v>
          </cell>
          <cell r="H9">
            <v>13</v>
          </cell>
        </row>
        <row r="10">
          <cell r="B10">
            <v>20</v>
          </cell>
          <cell r="C10" t="str">
            <v>RADAMONDO</v>
          </cell>
          <cell r="D10" t="str">
            <v>CHIARA</v>
          </cell>
          <cell r="E10" t="str">
            <v>Santa Giustina</v>
          </cell>
          <cell r="F10"/>
          <cell r="G10">
            <v>19</v>
          </cell>
          <cell r="H10">
            <v>12</v>
          </cell>
        </row>
        <row r="11">
          <cell r="B11">
            <v>11</v>
          </cell>
          <cell r="C11" t="str">
            <v>BIANCO</v>
          </cell>
          <cell r="D11" t="str">
            <v>CECILIA</v>
          </cell>
          <cell r="E11" t="str">
            <v>Atleticadore-Giocallena Asd</v>
          </cell>
          <cell r="F11"/>
          <cell r="G11">
            <v>18</v>
          </cell>
          <cell r="H11">
            <v>11</v>
          </cell>
        </row>
        <row r="12">
          <cell r="B12">
            <v>5</v>
          </cell>
          <cell r="C12" t="str">
            <v>SPECIA</v>
          </cell>
          <cell r="D12" t="str">
            <v>NORA</v>
          </cell>
          <cell r="E12" t="str">
            <v>A.S.D. G.S. Astra</v>
          </cell>
          <cell r="F12"/>
          <cell r="G12">
            <v>17</v>
          </cell>
          <cell r="H12">
            <v>10</v>
          </cell>
        </row>
        <row r="13">
          <cell r="B13">
            <v>12</v>
          </cell>
          <cell r="C13" t="str">
            <v>DA VIÀ</v>
          </cell>
          <cell r="D13" t="str">
            <v>EVELINE</v>
          </cell>
          <cell r="E13" t="str">
            <v>Atleticadore-Giocallena Asd</v>
          </cell>
          <cell r="F13"/>
          <cell r="G13">
            <v>16</v>
          </cell>
          <cell r="H13">
            <v>9</v>
          </cell>
        </row>
        <row r="14">
          <cell r="B14">
            <v>8</v>
          </cell>
          <cell r="C14" t="str">
            <v>LIMANA</v>
          </cell>
          <cell r="D14" t="str">
            <v>GLORIA</v>
          </cell>
          <cell r="E14" t="str">
            <v>Atletica Trichiana Asd</v>
          </cell>
          <cell r="F14"/>
          <cell r="G14">
            <v>15</v>
          </cell>
          <cell r="H14">
            <v>8</v>
          </cell>
        </row>
        <row r="15">
          <cell r="B15">
            <v>17</v>
          </cell>
          <cell r="C15" t="str">
            <v>BALZAN</v>
          </cell>
          <cell r="D15" t="str">
            <v>IRENE</v>
          </cell>
          <cell r="E15" t="str">
            <v>G. S. la Piave 2000</v>
          </cell>
          <cell r="F15"/>
          <cell r="G15">
            <v>14</v>
          </cell>
          <cell r="H15">
            <v>7</v>
          </cell>
        </row>
        <row r="16">
          <cell r="B16">
            <v>15</v>
          </cell>
          <cell r="C16" t="str">
            <v>DE MARTIN D`ORSOLA</v>
          </cell>
          <cell r="D16" t="str">
            <v>ANNA</v>
          </cell>
          <cell r="E16" t="str">
            <v>G. M. Calalzo Atl Cadore</v>
          </cell>
          <cell r="F16"/>
          <cell r="G16">
            <v>13</v>
          </cell>
          <cell r="H16">
            <v>6</v>
          </cell>
        </row>
        <row r="17">
          <cell r="B17">
            <v>7</v>
          </cell>
          <cell r="C17" t="str">
            <v>COLDEBELLA</v>
          </cell>
          <cell r="D17" t="str">
            <v>MARTINA</v>
          </cell>
          <cell r="E17" t="str">
            <v>Atletica Lamon A.S.D.</v>
          </cell>
          <cell r="F17"/>
          <cell r="G17">
            <v>12</v>
          </cell>
          <cell r="H17">
            <v>5</v>
          </cell>
        </row>
        <row r="18">
          <cell r="B18">
            <v>22</v>
          </cell>
          <cell r="C18" t="str">
            <v>DE MARTINI</v>
          </cell>
          <cell r="D18" t="str">
            <v>SERENA</v>
          </cell>
          <cell r="E18" t="str">
            <v>Santa Giustina</v>
          </cell>
          <cell r="F18"/>
          <cell r="G18">
            <v>11</v>
          </cell>
          <cell r="H18">
            <v>4</v>
          </cell>
        </row>
        <row r="19">
          <cell r="B19">
            <v>6</v>
          </cell>
          <cell r="C19" t="str">
            <v>CAMPIGOTTO</v>
          </cell>
          <cell r="D19" t="str">
            <v>BIANCA</v>
          </cell>
          <cell r="E19" t="str">
            <v>Atletica Lamon A.S.D.</v>
          </cell>
          <cell r="F19"/>
          <cell r="G19">
            <v>10</v>
          </cell>
          <cell r="H19">
            <v>3</v>
          </cell>
        </row>
        <row r="20">
          <cell r="B20">
            <v>21</v>
          </cell>
          <cell r="C20" t="str">
            <v>ZONTA</v>
          </cell>
          <cell r="D20" t="str">
            <v>ALICE</v>
          </cell>
          <cell r="E20" t="str">
            <v>Santa Giustina</v>
          </cell>
          <cell r="F20"/>
          <cell r="G20">
            <v>9</v>
          </cell>
          <cell r="H20">
            <v>2</v>
          </cell>
        </row>
        <row r="21">
          <cell r="B21">
            <v>24</v>
          </cell>
          <cell r="C21" t="str">
            <v>AGOSTINETTO</v>
          </cell>
          <cell r="D21" t="str">
            <v>MIA</v>
          </cell>
          <cell r="E21" t="str">
            <v>U.S. Virtus Nemeggio</v>
          </cell>
          <cell r="F21"/>
          <cell r="G21">
            <v>8</v>
          </cell>
          <cell r="H21">
            <v>1</v>
          </cell>
        </row>
        <row r="22">
          <cell r="B22">
            <v>14</v>
          </cell>
          <cell r="C22" t="str">
            <v>TOSI BOSCO</v>
          </cell>
          <cell r="D22" t="str">
            <v>ASIA</v>
          </cell>
          <cell r="E22" t="str">
            <v>G. M. Calalzo Atl Cadore</v>
          </cell>
          <cell r="F22"/>
          <cell r="G22">
            <v>7</v>
          </cell>
          <cell r="H22">
            <v>1</v>
          </cell>
        </row>
        <row r="23">
          <cell r="B23">
            <v>13</v>
          </cell>
          <cell r="C23" t="str">
            <v>LAURO</v>
          </cell>
          <cell r="D23" t="str">
            <v>ALESSIA</v>
          </cell>
          <cell r="E23" t="str">
            <v>G. M. Calalzo Atl Cadore</v>
          </cell>
          <cell r="F23"/>
          <cell r="G23">
            <v>6</v>
          </cell>
          <cell r="H23">
            <v>1</v>
          </cell>
        </row>
        <row r="24">
          <cell r="B24">
            <v>4</v>
          </cell>
          <cell r="C24" t="str">
            <v>PULTRONE</v>
          </cell>
          <cell r="D24" t="str">
            <v>ANGELICA</v>
          </cell>
          <cell r="E24" t="str">
            <v>A.S.D. G.S. Astra</v>
          </cell>
          <cell r="F24"/>
          <cell r="G24">
            <v>5</v>
          </cell>
          <cell r="H24">
            <v>1</v>
          </cell>
        </row>
        <row r="25">
          <cell r="B25">
            <v>1</v>
          </cell>
          <cell r="C25" t="str">
            <v>LUBAN</v>
          </cell>
          <cell r="D25" t="str">
            <v>ANNA</v>
          </cell>
          <cell r="E25" t="str">
            <v>A.S.D. G.S. Astra</v>
          </cell>
          <cell r="F25"/>
          <cell r="G25">
            <v>4</v>
          </cell>
          <cell r="H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/>
          <cell r="G26">
            <v>3</v>
          </cell>
          <cell r="H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/>
          <cell r="G27">
            <v>2</v>
          </cell>
          <cell r="H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>
            <v>1</v>
          </cell>
          <cell r="H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>
            <v>1</v>
          </cell>
          <cell r="H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>
            <v>1</v>
          </cell>
          <cell r="H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>
            <v>1</v>
          </cell>
          <cell r="H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6">
        <row r="4">
          <cell r="B4">
            <v>4</v>
          </cell>
          <cell r="C4" t="str">
            <v>MIGLIETTA</v>
          </cell>
          <cell r="D4" t="str">
            <v>MAURO</v>
          </cell>
          <cell r="E4" t="str">
            <v>U. S. Aquilotti Pelos Asd</v>
          </cell>
          <cell r="F4"/>
          <cell r="G4">
            <v>20</v>
          </cell>
          <cell r="H4">
            <v>20</v>
          </cell>
        </row>
        <row r="5">
          <cell r="B5">
            <v>17</v>
          </cell>
          <cell r="C5" t="str">
            <v>REFFOSCO</v>
          </cell>
          <cell r="D5" t="str">
            <v>MATTIA</v>
          </cell>
          <cell r="E5" t="str">
            <v>Atletica Zoldo A.S.D.</v>
          </cell>
          <cell r="F5"/>
          <cell r="G5">
            <v>18</v>
          </cell>
          <cell r="H5">
            <v>18</v>
          </cell>
        </row>
        <row r="6">
          <cell r="B6">
            <v>14</v>
          </cell>
          <cell r="C6" t="str">
            <v>DAL FARRA</v>
          </cell>
          <cell r="D6" t="str">
            <v>EMANUELE</v>
          </cell>
          <cell r="E6" t="str">
            <v>Castionese</v>
          </cell>
          <cell r="F6"/>
          <cell r="G6">
            <v>16</v>
          </cell>
          <cell r="H6">
            <v>16</v>
          </cell>
        </row>
        <row r="7">
          <cell r="B7">
            <v>3</v>
          </cell>
          <cell r="C7" t="str">
            <v>MARTINI</v>
          </cell>
          <cell r="D7" t="str">
            <v>CHRISTIAN</v>
          </cell>
          <cell r="E7" t="str">
            <v>U. S. Aquilotti Pelos Asd</v>
          </cell>
          <cell r="F7"/>
          <cell r="G7">
            <v>15</v>
          </cell>
          <cell r="H7">
            <v>15</v>
          </cell>
        </row>
        <row r="8">
          <cell r="B8">
            <v>15</v>
          </cell>
          <cell r="C8" t="str">
            <v>COSTANTIN</v>
          </cell>
          <cell r="D8" t="str">
            <v>GIACOMO</v>
          </cell>
          <cell r="E8" t="str">
            <v>Atletica Zoldo A.S.D.</v>
          </cell>
          <cell r="F8"/>
          <cell r="G8">
            <v>14</v>
          </cell>
          <cell r="H8">
            <v>14</v>
          </cell>
        </row>
        <row r="9">
          <cell r="B9">
            <v>1</v>
          </cell>
          <cell r="C9" t="str">
            <v>DI FONSO</v>
          </cell>
          <cell r="D9" t="str">
            <v>DIEGO</v>
          </cell>
          <cell r="E9" t="str">
            <v>U. S. Aquilotti Pelos Asd</v>
          </cell>
          <cell r="F9"/>
          <cell r="G9">
            <v>13</v>
          </cell>
          <cell r="H9">
            <v>13</v>
          </cell>
        </row>
        <row r="10">
          <cell r="B10">
            <v>2</v>
          </cell>
          <cell r="C10" t="str">
            <v>DE DONA` ZECCONE</v>
          </cell>
          <cell r="D10" t="str">
            <v>GABRIELE</v>
          </cell>
          <cell r="E10" t="str">
            <v>U. S. Aquilotti Pelos Asd</v>
          </cell>
          <cell r="F10"/>
          <cell r="G10">
            <v>12</v>
          </cell>
          <cell r="H10">
            <v>12</v>
          </cell>
        </row>
        <row r="11">
          <cell r="B11">
            <v>18</v>
          </cell>
          <cell r="C11" t="str">
            <v>TANCON</v>
          </cell>
          <cell r="D11" t="str">
            <v>MATTEO</v>
          </cell>
          <cell r="E11" t="str">
            <v>A.S. Pozzale</v>
          </cell>
          <cell r="F11"/>
          <cell r="G11">
            <v>11</v>
          </cell>
          <cell r="H11">
            <v>11</v>
          </cell>
        </row>
        <row r="12">
          <cell r="B12">
            <v>12</v>
          </cell>
          <cell r="C12" t="str">
            <v>CANTARONI</v>
          </cell>
          <cell r="D12" t="str">
            <v>NICOLO</v>
          </cell>
          <cell r="E12" t="str">
            <v>G. M. Calalzo Atl Cadore</v>
          </cell>
          <cell r="F12"/>
          <cell r="G12">
            <v>10</v>
          </cell>
          <cell r="H12">
            <v>10</v>
          </cell>
        </row>
        <row r="13">
          <cell r="B13">
            <v>8</v>
          </cell>
          <cell r="C13" t="str">
            <v>DA VIA`</v>
          </cell>
          <cell r="D13" t="str">
            <v>FRANCESCO</v>
          </cell>
          <cell r="E13" t="str">
            <v>G. M. Calalzo Atl Cadore</v>
          </cell>
          <cell r="F13"/>
          <cell r="G13">
            <v>9</v>
          </cell>
          <cell r="H13">
            <v>9</v>
          </cell>
        </row>
        <row r="14">
          <cell r="B14">
            <v>9</v>
          </cell>
          <cell r="C14" t="str">
            <v>VALMASSOI</v>
          </cell>
          <cell r="D14" t="str">
            <v>THOMAS</v>
          </cell>
          <cell r="E14" t="str">
            <v>G. M. Calalzo Atl Cadore</v>
          </cell>
          <cell r="F14"/>
          <cell r="G14">
            <v>8</v>
          </cell>
          <cell r="H14">
            <v>8</v>
          </cell>
        </row>
        <row r="15">
          <cell r="B15">
            <v>7</v>
          </cell>
          <cell r="C15" t="str">
            <v>DA COL</v>
          </cell>
          <cell r="D15" t="str">
            <v>GABRIELE</v>
          </cell>
          <cell r="E15" t="str">
            <v>G. M. Calalzo Atl Cadore</v>
          </cell>
          <cell r="F15"/>
          <cell r="G15">
            <v>7</v>
          </cell>
          <cell r="H15">
            <v>7</v>
          </cell>
        </row>
        <row r="16">
          <cell r="B16">
            <v>16</v>
          </cell>
          <cell r="C16" t="str">
            <v>DE ROCCO</v>
          </cell>
          <cell r="D16" t="str">
            <v>CESARE</v>
          </cell>
          <cell r="E16" t="str">
            <v>Atletica Zoldo A.S.D.</v>
          </cell>
          <cell r="F16"/>
          <cell r="G16">
            <v>6</v>
          </cell>
          <cell r="H16">
            <v>6</v>
          </cell>
        </row>
        <row r="17">
          <cell r="B17">
            <v>13</v>
          </cell>
          <cell r="C17" t="str">
            <v>GIAVI</v>
          </cell>
          <cell r="D17" t="str">
            <v>MICHELE</v>
          </cell>
          <cell r="E17" t="str">
            <v>G. M. Calalzo Atl Cadore</v>
          </cell>
          <cell r="F17"/>
          <cell r="G17">
            <v>5</v>
          </cell>
          <cell r="H17">
            <v>5</v>
          </cell>
        </row>
        <row r="18">
          <cell r="B18">
            <v>10</v>
          </cell>
          <cell r="C18" t="str">
            <v>FONTANA</v>
          </cell>
          <cell r="D18" t="str">
            <v>GABRIELE IVO</v>
          </cell>
          <cell r="E18" t="str">
            <v>G. M. Calalzo Atl Cadore</v>
          </cell>
          <cell r="F18"/>
          <cell r="G18">
            <v>4</v>
          </cell>
          <cell r="H18">
            <v>4</v>
          </cell>
        </row>
        <row r="19">
          <cell r="B19">
            <v>5</v>
          </cell>
          <cell r="C19" t="str">
            <v>CELOT</v>
          </cell>
          <cell r="D19" t="str">
            <v>ELIO</v>
          </cell>
          <cell r="E19" t="str">
            <v>Santa Giustina</v>
          </cell>
          <cell r="F19"/>
          <cell r="G19">
            <v>3</v>
          </cell>
          <cell r="H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/>
          <cell r="G20">
            <v>2</v>
          </cell>
          <cell r="H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/>
          <cell r="G21">
            <v>1</v>
          </cell>
          <cell r="H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/>
          <cell r="G22">
            <v>1</v>
          </cell>
          <cell r="H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/>
          <cell r="G23">
            <v>1</v>
          </cell>
          <cell r="H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/>
          <cell r="G24">
            <v>1</v>
          </cell>
          <cell r="H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/>
          <cell r="G25">
            <v>1</v>
          </cell>
          <cell r="H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/>
          <cell r="G26">
            <v>1</v>
          </cell>
          <cell r="H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/>
          <cell r="G27">
            <v>1</v>
          </cell>
          <cell r="H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>
            <v>1</v>
          </cell>
          <cell r="H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>
            <v>1</v>
          </cell>
          <cell r="H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>
            <v>1</v>
          </cell>
          <cell r="H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>
            <v>1</v>
          </cell>
          <cell r="H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>
            <v>1</v>
          </cell>
          <cell r="H41">
            <v>1</v>
          </cell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>
            <v>1</v>
          </cell>
          <cell r="H42">
            <v>1</v>
          </cell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>
            <v>1</v>
          </cell>
          <cell r="H43">
            <v>1</v>
          </cell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>
            <v>1</v>
          </cell>
          <cell r="H44">
            <v>1</v>
          </cell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>
            <v>1</v>
          </cell>
          <cell r="H45">
            <v>1</v>
          </cell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>
            <v>1</v>
          </cell>
          <cell r="H46">
            <v>1</v>
          </cell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>
            <v>1</v>
          </cell>
          <cell r="H47">
            <v>1</v>
          </cell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>
            <v>1</v>
          </cell>
          <cell r="H48">
            <v>1</v>
          </cell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>
            <v>1</v>
          </cell>
          <cell r="H49">
            <v>1</v>
          </cell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>
            <v>1</v>
          </cell>
          <cell r="H50">
            <v>1</v>
          </cell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>
            <v>1</v>
          </cell>
          <cell r="H51">
            <v>1</v>
          </cell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>
            <v>1</v>
          </cell>
          <cell r="H52">
            <v>1</v>
          </cell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>
            <v>1</v>
          </cell>
          <cell r="H53">
            <v>1</v>
          </cell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>
            <v>1</v>
          </cell>
          <cell r="H54">
            <v>1</v>
          </cell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>
            <v>1</v>
          </cell>
          <cell r="H55">
            <v>1</v>
          </cell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>
            <v>1</v>
          </cell>
          <cell r="H56">
            <v>1</v>
          </cell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>
            <v>1</v>
          </cell>
          <cell r="H57">
            <v>1</v>
          </cell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>
            <v>1</v>
          </cell>
          <cell r="H58">
            <v>1</v>
          </cell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>
            <v>1</v>
          </cell>
          <cell r="H59">
            <v>1</v>
          </cell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>
            <v>1</v>
          </cell>
          <cell r="H60">
            <v>1</v>
          </cell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>
            <v>1</v>
          </cell>
          <cell r="H61">
            <v>1</v>
          </cell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>
            <v>1</v>
          </cell>
          <cell r="H62">
            <v>1</v>
          </cell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>
            <v>1</v>
          </cell>
          <cell r="H63">
            <v>1</v>
          </cell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>
            <v>1</v>
          </cell>
          <cell r="H64">
            <v>1</v>
          </cell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>
            <v>1</v>
          </cell>
          <cell r="H65">
            <v>1</v>
          </cell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>
            <v>1</v>
          </cell>
          <cell r="H66">
            <v>1</v>
          </cell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>
            <v>1</v>
          </cell>
          <cell r="H67">
            <v>1</v>
          </cell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>
            <v>1</v>
          </cell>
          <cell r="H68">
            <v>1</v>
          </cell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>
            <v>1</v>
          </cell>
          <cell r="H69">
            <v>1</v>
          </cell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>
            <v>1</v>
          </cell>
          <cell r="H70">
            <v>1</v>
          </cell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>
            <v>1</v>
          </cell>
          <cell r="H71">
            <v>1</v>
          </cell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7">
        <row r="4">
          <cell r="B4">
            <v>108</v>
          </cell>
          <cell r="C4" t="str">
            <v>CIMA</v>
          </cell>
          <cell r="D4" t="str">
            <v>NINA</v>
          </cell>
          <cell r="E4" t="str">
            <v>G. S. la Piave 2000</v>
          </cell>
          <cell r="F4"/>
          <cell r="G4">
            <v>20</v>
          </cell>
          <cell r="H4">
            <v>20</v>
          </cell>
        </row>
        <row r="5">
          <cell r="B5">
            <v>116</v>
          </cell>
          <cell r="C5" t="str">
            <v>COLLODEL</v>
          </cell>
          <cell r="D5" t="str">
            <v>GIOIA</v>
          </cell>
          <cell r="E5" t="str">
            <v>Santa Giustina</v>
          </cell>
          <cell r="F5"/>
          <cell r="G5">
            <v>18</v>
          </cell>
          <cell r="H5">
            <v>18</v>
          </cell>
        </row>
        <row r="6">
          <cell r="B6">
            <v>104</v>
          </cell>
          <cell r="C6" t="str">
            <v>TRICHES</v>
          </cell>
          <cell r="D6" t="str">
            <v>MIRIAM</v>
          </cell>
          <cell r="E6" t="str">
            <v>Atletica Agordina</v>
          </cell>
          <cell r="F6"/>
          <cell r="G6">
            <v>16</v>
          </cell>
          <cell r="H6">
            <v>16</v>
          </cell>
        </row>
        <row r="7">
          <cell r="B7">
            <v>114</v>
          </cell>
          <cell r="C7" t="str">
            <v>TONET</v>
          </cell>
          <cell r="D7" t="str">
            <v>DILETTA</v>
          </cell>
          <cell r="E7" t="str">
            <v>Santa Giustina</v>
          </cell>
          <cell r="F7"/>
          <cell r="G7">
            <v>15</v>
          </cell>
          <cell r="H7">
            <v>15</v>
          </cell>
        </row>
        <row r="8">
          <cell r="B8">
            <v>106</v>
          </cell>
          <cell r="C8" t="str">
            <v>DE MEIO</v>
          </cell>
          <cell r="D8" t="str">
            <v>MAYA</v>
          </cell>
          <cell r="E8" t="str">
            <v>Atleticadore-Giocallena Asd</v>
          </cell>
          <cell r="F8"/>
          <cell r="G8">
            <v>14</v>
          </cell>
          <cell r="H8">
            <v>14</v>
          </cell>
        </row>
        <row r="9">
          <cell r="B9">
            <v>115</v>
          </cell>
          <cell r="C9" t="str">
            <v>PICCOLOTTO</v>
          </cell>
          <cell r="D9" t="str">
            <v>AURORA</v>
          </cell>
          <cell r="E9" t="str">
            <v>Santa Giustina</v>
          </cell>
          <cell r="F9"/>
          <cell r="G9">
            <v>13</v>
          </cell>
          <cell r="H9">
            <v>13</v>
          </cell>
        </row>
        <row r="10">
          <cell r="B10">
            <v>107</v>
          </cell>
          <cell r="C10" t="str">
            <v>VASCELLARI</v>
          </cell>
          <cell r="D10" t="str">
            <v>DAPHNE</v>
          </cell>
          <cell r="E10" t="str">
            <v>Atleticadore-Giocallena Asd</v>
          </cell>
          <cell r="F10"/>
          <cell r="G10">
            <v>12</v>
          </cell>
          <cell r="H10">
            <v>12</v>
          </cell>
        </row>
        <row r="11">
          <cell r="B11">
            <v>102</v>
          </cell>
          <cell r="C11" t="str">
            <v>DA SACCO</v>
          </cell>
          <cell r="D11" t="str">
            <v>MARTA</v>
          </cell>
          <cell r="E11" t="str">
            <v>A.S. Pozzale</v>
          </cell>
          <cell r="F11"/>
          <cell r="G11">
            <v>11</v>
          </cell>
          <cell r="H11">
            <v>11</v>
          </cell>
        </row>
        <row r="12">
          <cell r="B12">
            <v>117</v>
          </cell>
          <cell r="C12" t="str">
            <v>FRANCHIN</v>
          </cell>
          <cell r="D12" t="str">
            <v>ARIANNA</v>
          </cell>
          <cell r="E12" t="str">
            <v>U. S. Aquilotti Pelos Asd</v>
          </cell>
          <cell r="F12"/>
          <cell r="G12">
            <v>10</v>
          </cell>
          <cell r="H12">
            <v>10</v>
          </cell>
        </row>
        <row r="13">
          <cell r="B13">
            <v>111</v>
          </cell>
          <cell r="C13" t="str">
            <v>ARGENTA</v>
          </cell>
          <cell r="D13" t="str">
            <v>ZOE</v>
          </cell>
          <cell r="E13" t="str">
            <v>Santa Giustina</v>
          </cell>
          <cell r="F13"/>
          <cell r="G13">
            <v>9</v>
          </cell>
          <cell r="H13">
            <v>9</v>
          </cell>
        </row>
        <row r="14">
          <cell r="B14">
            <v>118</v>
          </cell>
          <cell r="C14" t="str">
            <v>ZANCOLO`</v>
          </cell>
          <cell r="D14" t="str">
            <v>VERONICA</v>
          </cell>
          <cell r="E14" t="str">
            <v>U. S. Aquilotti Pelos Asd</v>
          </cell>
          <cell r="F14"/>
          <cell r="G14">
            <v>8</v>
          </cell>
          <cell r="H14">
            <v>8</v>
          </cell>
        </row>
        <row r="15">
          <cell r="B15">
            <v>119</v>
          </cell>
          <cell r="C15" t="str">
            <v>FELTRIN</v>
          </cell>
          <cell r="D15" t="str">
            <v>VIOLA</v>
          </cell>
          <cell r="E15" t="str">
            <v>U.S. Virtus Nemeggio</v>
          </cell>
          <cell r="F15"/>
          <cell r="G15">
            <v>7</v>
          </cell>
          <cell r="H15">
            <v>7</v>
          </cell>
        </row>
        <row r="16">
          <cell r="B16">
            <v>100</v>
          </cell>
          <cell r="C16" t="str">
            <v>DA FORNO</v>
          </cell>
          <cell r="D16" t="str">
            <v>ILARIA</v>
          </cell>
          <cell r="E16" t="str">
            <v>A.S. Pozzale</v>
          </cell>
          <cell r="F16"/>
          <cell r="G16">
            <v>6</v>
          </cell>
          <cell r="H16">
            <v>6</v>
          </cell>
        </row>
        <row r="17">
          <cell r="B17">
            <v>112</v>
          </cell>
          <cell r="C17" t="str">
            <v>ZONTA</v>
          </cell>
          <cell r="D17" t="str">
            <v>MELISSA</v>
          </cell>
          <cell r="E17" t="str">
            <v>Santa Giustina</v>
          </cell>
          <cell r="F17"/>
          <cell r="G17">
            <v>5</v>
          </cell>
          <cell r="H17">
            <v>5</v>
          </cell>
        </row>
        <row r="18">
          <cell r="B18">
            <v>103</v>
          </cell>
          <cell r="C18" t="str">
            <v>SPECIA</v>
          </cell>
          <cell r="D18" t="str">
            <v>GIORGIA</v>
          </cell>
          <cell r="E18" t="str">
            <v>A.S.D. G.S. Astra</v>
          </cell>
          <cell r="F18"/>
          <cell r="G18">
            <v>4</v>
          </cell>
          <cell r="H18">
            <v>4</v>
          </cell>
        </row>
        <row r="19">
          <cell r="B19">
            <v>113</v>
          </cell>
          <cell r="C19" t="str">
            <v>BARP</v>
          </cell>
          <cell r="D19" t="str">
            <v>SILVIA</v>
          </cell>
          <cell r="E19" t="str">
            <v>Santa Giustina</v>
          </cell>
          <cell r="F19"/>
          <cell r="G19">
            <v>3</v>
          </cell>
          <cell r="H19">
            <v>3</v>
          </cell>
        </row>
        <row r="20">
          <cell r="B20">
            <v>110</v>
          </cell>
          <cell r="C20" t="str">
            <v>RADAMONDO</v>
          </cell>
          <cell r="D20" t="str">
            <v>GIORGIA</v>
          </cell>
          <cell r="E20" t="str">
            <v>Santa Giustina</v>
          </cell>
          <cell r="F20"/>
          <cell r="G20">
            <v>2</v>
          </cell>
          <cell r="H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/>
          <cell r="G21">
            <v>1</v>
          </cell>
          <cell r="H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/>
          <cell r="G22">
            <v>1</v>
          </cell>
          <cell r="H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/>
          <cell r="G23">
            <v>1</v>
          </cell>
          <cell r="H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/>
          <cell r="G24">
            <v>1</v>
          </cell>
          <cell r="H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/>
          <cell r="G25">
            <v>1</v>
          </cell>
          <cell r="H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/>
          <cell r="G26">
            <v>1</v>
          </cell>
          <cell r="H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/>
          <cell r="G27">
            <v>1</v>
          </cell>
          <cell r="H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>
            <v>1</v>
          </cell>
          <cell r="H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>
            <v>1</v>
          </cell>
          <cell r="H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>
            <v>1</v>
          </cell>
          <cell r="H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>
            <v>1</v>
          </cell>
          <cell r="H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8">
        <row r="4">
          <cell r="B4">
            <v>106</v>
          </cell>
          <cell r="C4" t="str">
            <v>CANDEAGO</v>
          </cell>
          <cell r="D4" t="str">
            <v>TOMMASO</v>
          </cell>
          <cell r="E4" t="str">
            <v>Castionese</v>
          </cell>
          <cell r="F4"/>
          <cell r="G4">
            <v>20</v>
          </cell>
          <cell r="H4">
            <v>20</v>
          </cell>
        </row>
        <row r="5">
          <cell r="B5">
            <v>108</v>
          </cell>
          <cell r="C5" t="str">
            <v>SOMACAL</v>
          </cell>
          <cell r="D5" t="str">
            <v>DANIEL</v>
          </cell>
          <cell r="E5" t="str">
            <v>G. S. la Piave 2000</v>
          </cell>
          <cell r="F5"/>
          <cell r="G5">
            <v>18</v>
          </cell>
          <cell r="H5">
            <v>18</v>
          </cell>
        </row>
        <row r="6">
          <cell r="B6">
            <v>104</v>
          </cell>
          <cell r="C6" t="str">
            <v>FONTANIVE</v>
          </cell>
          <cell r="D6" t="str">
            <v>FRANCESCO</v>
          </cell>
          <cell r="E6" t="str">
            <v>Atletica Trichiana Asd</v>
          </cell>
          <cell r="F6"/>
          <cell r="G6">
            <v>16</v>
          </cell>
          <cell r="H6">
            <v>16</v>
          </cell>
        </row>
        <row r="7">
          <cell r="B7">
            <v>102</v>
          </cell>
          <cell r="C7" t="str">
            <v>BOGNO</v>
          </cell>
          <cell r="D7" t="str">
            <v>SAMUELE</v>
          </cell>
          <cell r="E7" t="str">
            <v>A.S.D. G.S. Astra</v>
          </cell>
          <cell r="F7"/>
          <cell r="G7">
            <v>15</v>
          </cell>
          <cell r="H7">
            <v>15</v>
          </cell>
        </row>
        <row r="8">
          <cell r="B8">
            <v>101</v>
          </cell>
          <cell r="C8" t="str">
            <v>PASSUELLO</v>
          </cell>
          <cell r="D8" t="str">
            <v>RICCARDO</v>
          </cell>
          <cell r="E8" t="str">
            <v>A.S. Pozzale</v>
          </cell>
          <cell r="F8"/>
          <cell r="G8">
            <v>14</v>
          </cell>
          <cell r="H8">
            <v>14</v>
          </cell>
        </row>
        <row r="9">
          <cell r="B9">
            <v>111</v>
          </cell>
          <cell r="C9" t="str">
            <v>SENI</v>
          </cell>
          <cell r="D9" t="str">
            <v>SAMUEL</v>
          </cell>
          <cell r="E9" t="str">
            <v>U.S. Virtus Nemeggio</v>
          </cell>
          <cell r="F9"/>
          <cell r="G9">
            <v>13</v>
          </cell>
          <cell r="H9">
            <v>13</v>
          </cell>
        </row>
        <row r="10">
          <cell r="B10">
            <v>100</v>
          </cell>
          <cell r="C10" t="str">
            <v>DEL FAVERO</v>
          </cell>
          <cell r="D10" t="str">
            <v>GABRIELE</v>
          </cell>
          <cell r="E10" t="str">
            <v>A.S. Pozzale</v>
          </cell>
          <cell r="F10"/>
          <cell r="G10">
            <v>12</v>
          </cell>
          <cell r="H10">
            <v>12</v>
          </cell>
        </row>
        <row r="11">
          <cell r="B11">
            <v>107</v>
          </cell>
          <cell r="C11" t="str">
            <v>SPADA</v>
          </cell>
          <cell r="D11" t="str">
            <v>NICOLO`</v>
          </cell>
          <cell r="E11" t="str">
            <v>G. S. la Piave 2000</v>
          </cell>
          <cell r="F11"/>
          <cell r="G11">
            <v>11</v>
          </cell>
          <cell r="H11">
            <v>11</v>
          </cell>
        </row>
        <row r="12">
          <cell r="B12">
            <v>110</v>
          </cell>
          <cell r="C12" t="str">
            <v>DI FONSO</v>
          </cell>
          <cell r="D12" t="str">
            <v>LORENZO</v>
          </cell>
          <cell r="E12" t="str">
            <v>U. S. Aquilotti Pelos Asd</v>
          </cell>
          <cell r="F12"/>
          <cell r="G12">
            <v>10</v>
          </cell>
          <cell r="H12">
            <v>10</v>
          </cell>
        </row>
        <row r="13">
          <cell r="B13">
            <v>105</v>
          </cell>
          <cell r="C13" t="str">
            <v>ZANDANEL</v>
          </cell>
          <cell r="D13" t="str">
            <v>SIMONE</v>
          </cell>
          <cell r="E13" t="str">
            <v>Atleticadore-Giocallena Asd</v>
          </cell>
          <cell r="F13"/>
          <cell r="G13">
            <v>9</v>
          </cell>
          <cell r="H13">
            <v>9</v>
          </cell>
        </row>
        <row r="14">
          <cell r="B14">
            <v>109</v>
          </cell>
          <cell r="C14" t="str">
            <v>DA SACCO</v>
          </cell>
          <cell r="D14" t="str">
            <v>DARIO</v>
          </cell>
          <cell r="E14" t="str">
            <v>U. S. Aquilotti Pelos Asd</v>
          </cell>
          <cell r="F14"/>
          <cell r="G14">
            <v>8</v>
          </cell>
          <cell r="H14">
            <v>8</v>
          </cell>
        </row>
        <row r="15">
          <cell r="B15"/>
          <cell r="C15" t="str">
            <v/>
          </cell>
          <cell r="D15" t="str">
            <v/>
          </cell>
          <cell r="E15" t="str">
            <v/>
          </cell>
          <cell r="F15"/>
          <cell r="G15">
            <v>7</v>
          </cell>
          <cell r="H15">
            <v>7</v>
          </cell>
        </row>
        <row r="16">
          <cell r="B16"/>
          <cell r="C16" t="str">
            <v/>
          </cell>
          <cell r="D16" t="str">
            <v/>
          </cell>
          <cell r="E16" t="str">
            <v/>
          </cell>
          <cell r="F16"/>
          <cell r="G16">
            <v>6</v>
          </cell>
          <cell r="H16">
            <v>6</v>
          </cell>
        </row>
        <row r="17">
          <cell r="B17"/>
          <cell r="C17" t="str">
            <v/>
          </cell>
          <cell r="D17" t="str">
            <v/>
          </cell>
          <cell r="E17" t="str">
            <v/>
          </cell>
          <cell r="F17"/>
          <cell r="G17">
            <v>5</v>
          </cell>
          <cell r="H17">
            <v>5</v>
          </cell>
        </row>
        <row r="18">
          <cell r="B18"/>
          <cell r="C18" t="str">
            <v/>
          </cell>
          <cell r="D18" t="str">
            <v/>
          </cell>
          <cell r="E18" t="str">
            <v/>
          </cell>
          <cell r="F18"/>
          <cell r="G18">
            <v>4</v>
          </cell>
          <cell r="H18">
            <v>4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/>
          <cell r="G19">
            <v>3</v>
          </cell>
          <cell r="H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/>
          <cell r="G20">
            <v>2</v>
          </cell>
          <cell r="H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/>
          <cell r="G21">
            <v>1</v>
          </cell>
          <cell r="H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/>
          <cell r="G22">
            <v>1</v>
          </cell>
          <cell r="H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/>
          <cell r="G23">
            <v>1</v>
          </cell>
          <cell r="H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/>
          <cell r="G24">
            <v>1</v>
          </cell>
          <cell r="H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/>
          <cell r="G25">
            <v>1</v>
          </cell>
          <cell r="H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/>
          <cell r="G26">
            <v>1</v>
          </cell>
          <cell r="H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/>
          <cell r="G27">
            <v>1</v>
          </cell>
          <cell r="H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>
            <v>1</v>
          </cell>
          <cell r="H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>
            <v>1</v>
          </cell>
          <cell r="H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>
            <v>1</v>
          </cell>
          <cell r="H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>
            <v>1</v>
          </cell>
          <cell r="H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9">
        <row r="4">
          <cell r="B4">
            <v>210</v>
          </cell>
          <cell r="C4" t="str">
            <v>TURRIN</v>
          </cell>
          <cell r="D4" t="str">
            <v>LUCIA</v>
          </cell>
          <cell r="E4" t="str">
            <v>U.S. Virtus Nemeggio</v>
          </cell>
          <cell r="F4"/>
          <cell r="G4">
            <v>20</v>
          </cell>
          <cell r="H4">
            <v>20</v>
          </cell>
        </row>
        <row r="5">
          <cell r="B5">
            <v>200</v>
          </cell>
          <cell r="C5" t="str">
            <v>MONDIN</v>
          </cell>
          <cell r="D5" t="str">
            <v>MATHILDA</v>
          </cell>
          <cell r="E5" t="str">
            <v>A.S.D. G.S. Astra</v>
          </cell>
          <cell r="F5"/>
          <cell r="G5">
            <v>18</v>
          </cell>
          <cell r="H5">
            <v>18</v>
          </cell>
        </row>
        <row r="6">
          <cell r="B6">
            <v>207</v>
          </cell>
          <cell r="C6" t="str">
            <v>ARGENTA</v>
          </cell>
          <cell r="D6" t="str">
            <v>GAIA</v>
          </cell>
          <cell r="E6" t="str">
            <v>Santa Giustina</v>
          </cell>
          <cell r="F6"/>
          <cell r="G6">
            <v>16</v>
          </cell>
          <cell r="H6">
            <v>16</v>
          </cell>
        </row>
        <row r="7">
          <cell r="B7">
            <v>203</v>
          </cell>
          <cell r="C7" t="str">
            <v>VIEL</v>
          </cell>
          <cell r="D7" t="str">
            <v>VERONICA</v>
          </cell>
          <cell r="E7" t="str">
            <v>Castionese</v>
          </cell>
          <cell r="F7"/>
          <cell r="G7">
            <v>15</v>
          </cell>
          <cell r="H7">
            <v>15</v>
          </cell>
        </row>
        <row r="8">
          <cell r="B8">
            <v>211</v>
          </cell>
          <cell r="C8" t="str">
            <v>PESCADOR</v>
          </cell>
          <cell r="D8" t="str">
            <v>PENELOPE</v>
          </cell>
          <cell r="E8" t="str">
            <v>Vodo di Cadore</v>
          </cell>
          <cell r="F8"/>
          <cell r="G8">
            <v>14</v>
          </cell>
          <cell r="H8">
            <v>14</v>
          </cell>
        </row>
        <row r="9">
          <cell r="B9">
            <v>212</v>
          </cell>
          <cell r="C9" t="str">
            <v>DEL FAVERO</v>
          </cell>
          <cell r="D9" t="str">
            <v>MARTINA</v>
          </cell>
          <cell r="E9" t="str">
            <v>Vodo di Cadore</v>
          </cell>
          <cell r="F9"/>
          <cell r="G9">
            <v>13</v>
          </cell>
          <cell r="H9">
            <v>13</v>
          </cell>
        </row>
        <row r="10">
          <cell r="B10">
            <v>206</v>
          </cell>
          <cell r="C10" t="str">
            <v>BRESSAN</v>
          </cell>
          <cell r="D10" t="str">
            <v>MARGHERITA</v>
          </cell>
          <cell r="E10" t="str">
            <v>Santa Giustina</v>
          </cell>
          <cell r="F10"/>
          <cell r="G10">
            <v>12</v>
          </cell>
          <cell r="H10">
            <v>12</v>
          </cell>
        </row>
        <row r="11">
          <cell r="B11">
            <v>208</v>
          </cell>
          <cell r="C11" t="str">
            <v>DAL.PONT</v>
          </cell>
          <cell r="D11" t="str">
            <v>STELLA PATRIZIA</v>
          </cell>
          <cell r="E11" t="str">
            <v>Santa Giustina</v>
          </cell>
          <cell r="F11"/>
          <cell r="G11">
            <v>11</v>
          </cell>
          <cell r="H11">
            <v>11</v>
          </cell>
        </row>
        <row r="12">
          <cell r="B12">
            <v>205</v>
          </cell>
          <cell r="C12" t="str">
            <v>RADAMONDO</v>
          </cell>
          <cell r="D12" t="str">
            <v>ILARIA</v>
          </cell>
          <cell r="E12" t="str">
            <v>Santa Giustina</v>
          </cell>
          <cell r="F12"/>
          <cell r="G12">
            <v>10</v>
          </cell>
          <cell r="H12">
            <v>10</v>
          </cell>
        </row>
        <row r="13">
          <cell r="B13">
            <v>201</v>
          </cell>
          <cell r="C13" t="str">
            <v>SOPPELSA</v>
          </cell>
          <cell r="D13" t="str">
            <v>LAILA</v>
          </cell>
          <cell r="E13" t="str">
            <v>Atletica Agordina</v>
          </cell>
          <cell r="F13"/>
          <cell r="G13">
            <v>9</v>
          </cell>
          <cell r="H13">
            <v>9</v>
          </cell>
        </row>
        <row r="14">
          <cell r="B14">
            <v>209</v>
          </cell>
          <cell r="C14" t="str">
            <v>DOLMEN</v>
          </cell>
          <cell r="D14" t="str">
            <v>GIOIA</v>
          </cell>
          <cell r="E14" t="str">
            <v>U. S. Aquilotti Pelos Asd</v>
          </cell>
          <cell r="F14"/>
          <cell r="G14">
            <v>8</v>
          </cell>
          <cell r="H14">
            <v>8</v>
          </cell>
        </row>
        <row r="15">
          <cell r="B15">
            <v>202</v>
          </cell>
          <cell r="C15" t="str">
            <v>PLONER</v>
          </cell>
          <cell r="D15" t="str">
            <v>VALENTINA</v>
          </cell>
          <cell r="E15" t="str">
            <v>Atletica Zoldo A.S.D.</v>
          </cell>
          <cell r="F15"/>
          <cell r="G15">
            <v>7</v>
          </cell>
          <cell r="H15">
            <v>7</v>
          </cell>
        </row>
        <row r="16">
          <cell r="B16">
            <v>204</v>
          </cell>
          <cell r="C16" t="str">
            <v>PELLEGRINON</v>
          </cell>
          <cell r="D16" t="str">
            <v>CATERINA</v>
          </cell>
          <cell r="E16" t="str">
            <v>Santa Giustina</v>
          </cell>
          <cell r="F16"/>
          <cell r="G16">
            <v>6</v>
          </cell>
          <cell r="H16">
            <v>6</v>
          </cell>
        </row>
        <row r="17">
          <cell r="B17"/>
          <cell r="C17" t="str">
            <v/>
          </cell>
          <cell r="D17" t="str">
            <v/>
          </cell>
          <cell r="E17" t="str">
            <v/>
          </cell>
          <cell r="F17"/>
          <cell r="G17">
            <v>5</v>
          </cell>
          <cell r="H17">
            <v>5</v>
          </cell>
        </row>
        <row r="18">
          <cell r="B18"/>
          <cell r="C18" t="str">
            <v/>
          </cell>
          <cell r="D18" t="str">
            <v/>
          </cell>
          <cell r="E18" t="str">
            <v/>
          </cell>
          <cell r="F18"/>
          <cell r="G18">
            <v>4</v>
          </cell>
          <cell r="H18">
            <v>4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/>
          <cell r="G19">
            <v>3</v>
          </cell>
          <cell r="H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/>
          <cell r="G20">
            <v>2</v>
          </cell>
          <cell r="H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/>
          <cell r="G21">
            <v>1</v>
          </cell>
          <cell r="H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/>
          <cell r="G22">
            <v>1</v>
          </cell>
          <cell r="H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/>
          <cell r="G23">
            <v>1</v>
          </cell>
          <cell r="H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/>
          <cell r="G24">
            <v>1</v>
          </cell>
          <cell r="H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/>
          <cell r="G25">
            <v>1</v>
          </cell>
          <cell r="H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/>
          <cell r="G26">
            <v>1</v>
          </cell>
          <cell r="H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/>
          <cell r="G27">
            <v>1</v>
          </cell>
          <cell r="H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>
            <v>1</v>
          </cell>
          <cell r="H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>
            <v>1</v>
          </cell>
          <cell r="H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>
            <v>1</v>
          </cell>
          <cell r="H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>
            <v>1</v>
          </cell>
          <cell r="H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10">
        <row r="4">
          <cell r="B4">
            <v>205</v>
          </cell>
          <cell r="C4" t="str">
            <v>GASPARI</v>
          </cell>
          <cell r="D4" t="str">
            <v>ELIA</v>
          </cell>
          <cell r="E4" t="str">
            <v>Atletica Cortina</v>
          </cell>
          <cell r="F4"/>
          <cell r="G4">
            <v>20</v>
          </cell>
          <cell r="H4">
            <v>20</v>
          </cell>
        </row>
        <row r="5">
          <cell r="B5">
            <v>216</v>
          </cell>
          <cell r="C5" t="str">
            <v>LARESE PRATA</v>
          </cell>
          <cell r="D5" t="str">
            <v>FRANCESCO</v>
          </cell>
          <cell r="E5" t="str">
            <v>U. S. Aquilotti Pelos Asd</v>
          </cell>
          <cell r="F5"/>
          <cell r="G5">
            <v>18</v>
          </cell>
          <cell r="H5">
            <v>18</v>
          </cell>
        </row>
        <row r="6">
          <cell r="B6">
            <v>218</v>
          </cell>
          <cell r="C6" t="str">
            <v>COLUSSI</v>
          </cell>
          <cell r="D6" t="str">
            <v>DEVID</v>
          </cell>
          <cell r="E6" t="str">
            <v>U.S. Virtus Nemeggio</v>
          </cell>
          <cell r="F6"/>
          <cell r="G6">
            <v>16</v>
          </cell>
          <cell r="H6">
            <v>16</v>
          </cell>
        </row>
        <row r="7">
          <cell r="B7">
            <v>217</v>
          </cell>
          <cell r="C7" t="str">
            <v>MENEGAZZO</v>
          </cell>
          <cell r="D7" t="str">
            <v>GIORGIO</v>
          </cell>
          <cell r="E7" t="str">
            <v>U.S. Virtus Nemeggio</v>
          </cell>
          <cell r="F7"/>
          <cell r="G7">
            <v>15</v>
          </cell>
          <cell r="H7">
            <v>15</v>
          </cell>
        </row>
        <row r="8">
          <cell r="B8">
            <v>201</v>
          </cell>
          <cell r="C8" t="str">
            <v>SIMEONI</v>
          </cell>
          <cell r="D8" t="str">
            <v>MATTIA</v>
          </cell>
          <cell r="E8" t="str">
            <v>A.S.D. G.S. Astra</v>
          </cell>
          <cell r="F8"/>
          <cell r="G8">
            <v>14</v>
          </cell>
          <cell r="H8">
            <v>14</v>
          </cell>
        </row>
        <row r="9">
          <cell r="B9">
            <v>210</v>
          </cell>
          <cell r="C9" t="str">
            <v>MIONE</v>
          </cell>
          <cell r="D9" t="str">
            <v>RAFAEL</v>
          </cell>
          <cell r="E9" t="str">
            <v>G. S. la Piave 2000</v>
          </cell>
          <cell r="F9"/>
          <cell r="G9">
            <v>13</v>
          </cell>
          <cell r="H9">
            <v>13</v>
          </cell>
        </row>
        <row r="10">
          <cell r="B10">
            <v>207</v>
          </cell>
          <cell r="C10" t="str">
            <v>TOMEA</v>
          </cell>
          <cell r="D10" t="str">
            <v>FILIPPO</v>
          </cell>
          <cell r="E10" t="str">
            <v>Atleticadore-Giocallena Asd</v>
          </cell>
          <cell r="F10"/>
          <cell r="G10">
            <v>12</v>
          </cell>
          <cell r="H10">
            <v>12</v>
          </cell>
        </row>
        <row r="11">
          <cell r="B11">
            <v>206</v>
          </cell>
          <cell r="C11" t="str">
            <v>MASCOLO</v>
          </cell>
          <cell r="D11" t="str">
            <v>ISMAELE</v>
          </cell>
          <cell r="E11" t="str">
            <v>Atletica Zoldo A.S.D.</v>
          </cell>
          <cell r="F11"/>
          <cell r="G11">
            <v>11</v>
          </cell>
          <cell r="H11">
            <v>11</v>
          </cell>
        </row>
        <row r="12">
          <cell r="B12">
            <v>209</v>
          </cell>
          <cell r="C12" t="str">
            <v>FANEO</v>
          </cell>
          <cell r="D12" t="str">
            <v>SAMUELE</v>
          </cell>
          <cell r="E12" t="str">
            <v>Castionese</v>
          </cell>
          <cell r="F12"/>
          <cell r="G12">
            <v>10</v>
          </cell>
          <cell r="H12">
            <v>10</v>
          </cell>
        </row>
        <row r="13">
          <cell r="B13">
            <v>204</v>
          </cell>
          <cell r="C13" t="str">
            <v>SCOLA</v>
          </cell>
          <cell r="D13" t="str">
            <v>ANDREA</v>
          </cell>
          <cell r="E13" t="str">
            <v>Atletica Agordina</v>
          </cell>
          <cell r="F13"/>
          <cell r="G13">
            <v>9</v>
          </cell>
          <cell r="H13">
            <v>9</v>
          </cell>
        </row>
        <row r="14">
          <cell r="B14">
            <v>212</v>
          </cell>
          <cell r="C14" t="str">
            <v>DELLA VECCHIA</v>
          </cell>
          <cell r="D14" t="str">
            <v>FEDERICO</v>
          </cell>
          <cell r="E14" t="str">
            <v>Santa Giustina</v>
          </cell>
          <cell r="F14"/>
          <cell r="G14">
            <v>8</v>
          </cell>
          <cell r="H14">
            <v>8</v>
          </cell>
        </row>
        <row r="15">
          <cell r="B15">
            <v>202</v>
          </cell>
          <cell r="C15" t="str">
            <v>MINUTE</v>
          </cell>
          <cell r="D15" t="str">
            <v>GABRIELE</v>
          </cell>
          <cell r="E15" t="str">
            <v>A.S.D. G.S. Astra</v>
          </cell>
          <cell r="F15"/>
          <cell r="G15">
            <v>7</v>
          </cell>
          <cell r="H15">
            <v>7</v>
          </cell>
        </row>
        <row r="16">
          <cell r="B16">
            <v>215</v>
          </cell>
          <cell r="C16" t="str">
            <v>FRANCHIN</v>
          </cell>
          <cell r="D16" t="str">
            <v>MATTEO</v>
          </cell>
          <cell r="E16" t="str">
            <v>U. S. Aquilotti Pelos Asd</v>
          </cell>
          <cell r="F16"/>
          <cell r="G16">
            <v>6</v>
          </cell>
          <cell r="H16">
            <v>6</v>
          </cell>
        </row>
        <row r="17">
          <cell r="B17">
            <v>213</v>
          </cell>
          <cell r="C17" t="str">
            <v>TONET</v>
          </cell>
          <cell r="D17" t="str">
            <v>RICCARDO</v>
          </cell>
          <cell r="E17" t="str">
            <v>Santa Giustina</v>
          </cell>
          <cell r="F17"/>
          <cell r="G17">
            <v>5</v>
          </cell>
          <cell r="H17">
            <v>5</v>
          </cell>
        </row>
        <row r="18">
          <cell r="B18">
            <v>200</v>
          </cell>
          <cell r="C18" t="str">
            <v>DE BON</v>
          </cell>
          <cell r="D18" t="str">
            <v>LORENZO</v>
          </cell>
          <cell r="E18" t="str">
            <v>A.S. Pozzale</v>
          </cell>
          <cell r="F18"/>
          <cell r="G18">
            <v>4</v>
          </cell>
          <cell r="H18">
            <v>4</v>
          </cell>
        </row>
        <row r="19">
          <cell r="B19">
            <v>208</v>
          </cell>
          <cell r="C19" t="str">
            <v>ZANELLA</v>
          </cell>
          <cell r="D19" t="str">
            <v>JACOPO</v>
          </cell>
          <cell r="E19" t="str">
            <v>Atleticadore-Giocallena Asd</v>
          </cell>
          <cell r="F19"/>
          <cell r="G19">
            <v>3</v>
          </cell>
          <cell r="H19">
            <v>3</v>
          </cell>
        </row>
        <row r="20">
          <cell r="B20">
            <v>214</v>
          </cell>
          <cell r="C20" t="str">
            <v>DA RIN ZOLDAN</v>
          </cell>
          <cell r="D20" t="str">
            <v>DIEGO</v>
          </cell>
          <cell r="E20" t="str">
            <v>U. S. Aquilotti Pelos Asd</v>
          </cell>
          <cell r="F20"/>
          <cell r="G20">
            <v>2</v>
          </cell>
          <cell r="H20">
            <v>2</v>
          </cell>
        </row>
        <row r="21">
          <cell r="B21">
            <v>203</v>
          </cell>
          <cell r="C21" t="str">
            <v>PEROSINI</v>
          </cell>
          <cell r="D21" t="str">
            <v>GABRIEL</v>
          </cell>
          <cell r="E21" t="str">
            <v>A.S.D. Unione Sportiva Cesio</v>
          </cell>
          <cell r="F21"/>
          <cell r="G21">
            <v>1</v>
          </cell>
          <cell r="H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/>
          <cell r="G22">
            <v>1</v>
          </cell>
          <cell r="H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/>
          <cell r="G23">
            <v>1</v>
          </cell>
          <cell r="H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/>
          <cell r="G24">
            <v>1</v>
          </cell>
          <cell r="H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/>
          <cell r="G25">
            <v>1</v>
          </cell>
          <cell r="H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/>
          <cell r="G26">
            <v>1</v>
          </cell>
          <cell r="H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/>
          <cell r="G27">
            <v>1</v>
          </cell>
          <cell r="H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>
            <v>1</v>
          </cell>
          <cell r="H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>
            <v>1</v>
          </cell>
          <cell r="H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>
            <v>1</v>
          </cell>
          <cell r="H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>
            <v>1</v>
          </cell>
          <cell r="H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11">
        <row r="4">
          <cell r="B4">
            <v>314</v>
          </cell>
          <cell r="C4" t="str">
            <v>MENEGAZZO</v>
          </cell>
          <cell r="D4" t="str">
            <v>SILVIA</v>
          </cell>
          <cell r="E4" t="str">
            <v>U.S. Virtus Nemeggio</v>
          </cell>
          <cell r="F4"/>
          <cell r="G4">
            <v>20</v>
          </cell>
          <cell r="H4">
            <v>20</v>
          </cell>
        </row>
        <row r="5">
          <cell r="B5">
            <v>303</v>
          </cell>
          <cell r="C5" t="str">
            <v>ZANDEGIACOMO CANEVA</v>
          </cell>
          <cell r="D5" t="str">
            <v>MARIANNA</v>
          </cell>
          <cell r="E5" t="str">
            <v>Atletica Cortina</v>
          </cell>
          <cell r="F5"/>
          <cell r="G5">
            <v>18</v>
          </cell>
          <cell r="H5">
            <v>18</v>
          </cell>
        </row>
        <row r="6">
          <cell r="B6">
            <v>312</v>
          </cell>
          <cell r="C6" t="str">
            <v>BALEST</v>
          </cell>
          <cell r="D6" t="str">
            <v>ANGELICA</v>
          </cell>
          <cell r="E6" t="str">
            <v>Santa Giustina</v>
          </cell>
          <cell r="F6"/>
          <cell r="G6">
            <v>16</v>
          </cell>
          <cell r="H6">
            <v>16</v>
          </cell>
        </row>
        <row r="7">
          <cell r="B7">
            <v>306</v>
          </cell>
          <cell r="C7" t="str">
            <v>COLETTI</v>
          </cell>
          <cell r="D7" t="str">
            <v>SILVIA</v>
          </cell>
          <cell r="E7" t="str">
            <v>Atleticadore-Giocallena Asd</v>
          </cell>
          <cell r="F7"/>
          <cell r="G7">
            <v>15</v>
          </cell>
          <cell r="H7">
            <v>15</v>
          </cell>
        </row>
        <row r="8">
          <cell r="B8">
            <v>313</v>
          </cell>
          <cell r="C8" t="str">
            <v>GERARDINI</v>
          </cell>
          <cell r="D8" t="str">
            <v>MIRTA</v>
          </cell>
          <cell r="E8" t="str">
            <v>U. S. Aquilotti Pelos Asd</v>
          </cell>
          <cell r="F8"/>
          <cell r="G8">
            <v>14</v>
          </cell>
          <cell r="H8">
            <v>14</v>
          </cell>
        </row>
        <row r="9">
          <cell r="B9">
            <v>307</v>
          </cell>
          <cell r="C9" t="str">
            <v>BERTAGNO</v>
          </cell>
          <cell r="D9" t="str">
            <v>ANNA</v>
          </cell>
          <cell r="E9" t="str">
            <v>G. S. la Piave 2000</v>
          </cell>
          <cell r="F9"/>
          <cell r="G9">
            <v>13</v>
          </cell>
          <cell r="H9">
            <v>13</v>
          </cell>
        </row>
        <row r="10">
          <cell r="B10">
            <v>305</v>
          </cell>
          <cell r="C10" t="str">
            <v>CALABRETTO</v>
          </cell>
          <cell r="D10" t="str">
            <v>SOFIA</v>
          </cell>
          <cell r="E10" t="str">
            <v>Atletica Trichiana Asd</v>
          </cell>
          <cell r="F10"/>
          <cell r="G10">
            <v>12</v>
          </cell>
          <cell r="H10">
            <v>12</v>
          </cell>
        </row>
        <row r="11">
          <cell r="B11">
            <v>311</v>
          </cell>
          <cell r="C11" t="str">
            <v>BURIGO</v>
          </cell>
          <cell r="D11" t="str">
            <v>MARTINA</v>
          </cell>
          <cell r="E11" t="str">
            <v>G. S. la Piave 2000</v>
          </cell>
          <cell r="F11"/>
          <cell r="G11">
            <v>11</v>
          </cell>
          <cell r="H11">
            <v>11</v>
          </cell>
        </row>
        <row r="12">
          <cell r="B12">
            <v>304</v>
          </cell>
          <cell r="C12" t="str">
            <v>SCAPINELLO</v>
          </cell>
          <cell r="D12" t="str">
            <v>CHIARA</v>
          </cell>
          <cell r="E12" t="str">
            <v>Atletica Cortina</v>
          </cell>
          <cell r="F12"/>
          <cell r="G12">
            <v>10</v>
          </cell>
          <cell r="H12">
            <v>10</v>
          </cell>
        </row>
        <row r="13">
          <cell r="B13">
            <v>302</v>
          </cell>
          <cell r="C13" t="str">
            <v>TRICHES</v>
          </cell>
          <cell r="D13" t="str">
            <v>HELLEN</v>
          </cell>
          <cell r="E13" t="str">
            <v>Atletica Agordina</v>
          </cell>
          <cell r="F13"/>
          <cell r="G13">
            <v>9</v>
          </cell>
          <cell r="H13">
            <v>9</v>
          </cell>
        </row>
        <row r="14">
          <cell r="B14">
            <v>310</v>
          </cell>
          <cell r="C14" t="str">
            <v>ZAMBON</v>
          </cell>
          <cell r="D14" t="str">
            <v>RACHELE</v>
          </cell>
          <cell r="E14" t="str">
            <v>G. S. la Piave 2000</v>
          </cell>
          <cell r="F14"/>
          <cell r="G14">
            <v>8</v>
          </cell>
          <cell r="H14">
            <v>8</v>
          </cell>
        </row>
        <row r="15">
          <cell r="B15">
            <v>309</v>
          </cell>
          <cell r="C15" t="str">
            <v>ZANIVAN</v>
          </cell>
          <cell r="D15" t="str">
            <v>SOFIA</v>
          </cell>
          <cell r="E15" t="str">
            <v>G. S. la Piave 2000</v>
          </cell>
          <cell r="F15"/>
          <cell r="G15">
            <v>7</v>
          </cell>
          <cell r="H15">
            <v>7</v>
          </cell>
        </row>
        <row r="16">
          <cell r="B16">
            <v>301</v>
          </cell>
          <cell r="C16" t="str">
            <v>MAZZOCCO</v>
          </cell>
          <cell r="D16" t="str">
            <v>VERONICA</v>
          </cell>
          <cell r="E16" t="str">
            <v>A.S.D. G.S. Astra</v>
          </cell>
          <cell r="F16"/>
          <cell r="G16">
            <v>6</v>
          </cell>
          <cell r="H16">
            <v>6</v>
          </cell>
        </row>
        <row r="17">
          <cell r="B17">
            <v>300</v>
          </cell>
          <cell r="C17" t="str">
            <v>MONDIN</v>
          </cell>
          <cell r="D17" t="str">
            <v>ALESSIA</v>
          </cell>
          <cell r="E17" t="str">
            <v>A.S.D. G.S. Astra</v>
          </cell>
          <cell r="F17"/>
          <cell r="G17">
            <v>5</v>
          </cell>
          <cell r="H17">
            <v>5</v>
          </cell>
        </row>
        <row r="18">
          <cell r="B18">
            <v>308</v>
          </cell>
          <cell r="C18" t="str">
            <v>CIMA</v>
          </cell>
          <cell r="D18" t="str">
            <v>LINDA</v>
          </cell>
          <cell r="E18" t="str">
            <v>G. S. la Piave 2000</v>
          </cell>
          <cell r="F18"/>
          <cell r="G18">
            <v>4</v>
          </cell>
          <cell r="H18">
            <v>4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/>
          <cell r="G19">
            <v>3</v>
          </cell>
          <cell r="H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/>
          <cell r="G20">
            <v>2</v>
          </cell>
          <cell r="H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/>
          <cell r="G21">
            <v>1</v>
          </cell>
          <cell r="H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/>
          <cell r="G22">
            <v>1</v>
          </cell>
          <cell r="H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/>
          <cell r="G23">
            <v>1</v>
          </cell>
          <cell r="H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/>
          <cell r="G24">
            <v>1</v>
          </cell>
          <cell r="H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/>
          <cell r="G25">
            <v>1</v>
          </cell>
          <cell r="H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/>
          <cell r="G26">
            <v>1</v>
          </cell>
          <cell r="H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/>
          <cell r="G27">
            <v>1</v>
          </cell>
          <cell r="H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>
            <v>1</v>
          </cell>
          <cell r="H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>
            <v>1</v>
          </cell>
          <cell r="H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>
            <v>1</v>
          </cell>
          <cell r="H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>
            <v>1</v>
          </cell>
          <cell r="H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12">
        <row r="4">
          <cell r="B4">
            <v>311</v>
          </cell>
          <cell r="C4" t="str">
            <v>MENIA CADORE</v>
          </cell>
          <cell r="D4" t="str">
            <v>MARCO</v>
          </cell>
          <cell r="E4" t="str">
            <v>Castionese</v>
          </cell>
          <cell r="F4"/>
          <cell r="G4">
            <v>20</v>
          </cell>
          <cell r="H4">
            <v>20</v>
          </cell>
        </row>
        <row r="5">
          <cell r="B5">
            <v>313</v>
          </cell>
          <cell r="C5" t="str">
            <v>SOMACAL</v>
          </cell>
          <cell r="D5" t="str">
            <v>IVAN</v>
          </cell>
          <cell r="E5" t="str">
            <v>G. S. la Piave 2000</v>
          </cell>
          <cell r="F5"/>
          <cell r="G5">
            <v>18</v>
          </cell>
          <cell r="H5">
            <v>18</v>
          </cell>
        </row>
        <row r="6">
          <cell r="B6">
            <v>316</v>
          </cell>
          <cell r="C6" t="str">
            <v>GERARDINI</v>
          </cell>
          <cell r="D6" t="str">
            <v>TOMMASO</v>
          </cell>
          <cell r="E6" t="str">
            <v>U. S. Aquilotti Pelos Asd</v>
          </cell>
          <cell r="F6"/>
          <cell r="G6">
            <v>16</v>
          </cell>
          <cell r="H6">
            <v>16</v>
          </cell>
        </row>
        <row r="7">
          <cell r="B7">
            <v>334</v>
          </cell>
          <cell r="C7" t="str">
            <v>ARNOLDO</v>
          </cell>
          <cell r="D7" t="str">
            <v>GIORDANO</v>
          </cell>
          <cell r="E7" t="str">
            <v>Atletica Zoldo A.S.D.</v>
          </cell>
          <cell r="F7"/>
          <cell r="G7">
            <v>15</v>
          </cell>
          <cell r="H7">
            <v>15</v>
          </cell>
        </row>
        <row r="8">
          <cell r="B8">
            <v>309</v>
          </cell>
          <cell r="C8" t="str">
            <v>VOTTA</v>
          </cell>
          <cell r="D8" t="str">
            <v>GIACOMO</v>
          </cell>
          <cell r="E8" t="str">
            <v>Atletica Zoldo A.S.D.</v>
          </cell>
          <cell r="F8"/>
          <cell r="G8">
            <v>14</v>
          </cell>
          <cell r="H8">
            <v>14</v>
          </cell>
        </row>
        <row r="9">
          <cell r="B9">
            <v>336</v>
          </cell>
          <cell r="C9" t="str">
            <v>BELLUS</v>
          </cell>
          <cell r="D9" t="str">
            <v>RICCARDO</v>
          </cell>
          <cell r="E9" t="str">
            <v>U.S. Virtus Nemeggio</v>
          </cell>
          <cell r="F9"/>
          <cell r="G9">
            <v>13</v>
          </cell>
          <cell r="H9">
            <v>13</v>
          </cell>
        </row>
        <row r="10">
          <cell r="B10">
            <v>335</v>
          </cell>
          <cell r="C10" t="str">
            <v>PREVERIN</v>
          </cell>
          <cell r="D10" t="str">
            <v>LUCA</v>
          </cell>
          <cell r="E10" t="str">
            <v>Atletica Zoldo A.S.D.</v>
          </cell>
          <cell r="F10"/>
          <cell r="G10">
            <v>12</v>
          </cell>
          <cell r="H10">
            <v>12</v>
          </cell>
        </row>
        <row r="11">
          <cell r="B11">
            <v>317</v>
          </cell>
          <cell r="C11" t="str">
            <v>BALDISSERI</v>
          </cell>
          <cell r="D11" t="str">
            <v>PIETRO</v>
          </cell>
          <cell r="E11" t="str">
            <v>U.S. Virtus Nemeggio</v>
          </cell>
          <cell r="F11"/>
          <cell r="G11">
            <v>11</v>
          </cell>
          <cell r="H11">
            <v>11</v>
          </cell>
        </row>
        <row r="12">
          <cell r="B12">
            <v>306</v>
          </cell>
          <cell r="C12" t="str">
            <v>MALACARNE</v>
          </cell>
          <cell r="D12" t="str">
            <v>SIMONE RENATO</v>
          </cell>
          <cell r="E12" t="str">
            <v>Atletica Lamon A.S.D.</v>
          </cell>
          <cell r="F12"/>
          <cell r="G12">
            <v>10</v>
          </cell>
          <cell r="H12">
            <v>10</v>
          </cell>
        </row>
        <row r="13">
          <cell r="B13">
            <v>305</v>
          </cell>
          <cell r="C13" t="str">
            <v>COLDEBELLA</v>
          </cell>
          <cell r="D13" t="str">
            <v>LUCA</v>
          </cell>
          <cell r="E13" t="str">
            <v>Atletica Lamon A.S.D.</v>
          </cell>
          <cell r="F13"/>
          <cell r="G13">
            <v>9</v>
          </cell>
          <cell r="H13">
            <v>9</v>
          </cell>
        </row>
        <row r="14">
          <cell r="B14">
            <v>301</v>
          </cell>
          <cell r="C14" t="str">
            <v>PORTA</v>
          </cell>
          <cell r="D14" t="str">
            <v>ALESSANDRO</v>
          </cell>
          <cell r="E14" t="str">
            <v>A.S.D. G.S. Astra</v>
          </cell>
          <cell r="F14"/>
          <cell r="G14">
            <v>8</v>
          </cell>
          <cell r="H14">
            <v>8</v>
          </cell>
        </row>
        <row r="15">
          <cell r="B15">
            <v>315</v>
          </cell>
          <cell r="C15" t="str">
            <v>D`AGOSTINI</v>
          </cell>
          <cell r="D15" t="str">
            <v>THOMAS</v>
          </cell>
          <cell r="E15" t="str">
            <v>Santa Giustina</v>
          </cell>
          <cell r="F15"/>
          <cell r="G15">
            <v>7</v>
          </cell>
          <cell r="H15">
            <v>7</v>
          </cell>
        </row>
        <row r="16">
          <cell r="B16">
            <v>312</v>
          </cell>
          <cell r="C16" t="str">
            <v>MORETTI</v>
          </cell>
          <cell r="D16" t="str">
            <v>MATTEO</v>
          </cell>
          <cell r="E16" t="str">
            <v>G. S. la Piave 2000</v>
          </cell>
          <cell r="F16"/>
          <cell r="G16">
            <v>6</v>
          </cell>
          <cell r="H16">
            <v>6</v>
          </cell>
        </row>
        <row r="17">
          <cell r="B17">
            <v>302</v>
          </cell>
          <cell r="C17" t="str">
            <v>GATTO</v>
          </cell>
          <cell r="D17" t="str">
            <v>JODY</v>
          </cell>
          <cell r="E17" t="str">
            <v>A.S.D. G.S. Astra</v>
          </cell>
          <cell r="F17"/>
          <cell r="G17">
            <v>5</v>
          </cell>
          <cell r="H17">
            <v>5</v>
          </cell>
        </row>
        <row r="18">
          <cell r="B18">
            <v>303</v>
          </cell>
          <cell r="C18" t="str">
            <v>LOVATEL</v>
          </cell>
          <cell r="D18" t="str">
            <v>RUDY</v>
          </cell>
          <cell r="E18" t="str">
            <v>A.S.D. Unione Sportiva Cesio</v>
          </cell>
          <cell r="F18"/>
          <cell r="G18">
            <v>4</v>
          </cell>
          <cell r="H18">
            <v>4</v>
          </cell>
        </row>
        <row r="19">
          <cell r="B19">
            <v>300</v>
          </cell>
          <cell r="C19" t="str">
            <v>SABIR</v>
          </cell>
          <cell r="D19" t="str">
            <v>YAHIA</v>
          </cell>
          <cell r="E19" t="str">
            <v>A.S.D. G.S. Astra</v>
          </cell>
          <cell r="F19"/>
          <cell r="G19">
            <v>3</v>
          </cell>
          <cell r="H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/>
          <cell r="G20">
            <v>2</v>
          </cell>
          <cell r="H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/>
          <cell r="G21">
            <v>1</v>
          </cell>
          <cell r="H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/>
          <cell r="G22">
            <v>1</v>
          </cell>
          <cell r="H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/>
          <cell r="G23">
            <v>1</v>
          </cell>
          <cell r="H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/>
          <cell r="G24">
            <v>1</v>
          </cell>
          <cell r="H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/>
          <cell r="G25">
            <v>1</v>
          </cell>
          <cell r="H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/>
          <cell r="G26">
            <v>1</v>
          </cell>
          <cell r="H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/>
          <cell r="G27">
            <v>1</v>
          </cell>
          <cell r="H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>
            <v>1</v>
          </cell>
          <cell r="H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>
            <v>1</v>
          </cell>
          <cell r="H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>
            <v>1</v>
          </cell>
          <cell r="H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>
            <v>1</v>
          </cell>
          <cell r="H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13">
        <row r="4">
          <cell r="B4">
            <v>436</v>
          </cell>
          <cell r="C4" t="str">
            <v>COLUSSI</v>
          </cell>
          <cell r="D4" t="str">
            <v>LEILA</v>
          </cell>
          <cell r="E4" t="str">
            <v>U.S. Virtus Nemeggio</v>
          </cell>
          <cell r="F4"/>
          <cell r="G4">
            <v>10</v>
          </cell>
          <cell r="H4">
            <v>20</v>
          </cell>
        </row>
        <row r="5">
          <cell r="B5">
            <v>432</v>
          </cell>
          <cell r="C5" t="str">
            <v>BUOGO</v>
          </cell>
          <cell r="D5" t="str">
            <v>SILVIA</v>
          </cell>
          <cell r="E5" t="str">
            <v>Santa Giustina</v>
          </cell>
          <cell r="F5"/>
          <cell r="G5">
            <v>8</v>
          </cell>
          <cell r="H5">
            <v>18</v>
          </cell>
        </row>
        <row r="6">
          <cell r="B6">
            <v>406</v>
          </cell>
          <cell r="C6" t="str">
            <v>SOPPELSA</v>
          </cell>
          <cell r="D6" t="str">
            <v>ARIANNA</v>
          </cell>
          <cell r="E6" t="str">
            <v>Atletica Agordina</v>
          </cell>
          <cell r="F6"/>
          <cell r="G6">
            <v>6</v>
          </cell>
          <cell r="H6">
            <v>16</v>
          </cell>
        </row>
        <row r="7">
          <cell r="B7">
            <v>405</v>
          </cell>
          <cell r="C7" t="str">
            <v>SCOLA</v>
          </cell>
          <cell r="D7" t="str">
            <v>MARTINA</v>
          </cell>
          <cell r="E7" t="str">
            <v>Atletica Agordina</v>
          </cell>
          <cell r="F7"/>
          <cell r="G7">
            <v>5</v>
          </cell>
          <cell r="H7">
            <v>15</v>
          </cell>
        </row>
        <row r="8">
          <cell r="B8">
            <v>415</v>
          </cell>
          <cell r="C8" t="str">
            <v>DE CARLI</v>
          </cell>
          <cell r="D8" t="str">
            <v>MATILDE</v>
          </cell>
          <cell r="E8" t="str">
            <v>Atletica Lamon A.S.D.</v>
          </cell>
          <cell r="F8"/>
          <cell r="G8">
            <v>4</v>
          </cell>
          <cell r="H8">
            <v>14</v>
          </cell>
        </row>
        <row r="9">
          <cell r="B9">
            <v>414</v>
          </cell>
          <cell r="C9" t="str">
            <v>FANTINEL</v>
          </cell>
          <cell r="D9" t="str">
            <v>SARA</v>
          </cell>
          <cell r="E9" t="str">
            <v>Atletica Lamon A.S.D.</v>
          </cell>
          <cell r="F9"/>
          <cell r="G9">
            <v>3</v>
          </cell>
          <cell r="H9">
            <v>13</v>
          </cell>
        </row>
        <row r="10">
          <cell r="B10">
            <v>437</v>
          </cell>
          <cell r="C10" t="str">
            <v>DE BACCO</v>
          </cell>
          <cell r="D10" t="str">
            <v>EMMA</v>
          </cell>
          <cell r="E10" t="str">
            <v>U.S. Virtus Nemeggio</v>
          </cell>
          <cell r="F10"/>
          <cell r="G10">
            <v>2</v>
          </cell>
          <cell r="H10">
            <v>12</v>
          </cell>
        </row>
        <row r="11">
          <cell r="B11">
            <v>408</v>
          </cell>
          <cell r="C11" t="str">
            <v>DE COLÒ</v>
          </cell>
          <cell r="D11" t="str">
            <v>ZAIRA</v>
          </cell>
          <cell r="E11" t="str">
            <v>Atletica Agordina</v>
          </cell>
          <cell r="F11"/>
          <cell r="G11">
            <v>1</v>
          </cell>
          <cell r="H11">
            <v>11</v>
          </cell>
        </row>
        <row r="12">
          <cell r="B12">
            <v>489</v>
          </cell>
          <cell r="C12" t="str">
            <v>DA PRA</v>
          </cell>
          <cell r="D12" t="str">
            <v>CHIARA</v>
          </cell>
          <cell r="E12" t="str">
            <v>Atleticadore-Giocallena Asd</v>
          </cell>
          <cell r="F12"/>
          <cell r="G12">
            <v>1</v>
          </cell>
          <cell r="H12">
            <v>10</v>
          </cell>
        </row>
        <row r="13">
          <cell r="B13">
            <v>407</v>
          </cell>
          <cell r="C13" t="str">
            <v>FUSINA</v>
          </cell>
          <cell r="D13" t="str">
            <v>GLORIA</v>
          </cell>
          <cell r="E13" t="str">
            <v>Atletica Agordina</v>
          </cell>
          <cell r="F13"/>
          <cell r="G13">
            <v>1</v>
          </cell>
          <cell r="H13">
            <v>9</v>
          </cell>
        </row>
        <row r="14">
          <cell r="B14"/>
          <cell r="C14" t="str">
            <v/>
          </cell>
          <cell r="D14" t="str">
            <v/>
          </cell>
          <cell r="E14" t="str">
            <v/>
          </cell>
          <cell r="F14"/>
          <cell r="G14">
            <v>1</v>
          </cell>
          <cell r="H14">
            <v>8</v>
          </cell>
        </row>
        <row r="15">
          <cell r="B15"/>
          <cell r="C15" t="str">
            <v/>
          </cell>
          <cell r="D15" t="str">
            <v/>
          </cell>
          <cell r="E15" t="str">
            <v/>
          </cell>
          <cell r="F15"/>
          <cell r="G15">
            <v>1</v>
          </cell>
          <cell r="H15">
            <v>7</v>
          </cell>
        </row>
        <row r="16">
          <cell r="B16"/>
          <cell r="C16" t="str">
            <v/>
          </cell>
          <cell r="D16" t="str">
            <v/>
          </cell>
          <cell r="E16" t="str">
            <v/>
          </cell>
          <cell r="F16"/>
          <cell r="G16">
            <v>1</v>
          </cell>
          <cell r="H16">
            <v>6</v>
          </cell>
        </row>
        <row r="17">
          <cell r="B17"/>
          <cell r="C17" t="str">
            <v/>
          </cell>
          <cell r="D17" t="str">
            <v/>
          </cell>
          <cell r="E17" t="str">
            <v/>
          </cell>
          <cell r="F17"/>
          <cell r="G17">
            <v>1</v>
          </cell>
          <cell r="H17">
            <v>5</v>
          </cell>
        </row>
        <row r="18">
          <cell r="B18"/>
          <cell r="C18" t="str">
            <v/>
          </cell>
          <cell r="D18" t="str">
            <v/>
          </cell>
          <cell r="E18" t="str">
            <v/>
          </cell>
          <cell r="F18"/>
          <cell r="G18">
            <v>1</v>
          </cell>
          <cell r="H18">
            <v>4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/>
          <cell r="G19">
            <v>1</v>
          </cell>
          <cell r="H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/>
          <cell r="G20">
            <v>1</v>
          </cell>
          <cell r="H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/>
          <cell r="G21">
            <v>1</v>
          </cell>
          <cell r="H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/>
          <cell r="G22">
            <v>1</v>
          </cell>
          <cell r="H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/>
          <cell r="G23">
            <v>1</v>
          </cell>
          <cell r="H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/>
          <cell r="G24">
            <v>1</v>
          </cell>
          <cell r="H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/>
          <cell r="G25">
            <v>1</v>
          </cell>
          <cell r="H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/>
          <cell r="G26">
            <v>1</v>
          </cell>
          <cell r="H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/>
          <cell r="G27">
            <v>1</v>
          </cell>
          <cell r="H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>
            <v>1</v>
          </cell>
          <cell r="H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>
            <v>1</v>
          </cell>
          <cell r="H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>
            <v>1</v>
          </cell>
          <cell r="H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>
            <v>1</v>
          </cell>
          <cell r="H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14">
        <row r="4">
          <cell r="B4"/>
          <cell r="C4" t="str">
            <v/>
          </cell>
          <cell r="D4" t="str">
            <v/>
          </cell>
          <cell r="E4" t="str">
            <v/>
          </cell>
          <cell r="F4"/>
          <cell r="G4">
            <v>10</v>
          </cell>
          <cell r="H4">
            <v>20</v>
          </cell>
        </row>
        <row r="5">
          <cell r="B5"/>
          <cell r="C5" t="str">
            <v/>
          </cell>
          <cell r="D5" t="str">
            <v/>
          </cell>
          <cell r="E5" t="str">
            <v/>
          </cell>
          <cell r="F5"/>
          <cell r="G5">
            <v>8</v>
          </cell>
          <cell r="H5">
            <v>18</v>
          </cell>
        </row>
        <row r="6">
          <cell r="B6"/>
          <cell r="C6" t="str">
            <v/>
          </cell>
          <cell r="D6" t="str">
            <v/>
          </cell>
          <cell r="E6" t="str">
            <v/>
          </cell>
          <cell r="F6"/>
          <cell r="G6">
            <v>6</v>
          </cell>
          <cell r="H6">
            <v>16</v>
          </cell>
        </row>
        <row r="7">
          <cell r="B7"/>
          <cell r="C7" t="str">
            <v/>
          </cell>
          <cell r="D7" t="str">
            <v/>
          </cell>
          <cell r="E7" t="str">
            <v/>
          </cell>
          <cell r="F7"/>
          <cell r="G7">
            <v>5</v>
          </cell>
          <cell r="H7">
            <v>15</v>
          </cell>
        </row>
        <row r="8">
          <cell r="B8"/>
          <cell r="C8" t="str">
            <v/>
          </cell>
          <cell r="D8" t="str">
            <v/>
          </cell>
          <cell r="E8" t="str">
            <v/>
          </cell>
          <cell r="F8"/>
          <cell r="G8">
            <v>4</v>
          </cell>
          <cell r="H8">
            <v>14</v>
          </cell>
        </row>
        <row r="9">
          <cell r="B9"/>
          <cell r="C9" t="str">
            <v/>
          </cell>
          <cell r="D9" t="str">
            <v/>
          </cell>
          <cell r="E9" t="str">
            <v/>
          </cell>
          <cell r="F9"/>
          <cell r="G9">
            <v>3</v>
          </cell>
          <cell r="H9">
            <v>13</v>
          </cell>
        </row>
        <row r="10">
          <cell r="B10"/>
          <cell r="C10" t="str">
            <v/>
          </cell>
          <cell r="D10" t="str">
            <v/>
          </cell>
          <cell r="E10" t="str">
            <v/>
          </cell>
          <cell r="F10"/>
          <cell r="G10">
            <v>2</v>
          </cell>
          <cell r="H10">
            <v>12</v>
          </cell>
        </row>
        <row r="11">
          <cell r="B11"/>
          <cell r="C11" t="str">
            <v/>
          </cell>
          <cell r="D11" t="str">
            <v/>
          </cell>
          <cell r="E11" t="str">
            <v/>
          </cell>
          <cell r="F11"/>
          <cell r="G11">
            <v>1</v>
          </cell>
          <cell r="H11">
            <v>11</v>
          </cell>
        </row>
        <row r="12">
          <cell r="B12"/>
          <cell r="C12" t="str">
            <v/>
          </cell>
          <cell r="D12" t="str">
            <v/>
          </cell>
          <cell r="E12" t="str">
            <v/>
          </cell>
          <cell r="F12"/>
          <cell r="G12">
            <v>1</v>
          </cell>
          <cell r="H12">
            <v>10</v>
          </cell>
        </row>
        <row r="13">
          <cell r="B13"/>
          <cell r="C13" t="str">
            <v/>
          </cell>
          <cell r="D13" t="str">
            <v/>
          </cell>
          <cell r="E13" t="str">
            <v/>
          </cell>
          <cell r="F13"/>
          <cell r="G13">
            <v>1</v>
          </cell>
          <cell r="H13">
            <v>9</v>
          </cell>
        </row>
        <row r="14">
          <cell r="B14"/>
          <cell r="C14" t="str">
            <v/>
          </cell>
          <cell r="D14" t="str">
            <v/>
          </cell>
          <cell r="E14" t="str">
            <v/>
          </cell>
          <cell r="F14"/>
          <cell r="G14">
            <v>1</v>
          </cell>
          <cell r="H14">
            <v>8</v>
          </cell>
        </row>
        <row r="15">
          <cell r="B15"/>
          <cell r="C15" t="str">
            <v/>
          </cell>
          <cell r="D15" t="str">
            <v/>
          </cell>
          <cell r="E15" t="str">
            <v/>
          </cell>
          <cell r="F15"/>
          <cell r="G15">
            <v>1</v>
          </cell>
          <cell r="H15">
            <v>7</v>
          </cell>
        </row>
        <row r="16">
          <cell r="B16"/>
          <cell r="C16" t="str">
            <v/>
          </cell>
          <cell r="D16" t="str">
            <v/>
          </cell>
          <cell r="E16" t="str">
            <v/>
          </cell>
          <cell r="F16"/>
          <cell r="G16">
            <v>1</v>
          </cell>
          <cell r="H16">
            <v>6</v>
          </cell>
        </row>
        <row r="17">
          <cell r="B17"/>
          <cell r="C17" t="str">
            <v/>
          </cell>
          <cell r="D17" t="str">
            <v/>
          </cell>
          <cell r="E17" t="str">
            <v/>
          </cell>
          <cell r="F17"/>
          <cell r="G17">
            <v>1</v>
          </cell>
          <cell r="H17">
            <v>5</v>
          </cell>
        </row>
        <row r="18">
          <cell r="B18"/>
          <cell r="C18" t="str">
            <v/>
          </cell>
          <cell r="D18" t="str">
            <v/>
          </cell>
          <cell r="E18" t="str">
            <v/>
          </cell>
          <cell r="F18"/>
          <cell r="G18">
            <v>1</v>
          </cell>
          <cell r="H18">
            <v>4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/>
          <cell r="G19">
            <v>1</v>
          </cell>
          <cell r="H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/>
          <cell r="G20">
            <v>1</v>
          </cell>
          <cell r="H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/>
          <cell r="G21">
            <v>1</v>
          </cell>
          <cell r="H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/>
          <cell r="G22">
            <v>1</v>
          </cell>
          <cell r="H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/>
          <cell r="G23">
            <v>1</v>
          </cell>
          <cell r="H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/>
          <cell r="G24">
            <v>1</v>
          </cell>
          <cell r="H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/>
          <cell r="G25">
            <v>1</v>
          </cell>
          <cell r="H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/>
          <cell r="G26">
            <v>1</v>
          </cell>
          <cell r="H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/>
          <cell r="G27">
            <v>1</v>
          </cell>
          <cell r="H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>
            <v>1</v>
          </cell>
          <cell r="H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>
            <v>1</v>
          </cell>
          <cell r="H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>
            <v>1</v>
          </cell>
          <cell r="H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>
            <v>1</v>
          </cell>
          <cell r="H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15">
        <row r="4">
          <cell r="B4">
            <v>600</v>
          </cell>
          <cell r="C4" t="str">
            <v>VOTTA</v>
          </cell>
          <cell r="D4" t="str">
            <v>FILIPPO</v>
          </cell>
          <cell r="E4" t="str">
            <v>Atletica Zoldo A.S.D.</v>
          </cell>
          <cell r="F4"/>
          <cell r="G4">
            <v>10</v>
          </cell>
          <cell r="H4">
            <v>20</v>
          </cell>
        </row>
        <row r="5">
          <cell r="B5">
            <v>601</v>
          </cell>
          <cell r="C5" t="str">
            <v>BRUSATI</v>
          </cell>
          <cell r="D5" t="str">
            <v>ALEX</v>
          </cell>
          <cell r="E5" t="str">
            <v>Santa Giustina</v>
          </cell>
          <cell r="F5"/>
          <cell r="G5">
            <v>8</v>
          </cell>
          <cell r="H5">
            <v>18</v>
          </cell>
        </row>
        <row r="6">
          <cell r="B6"/>
          <cell r="C6" t="str">
            <v/>
          </cell>
          <cell r="D6" t="str">
            <v/>
          </cell>
          <cell r="E6" t="str">
            <v/>
          </cell>
          <cell r="F6"/>
          <cell r="G6">
            <v>6</v>
          </cell>
          <cell r="H6">
            <v>16</v>
          </cell>
        </row>
        <row r="7">
          <cell r="B7"/>
          <cell r="C7" t="str">
            <v/>
          </cell>
          <cell r="D7" t="str">
            <v/>
          </cell>
          <cell r="E7" t="str">
            <v/>
          </cell>
          <cell r="F7"/>
          <cell r="G7">
            <v>5</v>
          </cell>
          <cell r="H7">
            <v>15</v>
          </cell>
        </row>
        <row r="8">
          <cell r="B8"/>
          <cell r="C8" t="str">
            <v/>
          </cell>
          <cell r="D8" t="str">
            <v/>
          </cell>
          <cell r="E8" t="str">
            <v/>
          </cell>
          <cell r="F8"/>
          <cell r="G8">
            <v>4</v>
          </cell>
          <cell r="H8">
            <v>14</v>
          </cell>
        </row>
        <row r="9">
          <cell r="B9"/>
          <cell r="C9" t="str">
            <v/>
          </cell>
          <cell r="D9" t="str">
            <v/>
          </cell>
          <cell r="E9" t="str">
            <v/>
          </cell>
          <cell r="F9"/>
          <cell r="G9">
            <v>3</v>
          </cell>
          <cell r="H9">
            <v>13</v>
          </cell>
        </row>
        <row r="10">
          <cell r="B10"/>
          <cell r="C10" t="str">
            <v/>
          </cell>
          <cell r="D10" t="str">
            <v/>
          </cell>
          <cell r="E10" t="str">
            <v/>
          </cell>
          <cell r="F10"/>
          <cell r="G10">
            <v>2</v>
          </cell>
          <cell r="H10">
            <v>12</v>
          </cell>
        </row>
        <row r="11">
          <cell r="B11"/>
          <cell r="C11" t="str">
            <v/>
          </cell>
          <cell r="D11" t="str">
            <v/>
          </cell>
          <cell r="E11" t="str">
            <v/>
          </cell>
          <cell r="F11"/>
          <cell r="G11">
            <v>1</v>
          </cell>
          <cell r="H11">
            <v>11</v>
          </cell>
        </row>
        <row r="12">
          <cell r="B12"/>
          <cell r="C12" t="str">
            <v/>
          </cell>
          <cell r="D12" t="str">
            <v/>
          </cell>
          <cell r="E12" t="str">
            <v/>
          </cell>
          <cell r="F12"/>
          <cell r="G12">
            <v>1</v>
          </cell>
          <cell r="H12">
            <v>10</v>
          </cell>
        </row>
        <row r="13">
          <cell r="B13"/>
          <cell r="C13" t="str">
            <v/>
          </cell>
          <cell r="D13" t="str">
            <v/>
          </cell>
          <cell r="E13" t="str">
            <v/>
          </cell>
          <cell r="F13"/>
          <cell r="G13">
            <v>1</v>
          </cell>
          <cell r="H13">
            <v>9</v>
          </cell>
        </row>
        <row r="14">
          <cell r="B14"/>
          <cell r="C14" t="str">
            <v/>
          </cell>
          <cell r="D14" t="str">
            <v/>
          </cell>
          <cell r="E14" t="str">
            <v/>
          </cell>
          <cell r="F14"/>
          <cell r="G14">
            <v>1</v>
          </cell>
          <cell r="H14">
            <v>8</v>
          </cell>
        </row>
        <row r="15">
          <cell r="B15"/>
          <cell r="C15" t="str">
            <v/>
          </cell>
          <cell r="D15" t="str">
            <v/>
          </cell>
          <cell r="E15" t="str">
            <v/>
          </cell>
          <cell r="F15"/>
          <cell r="G15">
            <v>1</v>
          </cell>
          <cell r="H15">
            <v>7</v>
          </cell>
        </row>
        <row r="16">
          <cell r="B16"/>
          <cell r="C16" t="str">
            <v/>
          </cell>
          <cell r="D16" t="str">
            <v/>
          </cell>
          <cell r="E16" t="str">
            <v/>
          </cell>
          <cell r="F16"/>
          <cell r="G16">
            <v>1</v>
          </cell>
          <cell r="H16">
            <v>6</v>
          </cell>
        </row>
        <row r="17">
          <cell r="B17"/>
          <cell r="C17" t="str">
            <v/>
          </cell>
          <cell r="D17" t="str">
            <v/>
          </cell>
          <cell r="E17" t="str">
            <v/>
          </cell>
          <cell r="F17"/>
          <cell r="G17">
            <v>1</v>
          </cell>
          <cell r="H17">
            <v>5</v>
          </cell>
        </row>
        <row r="18">
          <cell r="B18"/>
          <cell r="C18" t="str">
            <v/>
          </cell>
          <cell r="D18" t="str">
            <v/>
          </cell>
          <cell r="E18" t="str">
            <v/>
          </cell>
          <cell r="F18"/>
          <cell r="G18">
            <v>1</v>
          </cell>
          <cell r="H18">
            <v>4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/>
          <cell r="G19">
            <v>1</v>
          </cell>
          <cell r="H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/>
          <cell r="G20">
            <v>1</v>
          </cell>
          <cell r="H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/>
          <cell r="G21">
            <v>1</v>
          </cell>
          <cell r="H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/>
          <cell r="G22">
            <v>1</v>
          </cell>
          <cell r="H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/>
          <cell r="G23">
            <v>1</v>
          </cell>
          <cell r="H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/>
          <cell r="G24">
            <v>1</v>
          </cell>
          <cell r="H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/>
          <cell r="G25">
            <v>1</v>
          </cell>
          <cell r="H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/>
          <cell r="G26">
            <v>1</v>
          </cell>
          <cell r="H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/>
          <cell r="G27">
            <v>1</v>
          </cell>
          <cell r="H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>
            <v>1</v>
          </cell>
          <cell r="H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>
            <v>1</v>
          </cell>
          <cell r="H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>
            <v>1</v>
          </cell>
          <cell r="H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>
            <v>1</v>
          </cell>
          <cell r="H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16">
        <row r="4">
          <cell r="B4">
            <v>404</v>
          </cell>
          <cell r="C4" t="str">
            <v>DAL MOLIN</v>
          </cell>
          <cell r="D4" t="str">
            <v>MONICA</v>
          </cell>
          <cell r="E4" t="str">
            <v>A.S.D. Unione Sportiva Cesio</v>
          </cell>
          <cell r="F4"/>
          <cell r="G4">
            <v>10</v>
          </cell>
          <cell r="H4">
            <v>20</v>
          </cell>
        </row>
        <row r="5">
          <cell r="B5">
            <v>412</v>
          </cell>
          <cell r="C5" t="str">
            <v>PILAT</v>
          </cell>
          <cell r="D5" t="str">
            <v>VIVIANA</v>
          </cell>
          <cell r="E5" t="str">
            <v>Atletica Agordina</v>
          </cell>
          <cell r="F5"/>
          <cell r="G5">
            <v>8</v>
          </cell>
          <cell r="H5">
            <v>18</v>
          </cell>
        </row>
        <row r="6">
          <cell r="B6"/>
          <cell r="C6" t="str">
            <v/>
          </cell>
          <cell r="D6" t="str">
            <v/>
          </cell>
          <cell r="E6" t="str">
            <v/>
          </cell>
          <cell r="F6"/>
          <cell r="G6">
            <v>6</v>
          </cell>
          <cell r="H6">
            <v>16</v>
          </cell>
        </row>
        <row r="7">
          <cell r="B7"/>
          <cell r="C7" t="str">
            <v/>
          </cell>
          <cell r="D7" t="str">
            <v/>
          </cell>
          <cell r="E7" t="str">
            <v/>
          </cell>
          <cell r="F7"/>
          <cell r="G7">
            <v>5</v>
          </cell>
          <cell r="H7">
            <v>15</v>
          </cell>
        </row>
        <row r="8">
          <cell r="B8"/>
          <cell r="C8" t="str">
            <v/>
          </cell>
          <cell r="D8" t="str">
            <v/>
          </cell>
          <cell r="E8" t="str">
            <v/>
          </cell>
          <cell r="F8"/>
          <cell r="G8">
            <v>4</v>
          </cell>
          <cell r="H8">
            <v>14</v>
          </cell>
        </row>
        <row r="9">
          <cell r="B9"/>
          <cell r="C9" t="str">
            <v/>
          </cell>
          <cell r="D9" t="str">
            <v/>
          </cell>
          <cell r="E9" t="str">
            <v/>
          </cell>
          <cell r="F9"/>
          <cell r="G9">
            <v>3</v>
          </cell>
          <cell r="H9">
            <v>13</v>
          </cell>
        </row>
        <row r="10">
          <cell r="B10"/>
          <cell r="C10" t="str">
            <v/>
          </cell>
          <cell r="D10" t="str">
            <v/>
          </cell>
          <cell r="E10" t="str">
            <v/>
          </cell>
          <cell r="F10"/>
          <cell r="G10">
            <v>2</v>
          </cell>
          <cell r="H10">
            <v>12</v>
          </cell>
        </row>
        <row r="11">
          <cell r="B11"/>
          <cell r="C11" t="str">
            <v/>
          </cell>
          <cell r="D11" t="str">
            <v/>
          </cell>
          <cell r="E11" t="str">
            <v/>
          </cell>
          <cell r="F11"/>
          <cell r="G11">
            <v>1</v>
          </cell>
          <cell r="H11">
            <v>11</v>
          </cell>
        </row>
        <row r="12">
          <cell r="B12"/>
          <cell r="C12" t="str">
            <v/>
          </cell>
          <cell r="D12" t="str">
            <v/>
          </cell>
          <cell r="E12" t="str">
            <v/>
          </cell>
          <cell r="F12"/>
          <cell r="G12">
            <v>1</v>
          </cell>
          <cell r="H12">
            <v>10</v>
          </cell>
        </row>
        <row r="13">
          <cell r="B13"/>
          <cell r="C13" t="str">
            <v/>
          </cell>
          <cell r="D13" t="str">
            <v/>
          </cell>
          <cell r="E13" t="str">
            <v/>
          </cell>
          <cell r="F13"/>
          <cell r="G13">
            <v>1</v>
          </cell>
          <cell r="H13">
            <v>9</v>
          </cell>
        </row>
        <row r="14">
          <cell r="B14"/>
          <cell r="C14" t="str">
            <v/>
          </cell>
          <cell r="D14" t="str">
            <v/>
          </cell>
          <cell r="E14" t="str">
            <v/>
          </cell>
          <cell r="F14"/>
          <cell r="G14">
            <v>1</v>
          </cell>
          <cell r="H14">
            <v>8</v>
          </cell>
        </row>
        <row r="15">
          <cell r="B15"/>
          <cell r="C15" t="str">
            <v/>
          </cell>
          <cell r="D15" t="str">
            <v/>
          </cell>
          <cell r="E15" t="str">
            <v/>
          </cell>
          <cell r="F15"/>
          <cell r="G15">
            <v>1</v>
          </cell>
          <cell r="H15">
            <v>7</v>
          </cell>
        </row>
        <row r="16">
          <cell r="B16"/>
          <cell r="C16" t="str">
            <v/>
          </cell>
          <cell r="D16" t="str">
            <v/>
          </cell>
          <cell r="E16" t="str">
            <v/>
          </cell>
          <cell r="F16"/>
          <cell r="G16">
            <v>1</v>
          </cell>
          <cell r="H16">
            <v>6</v>
          </cell>
        </row>
        <row r="17">
          <cell r="B17"/>
          <cell r="C17" t="str">
            <v/>
          </cell>
          <cell r="D17" t="str">
            <v/>
          </cell>
          <cell r="E17" t="str">
            <v/>
          </cell>
          <cell r="F17"/>
          <cell r="G17">
            <v>1</v>
          </cell>
          <cell r="H17">
            <v>5</v>
          </cell>
        </row>
        <row r="18">
          <cell r="B18"/>
          <cell r="C18" t="str">
            <v/>
          </cell>
          <cell r="D18" t="str">
            <v/>
          </cell>
          <cell r="E18" t="str">
            <v/>
          </cell>
          <cell r="F18"/>
          <cell r="G18">
            <v>1</v>
          </cell>
          <cell r="H18">
            <v>4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/>
          <cell r="G19">
            <v>1</v>
          </cell>
          <cell r="H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/>
          <cell r="G20">
            <v>1</v>
          </cell>
          <cell r="H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/>
          <cell r="G21">
            <v>1</v>
          </cell>
          <cell r="H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/>
          <cell r="G22">
            <v>1</v>
          </cell>
          <cell r="H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/>
          <cell r="G23">
            <v>1</v>
          </cell>
          <cell r="H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/>
          <cell r="G24">
            <v>1</v>
          </cell>
          <cell r="H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/>
          <cell r="G25">
            <v>1</v>
          </cell>
          <cell r="H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/>
          <cell r="G26">
            <v>1</v>
          </cell>
          <cell r="H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/>
          <cell r="G27">
            <v>1</v>
          </cell>
          <cell r="H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>
            <v>1</v>
          </cell>
          <cell r="H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>
            <v>1</v>
          </cell>
          <cell r="H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>
            <v>1</v>
          </cell>
          <cell r="H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>
            <v>1</v>
          </cell>
          <cell r="H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17">
        <row r="4">
          <cell r="B4">
            <v>426</v>
          </cell>
          <cell r="C4" t="str">
            <v>SALVAGNO</v>
          </cell>
          <cell r="D4" t="str">
            <v>LUIGINA</v>
          </cell>
          <cell r="E4" t="str">
            <v>Castionese</v>
          </cell>
          <cell r="F4"/>
          <cell r="G4">
            <v>10</v>
          </cell>
          <cell r="H4">
            <v>20</v>
          </cell>
        </row>
        <row r="5">
          <cell r="B5">
            <v>419</v>
          </cell>
          <cell r="C5" t="str">
            <v>CASAGRANDE</v>
          </cell>
          <cell r="D5" t="str">
            <v>LUISA</v>
          </cell>
          <cell r="E5" t="str">
            <v>Atletica Trichiana Asd</v>
          </cell>
          <cell r="F5"/>
          <cell r="G5">
            <v>8</v>
          </cell>
          <cell r="H5">
            <v>18</v>
          </cell>
        </row>
        <row r="6">
          <cell r="B6">
            <v>425</v>
          </cell>
          <cell r="C6" t="str">
            <v>TORMEN</v>
          </cell>
          <cell r="D6" t="str">
            <v>NADIA</v>
          </cell>
          <cell r="E6" t="str">
            <v>Castionese</v>
          </cell>
          <cell r="F6"/>
          <cell r="G6">
            <v>6</v>
          </cell>
          <cell r="H6">
            <v>16</v>
          </cell>
        </row>
        <row r="7">
          <cell r="B7">
            <v>427</v>
          </cell>
          <cell r="C7" t="str">
            <v>DE COLLE</v>
          </cell>
          <cell r="D7" t="str">
            <v>MARIA GRAZIA</v>
          </cell>
          <cell r="E7" t="str">
            <v>Castionese</v>
          </cell>
          <cell r="F7"/>
          <cell r="G7">
            <v>5</v>
          </cell>
          <cell r="H7">
            <v>15</v>
          </cell>
        </row>
        <row r="8">
          <cell r="B8"/>
          <cell r="C8" t="str">
            <v/>
          </cell>
          <cell r="D8" t="str">
            <v/>
          </cell>
          <cell r="E8" t="str">
            <v/>
          </cell>
          <cell r="F8"/>
          <cell r="G8">
            <v>4</v>
          </cell>
          <cell r="H8">
            <v>14</v>
          </cell>
        </row>
        <row r="9">
          <cell r="B9"/>
          <cell r="C9" t="str">
            <v/>
          </cell>
          <cell r="D9" t="str">
            <v/>
          </cell>
          <cell r="E9" t="str">
            <v/>
          </cell>
          <cell r="F9"/>
          <cell r="G9">
            <v>3</v>
          </cell>
          <cell r="H9">
            <v>13</v>
          </cell>
        </row>
        <row r="10">
          <cell r="B10"/>
          <cell r="C10" t="str">
            <v/>
          </cell>
          <cell r="D10" t="str">
            <v/>
          </cell>
          <cell r="E10" t="str">
            <v/>
          </cell>
          <cell r="F10"/>
          <cell r="G10">
            <v>2</v>
          </cell>
          <cell r="H10">
            <v>12</v>
          </cell>
        </row>
        <row r="11">
          <cell r="B11"/>
          <cell r="C11" t="str">
            <v/>
          </cell>
          <cell r="D11" t="str">
            <v/>
          </cell>
          <cell r="E11" t="str">
            <v/>
          </cell>
          <cell r="F11"/>
          <cell r="G11">
            <v>1</v>
          </cell>
          <cell r="H11">
            <v>11</v>
          </cell>
        </row>
        <row r="12">
          <cell r="B12"/>
          <cell r="C12" t="str">
            <v/>
          </cell>
          <cell r="D12" t="str">
            <v/>
          </cell>
          <cell r="E12" t="str">
            <v/>
          </cell>
          <cell r="F12"/>
          <cell r="G12">
            <v>1</v>
          </cell>
          <cell r="H12">
            <v>10</v>
          </cell>
        </row>
        <row r="13">
          <cell r="B13"/>
          <cell r="C13" t="str">
            <v/>
          </cell>
          <cell r="D13" t="str">
            <v/>
          </cell>
          <cell r="E13" t="str">
            <v/>
          </cell>
          <cell r="F13"/>
          <cell r="G13">
            <v>1</v>
          </cell>
          <cell r="H13">
            <v>9</v>
          </cell>
        </row>
        <row r="14">
          <cell r="B14"/>
          <cell r="C14" t="str">
            <v/>
          </cell>
          <cell r="D14" t="str">
            <v/>
          </cell>
          <cell r="E14" t="str">
            <v/>
          </cell>
          <cell r="F14"/>
          <cell r="G14">
            <v>1</v>
          </cell>
          <cell r="H14">
            <v>8</v>
          </cell>
        </row>
        <row r="15">
          <cell r="B15"/>
          <cell r="C15" t="str">
            <v/>
          </cell>
          <cell r="D15" t="str">
            <v/>
          </cell>
          <cell r="E15" t="str">
            <v/>
          </cell>
          <cell r="F15"/>
          <cell r="G15">
            <v>1</v>
          </cell>
          <cell r="H15">
            <v>7</v>
          </cell>
        </row>
        <row r="16">
          <cell r="B16"/>
          <cell r="C16" t="str">
            <v/>
          </cell>
          <cell r="D16" t="str">
            <v/>
          </cell>
          <cell r="E16" t="str">
            <v/>
          </cell>
          <cell r="F16"/>
          <cell r="G16">
            <v>1</v>
          </cell>
          <cell r="H16">
            <v>6</v>
          </cell>
        </row>
        <row r="17">
          <cell r="B17"/>
          <cell r="C17" t="str">
            <v/>
          </cell>
          <cell r="D17" t="str">
            <v/>
          </cell>
          <cell r="E17" t="str">
            <v/>
          </cell>
          <cell r="F17"/>
          <cell r="G17">
            <v>1</v>
          </cell>
          <cell r="H17">
            <v>5</v>
          </cell>
        </row>
        <row r="18">
          <cell r="B18"/>
          <cell r="C18" t="str">
            <v/>
          </cell>
          <cell r="D18" t="str">
            <v/>
          </cell>
          <cell r="E18" t="str">
            <v/>
          </cell>
          <cell r="F18"/>
          <cell r="G18">
            <v>1</v>
          </cell>
          <cell r="H18">
            <v>4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/>
          <cell r="G19">
            <v>1</v>
          </cell>
          <cell r="H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/>
          <cell r="G20">
            <v>1</v>
          </cell>
          <cell r="H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/>
          <cell r="G21">
            <v>1</v>
          </cell>
          <cell r="H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/>
          <cell r="G22">
            <v>1</v>
          </cell>
          <cell r="H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/>
          <cell r="G23">
            <v>1</v>
          </cell>
          <cell r="H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/>
          <cell r="G24">
            <v>1</v>
          </cell>
          <cell r="H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/>
          <cell r="G25">
            <v>1</v>
          </cell>
          <cell r="H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/>
          <cell r="G26">
            <v>1</v>
          </cell>
          <cell r="H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/>
          <cell r="G27">
            <v>1</v>
          </cell>
          <cell r="H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>
            <v>1</v>
          </cell>
          <cell r="H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>
            <v>1</v>
          </cell>
          <cell r="H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>
            <v>1</v>
          </cell>
          <cell r="H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>
            <v>1</v>
          </cell>
          <cell r="H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18">
        <row r="4">
          <cell r="B4">
            <v>411</v>
          </cell>
          <cell r="C4" t="str">
            <v>BULF</v>
          </cell>
          <cell r="D4" t="str">
            <v>MANUELA</v>
          </cell>
          <cell r="E4" t="str">
            <v>Atletica Agordina</v>
          </cell>
          <cell r="F4"/>
          <cell r="G4">
            <v>10</v>
          </cell>
          <cell r="H4">
            <v>20</v>
          </cell>
        </row>
        <row r="5">
          <cell r="B5">
            <v>430</v>
          </cell>
          <cell r="C5" t="str">
            <v>FESTINI PURLAN</v>
          </cell>
          <cell r="D5" t="str">
            <v>MARTINA</v>
          </cell>
          <cell r="E5" t="str">
            <v>G. M. Calalzo Atl Cadore</v>
          </cell>
          <cell r="F5"/>
          <cell r="G5">
            <v>8</v>
          </cell>
          <cell r="H5">
            <v>18</v>
          </cell>
        </row>
        <row r="6">
          <cell r="B6">
            <v>424</v>
          </cell>
          <cell r="C6" t="str">
            <v>GULLO</v>
          </cell>
          <cell r="D6" t="str">
            <v>ELISA</v>
          </cell>
          <cell r="E6" t="str">
            <v>Castionese</v>
          </cell>
          <cell r="F6"/>
          <cell r="G6">
            <v>6</v>
          </cell>
          <cell r="H6">
            <v>16</v>
          </cell>
        </row>
        <row r="7">
          <cell r="B7">
            <v>413</v>
          </cell>
          <cell r="C7" t="str">
            <v>BOLDRIN</v>
          </cell>
          <cell r="D7" t="str">
            <v>SABRINA</v>
          </cell>
          <cell r="E7" t="str">
            <v>Atletica Cortina</v>
          </cell>
          <cell r="F7"/>
          <cell r="G7">
            <v>5</v>
          </cell>
          <cell r="H7">
            <v>15</v>
          </cell>
        </row>
        <row r="8">
          <cell r="B8">
            <v>428</v>
          </cell>
          <cell r="C8" t="str">
            <v>PERUZ</v>
          </cell>
          <cell r="D8" t="str">
            <v>ALICE</v>
          </cell>
          <cell r="E8" t="str">
            <v>G. M. Calalzo Atl Cadore</v>
          </cell>
          <cell r="F8"/>
          <cell r="G8">
            <v>4</v>
          </cell>
          <cell r="H8">
            <v>14</v>
          </cell>
        </row>
        <row r="9">
          <cell r="B9">
            <v>441</v>
          </cell>
          <cell r="C9" t="str">
            <v>DE SIMOI</v>
          </cell>
          <cell r="D9" t="str">
            <v>GENNY</v>
          </cell>
          <cell r="E9" t="str">
            <v>U.S. Virtus Nemeggio</v>
          </cell>
          <cell r="F9"/>
          <cell r="G9">
            <v>3</v>
          </cell>
          <cell r="H9">
            <v>13</v>
          </cell>
        </row>
        <row r="10">
          <cell r="B10">
            <v>429</v>
          </cell>
          <cell r="C10" t="str">
            <v>TORMEN</v>
          </cell>
          <cell r="D10" t="str">
            <v>VALERIA</v>
          </cell>
          <cell r="E10" t="str">
            <v>G. M. Calalzo Atl Cadore</v>
          </cell>
          <cell r="F10"/>
          <cell r="G10">
            <v>2</v>
          </cell>
          <cell r="H10">
            <v>12</v>
          </cell>
        </row>
        <row r="11">
          <cell r="B11">
            <v>433</v>
          </cell>
          <cell r="C11" t="str">
            <v>PONTIL SCALA</v>
          </cell>
          <cell r="D11" t="str">
            <v>DENISE</v>
          </cell>
          <cell r="E11" t="str">
            <v>U. S. Aquilotti Pelos Asd</v>
          </cell>
          <cell r="F11"/>
          <cell r="G11">
            <v>1</v>
          </cell>
          <cell r="H11">
            <v>11</v>
          </cell>
        </row>
        <row r="12">
          <cell r="B12">
            <v>440</v>
          </cell>
          <cell r="C12" t="str">
            <v>DAL CORTIVO</v>
          </cell>
          <cell r="D12" t="str">
            <v>ELENA</v>
          </cell>
          <cell r="E12" t="str">
            <v>U.S. Virtus Nemeggio</v>
          </cell>
          <cell r="F12"/>
          <cell r="G12">
            <v>1</v>
          </cell>
          <cell r="H12">
            <v>10</v>
          </cell>
        </row>
        <row r="13">
          <cell r="B13">
            <v>434</v>
          </cell>
          <cell r="C13" t="str">
            <v>VIELMO</v>
          </cell>
          <cell r="D13" t="str">
            <v>SILVIA</v>
          </cell>
          <cell r="E13" t="str">
            <v>U. S. Aquilotti Pelos Asd</v>
          </cell>
          <cell r="F13"/>
          <cell r="G13">
            <v>1</v>
          </cell>
          <cell r="H13">
            <v>9</v>
          </cell>
        </row>
        <row r="14">
          <cell r="B14"/>
          <cell r="C14" t="str">
            <v/>
          </cell>
          <cell r="D14" t="str">
            <v/>
          </cell>
          <cell r="E14" t="str">
            <v/>
          </cell>
          <cell r="F14"/>
          <cell r="G14">
            <v>1</v>
          </cell>
          <cell r="H14">
            <v>8</v>
          </cell>
        </row>
        <row r="15">
          <cell r="B15"/>
          <cell r="C15" t="str">
            <v/>
          </cell>
          <cell r="D15" t="str">
            <v/>
          </cell>
          <cell r="E15" t="str">
            <v/>
          </cell>
          <cell r="F15"/>
          <cell r="G15">
            <v>1</v>
          </cell>
          <cell r="H15">
            <v>7</v>
          </cell>
        </row>
        <row r="16">
          <cell r="B16"/>
          <cell r="C16" t="str">
            <v/>
          </cell>
          <cell r="D16" t="str">
            <v/>
          </cell>
          <cell r="E16" t="str">
            <v/>
          </cell>
          <cell r="F16"/>
          <cell r="G16">
            <v>1</v>
          </cell>
          <cell r="H16">
            <v>6</v>
          </cell>
        </row>
        <row r="17">
          <cell r="B17"/>
          <cell r="C17" t="str">
            <v/>
          </cell>
          <cell r="D17" t="str">
            <v/>
          </cell>
          <cell r="E17" t="str">
            <v/>
          </cell>
          <cell r="F17"/>
          <cell r="G17">
            <v>1</v>
          </cell>
          <cell r="H17">
            <v>5</v>
          </cell>
        </row>
        <row r="18">
          <cell r="B18"/>
          <cell r="C18" t="str">
            <v/>
          </cell>
          <cell r="D18" t="str">
            <v/>
          </cell>
          <cell r="E18" t="str">
            <v/>
          </cell>
          <cell r="F18"/>
          <cell r="G18">
            <v>1</v>
          </cell>
          <cell r="H18">
            <v>4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/>
          <cell r="G19">
            <v>1</v>
          </cell>
          <cell r="H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/>
          <cell r="G20">
            <v>1</v>
          </cell>
          <cell r="H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/>
          <cell r="G21">
            <v>1</v>
          </cell>
          <cell r="H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/>
          <cell r="G22">
            <v>1</v>
          </cell>
          <cell r="H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/>
          <cell r="G23">
            <v>1</v>
          </cell>
          <cell r="H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/>
          <cell r="G24">
            <v>1</v>
          </cell>
          <cell r="H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/>
          <cell r="G25">
            <v>1</v>
          </cell>
          <cell r="H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/>
          <cell r="G26">
            <v>1</v>
          </cell>
          <cell r="H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/>
          <cell r="G27">
            <v>1</v>
          </cell>
          <cell r="H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>
            <v>1</v>
          </cell>
          <cell r="H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>
            <v>1</v>
          </cell>
          <cell r="H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>
            <v>1</v>
          </cell>
          <cell r="H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>
            <v>1</v>
          </cell>
          <cell r="H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19">
        <row r="4">
          <cell r="B4">
            <v>420</v>
          </cell>
          <cell r="C4" t="str">
            <v>VECELLIO</v>
          </cell>
          <cell r="D4" t="str">
            <v>SILVIA</v>
          </cell>
          <cell r="E4" t="str">
            <v>Atleticadore-Giocallena Asd</v>
          </cell>
          <cell r="F4"/>
          <cell r="G4">
            <v>10</v>
          </cell>
          <cell r="H4">
            <v>20</v>
          </cell>
        </row>
        <row r="5">
          <cell r="B5">
            <v>421</v>
          </cell>
          <cell r="C5" t="str">
            <v>ZANELLA</v>
          </cell>
          <cell r="D5" t="str">
            <v>GINA</v>
          </cell>
          <cell r="E5" t="str">
            <v>Atleticadore-Giocallena Asd</v>
          </cell>
          <cell r="F5"/>
          <cell r="G5">
            <v>8</v>
          </cell>
          <cell r="H5">
            <v>18</v>
          </cell>
        </row>
        <row r="6">
          <cell r="B6">
            <v>418</v>
          </cell>
          <cell r="C6" t="str">
            <v>MORO</v>
          </cell>
          <cell r="D6" t="str">
            <v>MANUELA</v>
          </cell>
          <cell r="E6" t="str">
            <v>Atletica Trichiana Asd</v>
          </cell>
          <cell r="F6"/>
          <cell r="G6">
            <v>6</v>
          </cell>
          <cell r="H6">
            <v>16</v>
          </cell>
        </row>
        <row r="7">
          <cell r="B7">
            <v>422</v>
          </cell>
          <cell r="C7" t="str">
            <v>DA ROS</v>
          </cell>
          <cell r="D7" t="str">
            <v>BARBARA</v>
          </cell>
          <cell r="E7" t="str">
            <v>Atleticadore-Giocallena Asd</v>
          </cell>
          <cell r="F7"/>
          <cell r="G7">
            <v>5</v>
          </cell>
          <cell r="H7">
            <v>15</v>
          </cell>
        </row>
        <row r="8">
          <cell r="B8">
            <v>435</v>
          </cell>
          <cell r="C8" t="str">
            <v>DA SACCO</v>
          </cell>
          <cell r="D8" t="str">
            <v>MOIRA</v>
          </cell>
          <cell r="E8" t="str">
            <v>U. S. Aquilotti Pelos Asd</v>
          </cell>
          <cell r="F8"/>
          <cell r="G8">
            <v>4</v>
          </cell>
          <cell r="H8">
            <v>14</v>
          </cell>
        </row>
        <row r="9">
          <cell r="B9">
            <v>417</v>
          </cell>
          <cell r="C9" t="str">
            <v>ZABOT</v>
          </cell>
          <cell r="D9" t="str">
            <v>GIGLIOLA</v>
          </cell>
          <cell r="E9" t="str">
            <v>Atletica Lamon A.S.D.</v>
          </cell>
          <cell r="F9"/>
          <cell r="G9">
            <v>3</v>
          </cell>
          <cell r="H9">
            <v>13</v>
          </cell>
        </row>
        <row r="10">
          <cell r="B10">
            <v>403</v>
          </cell>
          <cell r="C10" t="str">
            <v>MONDIN</v>
          </cell>
          <cell r="D10" t="str">
            <v>CINZIA</v>
          </cell>
          <cell r="E10" t="str">
            <v>A.S.D. G.S. Astra</v>
          </cell>
          <cell r="F10"/>
          <cell r="G10">
            <v>2</v>
          </cell>
          <cell r="H10">
            <v>12</v>
          </cell>
        </row>
        <row r="11">
          <cell r="B11"/>
          <cell r="C11" t="str">
            <v/>
          </cell>
          <cell r="D11" t="str">
            <v/>
          </cell>
          <cell r="E11" t="str">
            <v/>
          </cell>
          <cell r="F11"/>
          <cell r="G11">
            <v>1</v>
          </cell>
          <cell r="H11">
            <v>11</v>
          </cell>
        </row>
        <row r="12">
          <cell r="B12"/>
          <cell r="C12" t="str">
            <v/>
          </cell>
          <cell r="D12" t="str">
            <v/>
          </cell>
          <cell r="E12" t="str">
            <v/>
          </cell>
          <cell r="F12"/>
          <cell r="G12">
            <v>1</v>
          </cell>
          <cell r="H12">
            <v>10</v>
          </cell>
        </row>
        <row r="13">
          <cell r="B13"/>
          <cell r="C13" t="str">
            <v/>
          </cell>
          <cell r="D13" t="str">
            <v/>
          </cell>
          <cell r="E13" t="str">
            <v/>
          </cell>
          <cell r="F13"/>
          <cell r="G13">
            <v>1</v>
          </cell>
          <cell r="H13">
            <v>9</v>
          </cell>
        </row>
        <row r="14">
          <cell r="B14"/>
          <cell r="C14" t="str">
            <v/>
          </cell>
          <cell r="D14" t="str">
            <v/>
          </cell>
          <cell r="E14" t="str">
            <v/>
          </cell>
          <cell r="F14"/>
          <cell r="G14">
            <v>1</v>
          </cell>
          <cell r="H14">
            <v>8</v>
          </cell>
        </row>
        <row r="15">
          <cell r="B15"/>
          <cell r="C15" t="str">
            <v/>
          </cell>
          <cell r="D15" t="str">
            <v/>
          </cell>
          <cell r="E15" t="str">
            <v/>
          </cell>
          <cell r="F15"/>
          <cell r="G15">
            <v>1</v>
          </cell>
          <cell r="H15">
            <v>7</v>
          </cell>
        </row>
        <row r="16">
          <cell r="B16"/>
          <cell r="C16" t="str">
            <v/>
          </cell>
          <cell r="D16" t="str">
            <v/>
          </cell>
          <cell r="E16" t="str">
            <v/>
          </cell>
          <cell r="F16"/>
          <cell r="G16">
            <v>1</v>
          </cell>
          <cell r="H16">
            <v>6</v>
          </cell>
        </row>
        <row r="17">
          <cell r="B17"/>
          <cell r="C17" t="str">
            <v/>
          </cell>
          <cell r="D17" t="str">
            <v/>
          </cell>
          <cell r="E17" t="str">
            <v/>
          </cell>
          <cell r="F17"/>
          <cell r="G17">
            <v>1</v>
          </cell>
          <cell r="H17">
            <v>5</v>
          </cell>
        </row>
        <row r="18">
          <cell r="B18"/>
          <cell r="C18" t="str">
            <v/>
          </cell>
          <cell r="D18" t="str">
            <v/>
          </cell>
          <cell r="E18" t="str">
            <v/>
          </cell>
          <cell r="F18"/>
          <cell r="G18">
            <v>1</v>
          </cell>
          <cell r="H18">
            <v>4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/>
          <cell r="G19">
            <v>1</v>
          </cell>
          <cell r="H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/>
          <cell r="G20">
            <v>1</v>
          </cell>
          <cell r="H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/>
          <cell r="G21">
            <v>1</v>
          </cell>
          <cell r="H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/>
          <cell r="G22">
            <v>1</v>
          </cell>
          <cell r="H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/>
          <cell r="G23">
            <v>1</v>
          </cell>
          <cell r="H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/>
          <cell r="G24">
            <v>1</v>
          </cell>
          <cell r="H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/>
          <cell r="G25">
            <v>1</v>
          </cell>
          <cell r="H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/>
          <cell r="G26">
            <v>1</v>
          </cell>
          <cell r="H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/>
          <cell r="G27">
            <v>1</v>
          </cell>
          <cell r="H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>
            <v>1</v>
          </cell>
          <cell r="H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>
            <v>1</v>
          </cell>
          <cell r="H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>
            <v>1</v>
          </cell>
          <cell r="H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>
            <v>1</v>
          </cell>
          <cell r="H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20">
        <row r="4">
          <cell r="B4">
            <v>423</v>
          </cell>
          <cell r="C4" t="str">
            <v>MAZZOLENI FERRACINI</v>
          </cell>
          <cell r="D4" t="str">
            <v>LAURA</v>
          </cell>
          <cell r="E4" t="str">
            <v>Castionese</v>
          </cell>
          <cell r="F4"/>
          <cell r="G4">
            <v>10</v>
          </cell>
          <cell r="H4">
            <v>20</v>
          </cell>
        </row>
        <row r="5">
          <cell r="B5">
            <v>416</v>
          </cell>
          <cell r="C5" t="str">
            <v>PRADEL</v>
          </cell>
          <cell r="D5" t="str">
            <v>MERYL</v>
          </cell>
          <cell r="E5" t="str">
            <v>Atletica Lamon A.S.D.</v>
          </cell>
          <cell r="F5"/>
          <cell r="G5">
            <v>8</v>
          </cell>
          <cell r="H5">
            <v>18</v>
          </cell>
        </row>
        <row r="6">
          <cell r="B6">
            <v>442</v>
          </cell>
          <cell r="C6" t="str">
            <v>MATTEN</v>
          </cell>
          <cell r="D6" t="str">
            <v>SONIA</v>
          </cell>
          <cell r="E6" t="str">
            <v>Castionese</v>
          </cell>
          <cell r="F6"/>
          <cell r="G6">
            <v>6</v>
          </cell>
          <cell r="H6">
            <v>16</v>
          </cell>
        </row>
        <row r="7">
          <cell r="B7">
            <v>410</v>
          </cell>
          <cell r="C7" t="str">
            <v>DA RONCH</v>
          </cell>
          <cell r="D7" t="str">
            <v>ALESSANDRA</v>
          </cell>
          <cell r="E7" t="str">
            <v>Atletica Agordina</v>
          </cell>
          <cell r="F7"/>
          <cell r="G7">
            <v>5</v>
          </cell>
          <cell r="H7">
            <v>15</v>
          </cell>
        </row>
        <row r="8">
          <cell r="B8">
            <v>439</v>
          </cell>
          <cell r="C8" t="str">
            <v>COLMANET</v>
          </cell>
          <cell r="D8" t="str">
            <v>ELENA</v>
          </cell>
          <cell r="E8" t="str">
            <v>U.S. Virtus Nemeggio</v>
          </cell>
          <cell r="F8"/>
          <cell r="G8">
            <v>4</v>
          </cell>
          <cell r="H8">
            <v>14</v>
          </cell>
        </row>
        <row r="9">
          <cell r="B9">
            <v>438</v>
          </cell>
          <cell r="C9" t="str">
            <v>ARBOIT</v>
          </cell>
          <cell r="D9" t="str">
            <v>DILETTA</v>
          </cell>
          <cell r="E9" t="str">
            <v>U.S. Virtus Nemeggio</v>
          </cell>
          <cell r="F9"/>
          <cell r="G9">
            <v>3</v>
          </cell>
          <cell r="H9">
            <v>13</v>
          </cell>
        </row>
        <row r="10">
          <cell r="B10">
            <v>400</v>
          </cell>
          <cell r="C10" t="str">
            <v>MENEGAZZO</v>
          </cell>
          <cell r="D10" t="str">
            <v>MARINA</v>
          </cell>
          <cell r="E10" t="str">
            <v>A.S.D. G.S. Astra</v>
          </cell>
          <cell r="F10"/>
          <cell r="G10">
            <v>2</v>
          </cell>
          <cell r="H10">
            <v>12</v>
          </cell>
        </row>
        <row r="11">
          <cell r="B11"/>
          <cell r="C11" t="str">
            <v/>
          </cell>
          <cell r="D11" t="str">
            <v/>
          </cell>
          <cell r="E11" t="str">
            <v/>
          </cell>
          <cell r="F11"/>
          <cell r="G11">
            <v>1</v>
          </cell>
          <cell r="H11">
            <v>11</v>
          </cell>
        </row>
        <row r="12">
          <cell r="B12"/>
          <cell r="C12" t="str">
            <v/>
          </cell>
          <cell r="D12" t="str">
            <v/>
          </cell>
          <cell r="E12" t="str">
            <v/>
          </cell>
          <cell r="F12"/>
          <cell r="G12">
            <v>1</v>
          </cell>
          <cell r="H12">
            <v>10</v>
          </cell>
        </row>
        <row r="13">
          <cell r="B13"/>
          <cell r="C13" t="str">
            <v/>
          </cell>
          <cell r="D13" t="str">
            <v/>
          </cell>
          <cell r="E13" t="str">
            <v/>
          </cell>
          <cell r="F13"/>
          <cell r="G13">
            <v>1</v>
          </cell>
          <cell r="H13">
            <v>9</v>
          </cell>
        </row>
        <row r="14">
          <cell r="B14"/>
          <cell r="C14" t="str">
            <v/>
          </cell>
          <cell r="D14" t="str">
            <v/>
          </cell>
          <cell r="E14" t="str">
            <v/>
          </cell>
          <cell r="F14"/>
          <cell r="G14">
            <v>1</v>
          </cell>
          <cell r="H14">
            <v>8</v>
          </cell>
        </row>
        <row r="15">
          <cell r="B15"/>
          <cell r="C15" t="str">
            <v/>
          </cell>
          <cell r="D15" t="str">
            <v/>
          </cell>
          <cell r="E15" t="str">
            <v/>
          </cell>
          <cell r="F15"/>
          <cell r="G15">
            <v>1</v>
          </cell>
          <cell r="H15">
            <v>7</v>
          </cell>
        </row>
        <row r="16">
          <cell r="B16"/>
          <cell r="C16" t="str">
            <v/>
          </cell>
          <cell r="D16" t="str">
            <v/>
          </cell>
          <cell r="E16" t="str">
            <v/>
          </cell>
          <cell r="F16"/>
          <cell r="G16">
            <v>1</v>
          </cell>
          <cell r="H16">
            <v>6</v>
          </cell>
        </row>
        <row r="17">
          <cell r="B17"/>
          <cell r="C17" t="str">
            <v/>
          </cell>
          <cell r="D17" t="str">
            <v/>
          </cell>
          <cell r="E17" t="str">
            <v/>
          </cell>
          <cell r="F17"/>
          <cell r="G17">
            <v>1</v>
          </cell>
          <cell r="H17">
            <v>5</v>
          </cell>
        </row>
        <row r="18">
          <cell r="B18"/>
          <cell r="C18" t="str">
            <v/>
          </cell>
          <cell r="D18" t="str">
            <v/>
          </cell>
          <cell r="E18" t="str">
            <v/>
          </cell>
          <cell r="F18"/>
          <cell r="G18">
            <v>1</v>
          </cell>
          <cell r="H18">
            <v>4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/>
          <cell r="G19">
            <v>1</v>
          </cell>
          <cell r="H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/>
          <cell r="G20">
            <v>1</v>
          </cell>
          <cell r="H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/>
          <cell r="G21">
            <v>1</v>
          </cell>
          <cell r="H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/>
          <cell r="G22">
            <v>1</v>
          </cell>
          <cell r="H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/>
          <cell r="G23">
            <v>1</v>
          </cell>
          <cell r="H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/>
          <cell r="G24">
            <v>1</v>
          </cell>
          <cell r="H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/>
          <cell r="G25">
            <v>1</v>
          </cell>
          <cell r="H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/>
          <cell r="G26">
            <v>1</v>
          </cell>
          <cell r="H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/>
          <cell r="G27">
            <v>1</v>
          </cell>
          <cell r="H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>
            <v>1</v>
          </cell>
          <cell r="H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>
            <v>1</v>
          </cell>
          <cell r="H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>
            <v>1</v>
          </cell>
          <cell r="H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>
            <v>1</v>
          </cell>
          <cell r="H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21">
        <row r="4">
          <cell r="B4">
            <v>406</v>
          </cell>
          <cell r="C4" t="str">
            <v>BOUDALIA</v>
          </cell>
          <cell r="D4" t="str">
            <v>HISHAM</v>
          </cell>
          <cell r="E4" t="str">
            <v>Atletica Trichiana Asd</v>
          </cell>
          <cell r="F4"/>
          <cell r="G4">
            <v>10</v>
          </cell>
          <cell r="H4">
            <v>20</v>
          </cell>
        </row>
        <row r="5">
          <cell r="B5">
            <v>404</v>
          </cell>
          <cell r="C5" t="str">
            <v>TOMÈ</v>
          </cell>
          <cell r="D5" t="str">
            <v>DANIEL</v>
          </cell>
          <cell r="E5" t="str">
            <v>A.S.D. G.S. Astra</v>
          </cell>
          <cell r="F5"/>
          <cell r="G5">
            <v>8</v>
          </cell>
          <cell r="H5">
            <v>18</v>
          </cell>
        </row>
        <row r="6">
          <cell r="B6">
            <v>407</v>
          </cell>
          <cell r="C6" t="str">
            <v>POLESANA</v>
          </cell>
          <cell r="D6" t="str">
            <v>GIACOMO</v>
          </cell>
          <cell r="E6" t="str">
            <v>Santa Giustina</v>
          </cell>
          <cell r="F6"/>
          <cell r="G6">
            <v>6</v>
          </cell>
          <cell r="H6">
            <v>16</v>
          </cell>
        </row>
        <row r="7">
          <cell r="B7">
            <v>405</v>
          </cell>
          <cell r="C7" t="str">
            <v>FANTINEL</v>
          </cell>
          <cell r="D7" t="str">
            <v>DAVIDE</v>
          </cell>
          <cell r="E7" t="str">
            <v>Atletica Lamon A.S.D.</v>
          </cell>
          <cell r="F7"/>
          <cell r="G7">
            <v>5</v>
          </cell>
          <cell r="H7">
            <v>15</v>
          </cell>
        </row>
        <row r="8">
          <cell r="B8">
            <v>408</v>
          </cell>
          <cell r="C8" t="str">
            <v>DEL FAVERO</v>
          </cell>
          <cell r="D8" t="str">
            <v>STEFANO</v>
          </cell>
          <cell r="E8" t="str">
            <v>Vodo di Cadore</v>
          </cell>
          <cell r="F8"/>
          <cell r="G8">
            <v>4</v>
          </cell>
          <cell r="H8">
            <v>14</v>
          </cell>
        </row>
        <row r="9">
          <cell r="B9">
            <v>402</v>
          </cell>
          <cell r="C9" t="str">
            <v>BOGNO</v>
          </cell>
          <cell r="D9" t="str">
            <v>BIAGIO</v>
          </cell>
          <cell r="E9" t="str">
            <v>A.S.D. G.S. Astra</v>
          </cell>
          <cell r="F9"/>
          <cell r="G9">
            <v>3</v>
          </cell>
          <cell r="H9">
            <v>13</v>
          </cell>
        </row>
        <row r="10">
          <cell r="B10">
            <v>401</v>
          </cell>
          <cell r="C10" t="str">
            <v>MAZZOCCO</v>
          </cell>
          <cell r="D10" t="str">
            <v>SIMONE</v>
          </cell>
          <cell r="E10" t="str">
            <v>A.S.D. G.S. Astra</v>
          </cell>
          <cell r="F10"/>
          <cell r="G10">
            <v>2</v>
          </cell>
          <cell r="H10">
            <v>12</v>
          </cell>
        </row>
        <row r="11">
          <cell r="B11">
            <v>403</v>
          </cell>
          <cell r="C11" t="str">
            <v>SPECIA</v>
          </cell>
          <cell r="D11" t="str">
            <v>OSCAR</v>
          </cell>
          <cell r="E11" t="str">
            <v>A.S.D. G.S. Astra</v>
          </cell>
          <cell r="F11"/>
          <cell r="G11">
            <v>1</v>
          </cell>
          <cell r="H11">
            <v>11</v>
          </cell>
        </row>
        <row r="12">
          <cell r="B12">
            <v>400</v>
          </cell>
          <cell r="C12" t="str">
            <v>MONDIN</v>
          </cell>
          <cell r="D12" t="str">
            <v>ELIA</v>
          </cell>
          <cell r="E12" t="str">
            <v>A.S.D. G.S. Astra</v>
          </cell>
          <cell r="F12"/>
          <cell r="G12">
            <v>1</v>
          </cell>
          <cell r="H12">
            <v>10</v>
          </cell>
        </row>
        <row r="13">
          <cell r="B13"/>
          <cell r="C13" t="str">
            <v/>
          </cell>
          <cell r="D13" t="str">
            <v/>
          </cell>
          <cell r="E13" t="str">
            <v/>
          </cell>
          <cell r="F13"/>
          <cell r="G13">
            <v>1</v>
          </cell>
          <cell r="H13">
            <v>9</v>
          </cell>
        </row>
        <row r="14">
          <cell r="B14"/>
          <cell r="C14" t="str">
            <v/>
          </cell>
          <cell r="D14" t="str">
            <v/>
          </cell>
          <cell r="E14" t="str">
            <v/>
          </cell>
          <cell r="F14"/>
          <cell r="G14">
            <v>1</v>
          </cell>
          <cell r="H14">
            <v>8</v>
          </cell>
        </row>
        <row r="15">
          <cell r="B15"/>
          <cell r="C15" t="str">
            <v/>
          </cell>
          <cell r="D15" t="str">
            <v/>
          </cell>
          <cell r="E15" t="str">
            <v/>
          </cell>
          <cell r="F15"/>
          <cell r="G15">
            <v>1</v>
          </cell>
          <cell r="H15">
            <v>7</v>
          </cell>
        </row>
        <row r="16">
          <cell r="B16"/>
          <cell r="C16" t="str">
            <v/>
          </cell>
          <cell r="D16" t="str">
            <v/>
          </cell>
          <cell r="E16" t="str">
            <v/>
          </cell>
          <cell r="F16"/>
          <cell r="G16">
            <v>1</v>
          </cell>
          <cell r="H16">
            <v>6</v>
          </cell>
        </row>
        <row r="17">
          <cell r="B17"/>
          <cell r="C17" t="str">
            <v/>
          </cell>
          <cell r="D17" t="str">
            <v/>
          </cell>
          <cell r="E17" t="str">
            <v/>
          </cell>
          <cell r="F17"/>
          <cell r="G17">
            <v>1</v>
          </cell>
          <cell r="H17">
            <v>5</v>
          </cell>
        </row>
        <row r="18">
          <cell r="B18"/>
          <cell r="C18" t="str">
            <v/>
          </cell>
          <cell r="D18" t="str">
            <v/>
          </cell>
          <cell r="E18" t="str">
            <v/>
          </cell>
          <cell r="F18"/>
          <cell r="G18">
            <v>1</v>
          </cell>
          <cell r="H18">
            <v>4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/>
          <cell r="G19">
            <v>1</v>
          </cell>
          <cell r="H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/>
          <cell r="G20">
            <v>1</v>
          </cell>
          <cell r="H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/>
          <cell r="G21">
            <v>1</v>
          </cell>
          <cell r="H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/>
          <cell r="G22">
            <v>1</v>
          </cell>
          <cell r="H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/>
          <cell r="G23">
            <v>1</v>
          </cell>
          <cell r="H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/>
          <cell r="G24">
            <v>1</v>
          </cell>
          <cell r="H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/>
          <cell r="G25">
            <v>1</v>
          </cell>
          <cell r="H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/>
          <cell r="G26">
            <v>1</v>
          </cell>
          <cell r="H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/>
          <cell r="G27">
            <v>1</v>
          </cell>
          <cell r="H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>
            <v>1</v>
          </cell>
          <cell r="H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>
            <v>1</v>
          </cell>
          <cell r="H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>
            <v>1</v>
          </cell>
          <cell r="H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>
            <v>1</v>
          </cell>
          <cell r="H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22">
        <row r="4">
          <cell r="B4">
            <v>618</v>
          </cell>
          <cell r="C4" t="str">
            <v>ZANELLA</v>
          </cell>
          <cell r="D4" t="str">
            <v>OSVALDO</v>
          </cell>
          <cell r="E4" t="str">
            <v>G. M. Calalzo Atl Cadore</v>
          </cell>
          <cell r="F4"/>
          <cell r="G4">
            <v>20</v>
          </cell>
          <cell r="H4">
            <v>20</v>
          </cell>
        </row>
        <row r="5">
          <cell r="B5">
            <v>616</v>
          </cell>
          <cell r="C5" t="str">
            <v>COSTA</v>
          </cell>
          <cell r="D5" t="str">
            <v>ISACCO</v>
          </cell>
          <cell r="E5" t="str">
            <v>Atletica Zoldo A.S.D.</v>
          </cell>
          <cell r="F5"/>
          <cell r="G5">
            <v>18</v>
          </cell>
          <cell r="H5">
            <v>18</v>
          </cell>
        </row>
        <row r="6">
          <cell r="B6">
            <v>613</v>
          </cell>
          <cell r="C6" t="str">
            <v>COLDEBELLA</v>
          </cell>
          <cell r="D6" t="str">
            <v>LUCA</v>
          </cell>
          <cell r="E6" t="str">
            <v>Atletica Lamon A.S.D.</v>
          </cell>
          <cell r="F6"/>
          <cell r="G6">
            <v>16</v>
          </cell>
          <cell r="H6">
            <v>16</v>
          </cell>
        </row>
        <row r="7">
          <cell r="B7">
            <v>611</v>
          </cell>
          <cell r="C7" t="str">
            <v>CAPPELLETTO</v>
          </cell>
          <cell r="D7" t="str">
            <v>PABLO LUIS</v>
          </cell>
          <cell r="E7" t="str">
            <v>Atletica Lamon A.S.D.</v>
          </cell>
          <cell r="F7"/>
          <cell r="G7">
            <v>15</v>
          </cell>
          <cell r="H7">
            <v>15</v>
          </cell>
        </row>
        <row r="8">
          <cell r="B8">
            <v>608</v>
          </cell>
          <cell r="C8" t="str">
            <v>COSTA</v>
          </cell>
          <cell r="D8" t="str">
            <v>MATTEO</v>
          </cell>
          <cell r="E8" t="str">
            <v>Atletica Agordina</v>
          </cell>
          <cell r="F8"/>
          <cell r="G8">
            <v>14</v>
          </cell>
          <cell r="H8">
            <v>14</v>
          </cell>
        </row>
        <row r="9">
          <cell r="B9">
            <v>607</v>
          </cell>
          <cell r="C9" t="str">
            <v>ROSSI</v>
          </cell>
          <cell r="D9" t="str">
            <v>MIRCO</v>
          </cell>
          <cell r="E9" t="str">
            <v>A.S.D. Unione Sportiva Cesio</v>
          </cell>
          <cell r="F9"/>
          <cell r="G9">
            <v>13</v>
          </cell>
          <cell r="H9">
            <v>13</v>
          </cell>
        </row>
        <row r="10">
          <cell r="B10">
            <v>603</v>
          </cell>
          <cell r="C10" t="str">
            <v>DE BORTOLI</v>
          </cell>
          <cell r="D10" t="str">
            <v>FRANCESCO</v>
          </cell>
          <cell r="E10" t="str">
            <v>A.S.D. G.S. Astra</v>
          </cell>
          <cell r="F10"/>
          <cell r="G10">
            <v>12</v>
          </cell>
          <cell r="H10">
            <v>12</v>
          </cell>
        </row>
        <row r="11">
          <cell r="B11">
            <v>691</v>
          </cell>
          <cell r="C11" t="str">
            <v>LIVAN</v>
          </cell>
          <cell r="D11" t="str">
            <v>TIZIANO</v>
          </cell>
          <cell r="E11" t="str">
            <v>Atletica Zoldo A.S.D.</v>
          </cell>
          <cell r="F11"/>
          <cell r="G11">
            <v>11</v>
          </cell>
          <cell r="H11">
            <v>11</v>
          </cell>
        </row>
        <row r="12">
          <cell r="B12">
            <v>623</v>
          </cell>
          <cell r="C12" t="str">
            <v>IMPERATORE</v>
          </cell>
          <cell r="D12" t="str">
            <v>NICOLA</v>
          </cell>
          <cell r="E12" t="str">
            <v>Vodo di Cadore</v>
          </cell>
          <cell r="F12"/>
          <cell r="G12">
            <v>10</v>
          </cell>
          <cell r="H12">
            <v>10</v>
          </cell>
        </row>
        <row r="13">
          <cell r="B13">
            <v>604</v>
          </cell>
          <cell r="C13" t="str">
            <v>GALLINA</v>
          </cell>
          <cell r="D13" t="str">
            <v>NICOLA</v>
          </cell>
          <cell r="E13" t="str">
            <v>A.S.D. G.S. Astra</v>
          </cell>
          <cell r="F13"/>
          <cell r="G13">
            <v>9</v>
          </cell>
          <cell r="H13">
            <v>9</v>
          </cell>
        </row>
        <row r="14">
          <cell r="B14">
            <v>612</v>
          </cell>
          <cell r="C14" t="str">
            <v>PRIMOLAN</v>
          </cell>
          <cell r="D14" t="str">
            <v>NICOLA</v>
          </cell>
          <cell r="E14" t="str">
            <v>Atletica Lamon A.S.D.</v>
          </cell>
          <cell r="F14"/>
          <cell r="G14">
            <v>8</v>
          </cell>
          <cell r="H14">
            <v>8</v>
          </cell>
        </row>
        <row r="15">
          <cell r="B15">
            <v>614</v>
          </cell>
          <cell r="C15" t="str">
            <v>CORSO</v>
          </cell>
          <cell r="D15" t="str">
            <v>LORENZO</v>
          </cell>
          <cell r="E15" t="str">
            <v>Atletica Lamon A.S.D.</v>
          </cell>
          <cell r="F15"/>
          <cell r="G15">
            <v>7</v>
          </cell>
          <cell r="H15">
            <v>7</v>
          </cell>
        </row>
        <row r="16">
          <cell r="B16">
            <v>602</v>
          </cell>
          <cell r="C16" t="str">
            <v>MENEGAZZO</v>
          </cell>
          <cell r="D16" t="str">
            <v>SAMUELE</v>
          </cell>
          <cell r="E16" t="str">
            <v>A.S.D. G.S. Astra</v>
          </cell>
          <cell r="F16"/>
          <cell r="G16">
            <v>6</v>
          </cell>
          <cell r="H16">
            <v>6</v>
          </cell>
        </row>
        <row r="17">
          <cell r="B17">
            <v>606</v>
          </cell>
          <cell r="C17" t="str">
            <v>GIACOMETTI</v>
          </cell>
          <cell r="D17" t="str">
            <v>LUCA</v>
          </cell>
          <cell r="E17" t="str">
            <v>A.S.D. G.S. Astra</v>
          </cell>
          <cell r="F17"/>
          <cell r="G17">
            <v>5</v>
          </cell>
          <cell r="H17">
            <v>5</v>
          </cell>
        </row>
        <row r="18">
          <cell r="B18">
            <v>622</v>
          </cell>
          <cell r="C18" t="str">
            <v>OLIVOTTO</v>
          </cell>
          <cell r="D18" t="str">
            <v>LUCA</v>
          </cell>
          <cell r="E18" t="str">
            <v>Vodo di Cadore</v>
          </cell>
          <cell r="F18"/>
          <cell r="G18">
            <v>4</v>
          </cell>
          <cell r="H18">
            <v>4</v>
          </cell>
        </row>
        <row r="19">
          <cell r="B19">
            <v>609</v>
          </cell>
          <cell r="C19" t="str">
            <v>DAI PRA</v>
          </cell>
          <cell r="D19" t="str">
            <v>FEDERICO</v>
          </cell>
          <cell r="E19" t="str">
            <v>Atletica Agordina</v>
          </cell>
          <cell r="F19"/>
          <cell r="G19">
            <v>3</v>
          </cell>
          <cell r="H19">
            <v>3</v>
          </cell>
        </row>
        <row r="20">
          <cell r="B20">
            <v>605</v>
          </cell>
          <cell r="C20" t="str">
            <v>BALDISSERA</v>
          </cell>
          <cell r="D20" t="str">
            <v>DAVIDE</v>
          </cell>
          <cell r="E20" t="str">
            <v>A.S.D. G.S. Astra</v>
          </cell>
          <cell r="F20"/>
          <cell r="G20">
            <v>2</v>
          </cell>
          <cell r="H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/>
          <cell r="G21">
            <v>1</v>
          </cell>
          <cell r="H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/>
          <cell r="G22">
            <v>1</v>
          </cell>
          <cell r="H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/>
          <cell r="G23">
            <v>1</v>
          </cell>
          <cell r="H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/>
          <cell r="G24"/>
          <cell r="H24"/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/>
          <cell r="G25"/>
          <cell r="H25"/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/>
          <cell r="G26"/>
          <cell r="H26"/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/>
          <cell r="G27"/>
          <cell r="H27"/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/>
          <cell r="H28"/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/>
          <cell r="H29"/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/>
          <cell r="H30"/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/>
          <cell r="H31"/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/>
          <cell r="H32"/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/>
          <cell r="H33"/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/>
          <cell r="H34"/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/>
          <cell r="H35"/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/>
          <cell r="H36"/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/>
          <cell r="H37"/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/>
          <cell r="H38"/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/>
          <cell r="H39"/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/>
          <cell r="H40"/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23">
        <row r="4">
          <cell r="B4">
            <v>419</v>
          </cell>
          <cell r="C4" t="str">
            <v>DE PAOLI</v>
          </cell>
          <cell r="D4" t="str">
            <v>LIVIO</v>
          </cell>
          <cell r="E4" t="str">
            <v>Atletica Trichiana Asd</v>
          </cell>
          <cell r="F4"/>
          <cell r="G4">
            <v>20</v>
          </cell>
          <cell r="H4">
            <v>20</v>
          </cell>
        </row>
        <row r="5">
          <cell r="B5">
            <v>418</v>
          </cell>
          <cell r="C5" t="str">
            <v>DA SOLLER</v>
          </cell>
          <cell r="D5" t="str">
            <v>FABIO</v>
          </cell>
          <cell r="E5" t="str">
            <v>Atletica Trichiana Asd</v>
          </cell>
          <cell r="F5"/>
          <cell r="G5">
            <v>18</v>
          </cell>
          <cell r="H5">
            <v>18</v>
          </cell>
        </row>
        <row r="6">
          <cell r="B6">
            <v>414</v>
          </cell>
          <cell r="C6" t="str">
            <v>TOFFOLI</v>
          </cell>
          <cell r="D6" t="str">
            <v>GABRIELE</v>
          </cell>
          <cell r="E6" t="str">
            <v>Atletica Agordina</v>
          </cell>
          <cell r="F6"/>
          <cell r="G6">
            <v>16</v>
          </cell>
          <cell r="H6">
            <v>16</v>
          </cell>
        </row>
        <row r="7">
          <cell r="B7">
            <v>412</v>
          </cell>
          <cell r="C7" t="str">
            <v>SIMEONI</v>
          </cell>
          <cell r="D7" t="str">
            <v>MAURO</v>
          </cell>
          <cell r="E7" t="str">
            <v>A.S.D. G.S. Astra</v>
          </cell>
          <cell r="F7"/>
          <cell r="G7">
            <v>15</v>
          </cell>
          <cell r="H7">
            <v>15</v>
          </cell>
        </row>
        <row r="8">
          <cell r="B8">
            <v>416</v>
          </cell>
          <cell r="C8" t="str">
            <v>CAPPELLETTO</v>
          </cell>
          <cell r="D8" t="str">
            <v>MAURIZIO</v>
          </cell>
          <cell r="E8" t="str">
            <v>Atletica Lamon A.S.D.</v>
          </cell>
          <cell r="F8"/>
          <cell r="G8">
            <v>14</v>
          </cell>
          <cell r="H8">
            <v>14</v>
          </cell>
        </row>
        <row r="9">
          <cell r="B9">
            <v>425</v>
          </cell>
          <cell r="C9" t="str">
            <v>PALMINTERI</v>
          </cell>
          <cell r="D9" t="str">
            <v>VITTORE</v>
          </cell>
          <cell r="E9" t="str">
            <v>U.S. Virtus Nemeggio</v>
          </cell>
          <cell r="F9"/>
          <cell r="G9">
            <v>13</v>
          </cell>
          <cell r="H9">
            <v>13</v>
          </cell>
        </row>
        <row r="10">
          <cell r="B10">
            <v>421</v>
          </cell>
          <cell r="C10" t="str">
            <v>PLONER</v>
          </cell>
          <cell r="D10" t="str">
            <v>MARTINO</v>
          </cell>
          <cell r="E10" t="str">
            <v>Atletica Zoldo A.S.D.</v>
          </cell>
          <cell r="F10"/>
          <cell r="G10">
            <v>12</v>
          </cell>
          <cell r="H10">
            <v>12</v>
          </cell>
        </row>
        <row r="11">
          <cell r="B11">
            <v>417</v>
          </cell>
          <cell r="C11" t="str">
            <v>FANTINEL</v>
          </cell>
          <cell r="D11" t="str">
            <v>DANIELE</v>
          </cell>
          <cell r="E11" t="str">
            <v>Atletica Lamon A.S.D.</v>
          </cell>
          <cell r="F11"/>
          <cell r="G11">
            <v>11</v>
          </cell>
          <cell r="H11">
            <v>11</v>
          </cell>
        </row>
        <row r="12">
          <cell r="B12">
            <v>409</v>
          </cell>
          <cell r="C12" t="str">
            <v>MENEGAZZO</v>
          </cell>
          <cell r="D12" t="str">
            <v>FABIO</v>
          </cell>
          <cell r="E12" t="str">
            <v>A.S.D. G.S. Astra</v>
          </cell>
          <cell r="F12"/>
          <cell r="G12">
            <v>10</v>
          </cell>
          <cell r="H12">
            <v>10</v>
          </cell>
        </row>
        <row r="13">
          <cell r="B13">
            <v>410</v>
          </cell>
          <cell r="C13" t="str">
            <v>ZANELLA</v>
          </cell>
          <cell r="D13" t="str">
            <v>CRISTIANO</v>
          </cell>
          <cell r="E13" t="str">
            <v>A.S.D. G.S. Astra</v>
          </cell>
          <cell r="F13"/>
          <cell r="G13">
            <v>9</v>
          </cell>
          <cell r="H13">
            <v>9</v>
          </cell>
        </row>
        <row r="14">
          <cell r="B14">
            <v>413</v>
          </cell>
          <cell r="C14" t="str">
            <v>LOVATEL</v>
          </cell>
          <cell r="D14" t="str">
            <v>GIANNI CARLO</v>
          </cell>
          <cell r="E14" t="str">
            <v>A.S.D. Unione Sportiva Cesio</v>
          </cell>
          <cell r="F14"/>
          <cell r="G14">
            <v>8</v>
          </cell>
          <cell r="H14">
            <v>8</v>
          </cell>
        </row>
        <row r="15">
          <cell r="B15">
            <v>422</v>
          </cell>
          <cell r="C15" t="str">
            <v>DOLMEN</v>
          </cell>
          <cell r="D15" t="str">
            <v>DANTE</v>
          </cell>
          <cell r="E15" t="str">
            <v>U. S. Aquilotti Pelos Asd</v>
          </cell>
          <cell r="F15"/>
          <cell r="G15">
            <v>7</v>
          </cell>
          <cell r="H15">
            <v>7</v>
          </cell>
        </row>
        <row r="16">
          <cell r="B16">
            <v>415</v>
          </cell>
          <cell r="C16" t="str">
            <v>MALACARNE</v>
          </cell>
          <cell r="D16" t="str">
            <v>DAVID</v>
          </cell>
          <cell r="E16" t="str">
            <v>Atletica Lamon A.S.D.</v>
          </cell>
          <cell r="F16"/>
          <cell r="G16">
            <v>6</v>
          </cell>
          <cell r="H16">
            <v>6</v>
          </cell>
        </row>
        <row r="17">
          <cell r="B17"/>
          <cell r="C17" t="str">
            <v/>
          </cell>
          <cell r="D17" t="str">
            <v/>
          </cell>
          <cell r="E17" t="str">
            <v/>
          </cell>
          <cell r="F17"/>
          <cell r="G17">
            <v>5</v>
          </cell>
          <cell r="H17">
            <v>5</v>
          </cell>
        </row>
        <row r="18">
          <cell r="B18"/>
          <cell r="C18" t="str">
            <v/>
          </cell>
          <cell r="D18" t="str">
            <v/>
          </cell>
          <cell r="E18" t="str">
            <v/>
          </cell>
          <cell r="F18"/>
          <cell r="G18">
            <v>4</v>
          </cell>
          <cell r="H18">
            <v>4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/>
          <cell r="G19">
            <v>3</v>
          </cell>
          <cell r="H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/>
          <cell r="G20">
            <v>2</v>
          </cell>
          <cell r="H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/>
          <cell r="G21">
            <v>1</v>
          </cell>
          <cell r="H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/>
          <cell r="G22">
            <v>1</v>
          </cell>
          <cell r="H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/>
          <cell r="G23">
            <v>1</v>
          </cell>
          <cell r="H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/>
          <cell r="G24">
            <v>1</v>
          </cell>
          <cell r="H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/>
          <cell r="G25">
            <v>1</v>
          </cell>
          <cell r="H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/>
          <cell r="G26">
            <v>1</v>
          </cell>
          <cell r="H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/>
          <cell r="G27">
            <v>1</v>
          </cell>
          <cell r="H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>
            <v>1</v>
          </cell>
          <cell r="H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>
            <v>1</v>
          </cell>
          <cell r="H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>
            <v>1</v>
          </cell>
          <cell r="H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>
            <v>1</v>
          </cell>
          <cell r="H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24">
        <row r="4">
          <cell r="B4">
            <v>429</v>
          </cell>
          <cell r="C4" t="str">
            <v>DEOLA</v>
          </cell>
          <cell r="D4" t="str">
            <v>RENZO</v>
          </cell>
          <cell r="E4" t="str">
            <v>Atletica Agordina</v>
          </cell>
          <cell r="F4"/>
          <cell r="G4">
            <v>10</v>
          </cell>
          <cell r="H4">
            <v>20</v>
          </cell>
        </row>
        <row r="5">
          <cell r="B5">
            <v>431</v>
          </cell>
          <cell r="C5" t="str">
            <v>MARCON</v>
          </cell>
          <cell r="D5" t="str">
            <v>IVANO</v>
          </cell>
          <cell r="E5" t="str">
            <v>Atletica Agordina</v>
          </cell>
          <cell r="F5"/>
          <cell r="G5">
            <v>8</v>
          </cell>
          <cell r="H5">
            <v>18</v>
          </cell>
        </row>
        <row r="6">
          <cell r="B6">
            <v>433</v>
          </cell>
          <cell r="C6" t="str">
            <v>ZAT</v>
          </cell>
          <cell r="D6" t="str">
            <v>MASSIMILIANO</v>
          </cell>
          <cell r="E6" t="str">
            <v>Atletica Trichiana Asd</v>
          </cell>
          <cell r="F6"/>
          <cell r="G6">
            <v>6</v>
          </cell>
          <cell r="H6">
            <v>16</v>
          </cell>
        </row>
        <row r="7">
          <cell r="B7">
            <v>435</v>
          </cell>
          <cell r="C7" t="str">
            <v>POSSAMAI</v>
          </cell>
          <cell r="D7" t="str">
            <v>ANDREA</v>
          </cell>
          <cell r="E7" t="str">
            <v>U.S. Virtus Nemeggio</v>
          </cell>
          <cell r="F7"/>
          <cell r="G7">
            <v>5</v>
          </cell>
          <cell r="H7">
            <v>15</v>
          </cell>
        </row>
        <row r="8">
          <cell r="B8">
            <v>430</v>
          </cell>
          <cell r="C8" t="str">
            <v>SOPPELSA</v>
          </cell>
          <cell r="D8" t="str">
            <v>FERRANDI</v>
          </cell>
          <cell r="E8" t="str">
            <v>Atletica Agordina</v>
          </cell>
          <cell r="F8"/>
          <cell r="G8">
            <v>4</v>
          </cell>
          <cell r="H8">
            <v>14</v>
          </cell>
        </row>
        <row r="9">
          <cell r="B9">
            <v>434</v>
          </cell>
          <cell r="C9" t="str">
            <v>REVERZANI</v>
          </cell>
          <cell r="D9" t="str">
            <v>ALESSIO</v>
          </cell>
          <cell r="E9" t="str">
            <v>G. M. Calalzo Atl Cadore</v>
          </cell>
          <cell r="F9"/>
          <cell r="G9">
            <v>3</v>
          </cell>
          <cell r="H9">
            <v>13</v>
          </cell>
        </row>
        <row r="10">
          <cell r="B10">
            <v>436</v>
          </cell>
          <cell r="C10" t="str">
            <v>IMPERATORE</v>
          </cell>
          <cell r="D10" t="str">
            <v>GIULIO</v>
          </cell>
          <cell r="E10" t="str">
            <v>Vodo di Cadore</v>
          </cell>
          <cell r="F10"/>
          <cell r="G10">
            <v>2</v>
          </cell>
          <cell r="H10">
            <v>12</v>
          </cell>
        </row>
        <row r="11">
          <cell r="B11">
            <v>427</v>
          </cell>
          <cell r="C11" t="str">
            <v>PORTA</v>
          </cell>
          <cell r="D11" t="str">
            <v>GIAN LUCA</v>
          </cell>
          <cell r="E11" t="str">
            <v>A.S.D. G.S. Astra</v>
          </cell>
          <cell r="F11"/>
          <cell r="G11">
            <v>1</v>
          </cell>
          <cell r="H11">
            <v>11</v>
          </cell>
        </row>
        <row r="12">
          <cell r="B12">
            <v>428</v>
          </cell>
          <cell r="C12" t="str">
            <v>SCARIOT</v>
          </cell>
          <cell r="D12" t="str">
            <v>ANTONIO</v>
          </cell>
          <cell r="E12" t="str">
            <v>A.S.D. Unione Sportiva Cesio</v>
          </cell>
          <cell r="F12"/>
          <cell r="G12">
            <v>1</v>
          </cell>
          <cell r="H12">
            <v>10</v>
          </cell>
        </row>
        <row r="13">
          <cell r="B13"/>
          <cell r="C13" t="str">
            <v/>
          </cell>
          <cell r="D13" t="str">
            <v/>
          </cell>
          <cell r="E13" t="str">
            <v/>
          </cell>
          <cell r="F13"/>
          <cell r="G13">
            <v>1</v>
          </cell>
          <cell r="H13">
            <v>9</v>
          </cell>
        </row>
        <row r="14">
          <cell r="B14"/>
          <cell r="C14" t="str">
            <v/>
          </cell>
          <cell r="D14" t="str">
            <v/>
          </cell>
          <cell r="E14" t="str">
            <v/>
          </cell>
          <cell r="F14"/>
          <cell r="G14">
            <v>1</v>
          </cell>
          <cell r="H14">
            <v>8</v>
          </cell>
        </row>
        <row r="15">
          <cell r="B15"/>
          <cell r="C15" t="str">
            <v/>
          </cell>
          <cell r="D15" t="str">
            <v/>
          </cell>
          <cell r="E15" t="str">
            <v/>
          </cell>
          <cell r="F15"/>
          <cell r="G15">
            <v>1</v>
          </cell>
          <cell r="H15">
            <v>7</v>
          </cell>
        </row>
        <row r="16">
          <cell r="B16"/>
          <cell r="C16" t="str">
            <v/>
          </cell>
          <cell r="D16" t="str">
            <v/>
          </cell>
          <cell r="E16" t="str">
            <v/>
          </cell>
          <cell r="F16"/>
          <cell r="G16">
            <v>1</v>
          </cell>
          <cell r="H16">
            <v>6</v>
          </cell>
        </row>
        <row r="17">
          <cell r="B17"/>
          <cell r="C17" t="str">
            <v/>
          </cell>
          <cell r="D17" t="str">
            <v/>
          </cell>
          <cell r="E17" t="str">
            <v/>
          </cell>
          <cell r="F17"/>
          <cell r="G17">
            <v>1</v>
          </cell>
          <cell r="H17">
            <v>5</v>
          </cell>
        </row>
        <row r="18">
          <cell r="B18"/>
          <cell r="C18" t="str">
            <v/>
          </cell>
          <cell r="D18" t="str">
            <v/>
          </cell>
          <cell r="E18" t="str">
            <v/>
          </cell>
          <cell r="F18"/>
          <cell r="G18">
            <v>1</v>
          </cell>
          <cell r="H18">
            <v>4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/>
          <cell r="G19">
            <v>1</v>
          </cell>
          <cell r="H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/>
          <cell r="G20">
            <v>1</v>
          </cell>
          <cell r="H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/>
          <cell r="G21">
            <v>1</v>
          </cell>
          <cell r="H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/>
          <cell r="G22">
            <v>1</v>
          </cell>
          <cell r="H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/>
          <cell r="G23">
            <v>1</v>
          </cell>
          <cell r="H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/>
          <cell r="G24">
            <v>1</v>
          </cell>
          <cell r="H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/>
          <cell r="G25">
            <v>1</v>
          </cell>
          <cell r="H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/>
          <cell r="G26">
            <v>1</v>
          </cell>
          <cell r="H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/>
          <cell r="G27">
            <v>1</v>
          </cell>
          <cell r="H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>
            <v>1</v>
          </cell>
          <cell r="H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>
            <v>1</v>
          </cell>
          <cell r="H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>
            <v>1</v>
          </cell>
          <cell r="H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>
            <v>1</v>
          </cell>
          <cell r="H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25">
        <row r="4">
          <cell r="B4">
            <v>437</v>
          </cell>
          <cell r="C4" t="str">
            <v>PASSUELLO</v>
          </cell>
          <cell r="D4" t="str">
            <v>DANTE</v>
          </cell>
          <cell r="E4" t="str">
            <v>A.S. Pozzale</v>
          </cell>
          <cell r="F4"/>
          <cell r="G4">
            <v>10</v>
          </cell>
          <cell r="H4">
            <v>20</v>
          </cell>
        </row>
        <row r="5">
          <cell r="B5">
            <v>438</v>
          </cell>
          <cell r="C5" t="str">
            <v>VIEL</v>
          </cell>
          <cell r="D5" t="str">
            <v>DIEGO</v>
          </cell>
          <cell r="E5" t="str">
            <v>Atletica Trichiana Asd</v>
          </cell>
          <cell r="F5"/>
          <cell r="G5">
            <v>8</v>
          </cell>
          <cell r="H5">
            <v>18</v>
          </cell>
        </row>
        <row r="6">
          <cell r="B6">
            <v>439</v>
          </cell>
          <cell r="C6" t="str">
            <v>DE PELLEGRIN</v>
          </cell>
          <cell r="D6" t="str">
            <v>ADRIANO</v>
          </cell>
          <cell r="E6" t="str">
            <v>Atletica Trichiana Asd</v>
          </cell>
          <cell r="F6"/>
          <cell r="G6">
            <v>6</v>
          </cell>
          <cell r="H6">
            <v>16</v>
          </cell>
        </row>
        <row r="7">
          <cell r="B7"/>
          <cell r="C7" t="str">
            <v/>
          </cell>
          <cell r="D7" t="str">
            <v/>
          </cell>
          <cell r="E7" t="str">
            <v/>
          </cell>
          <cell r="F7"/>
          <cell r="G7">
            <v>5</v>
          </cell>
          <cell r="H7">
            <v>15</v>
          </cell>
        </row>
        <row r="8">
          <cell r="B8"/>
          <cell r="C8" t="str">
            <v/>
          </cell>
          <cell r="D8" t="str">
            <v/>
          </cell>
          <cell r="E8" t="str">
            <v/>
          </cell>
          <cell r="F8"/>
          <cell r="G8">
            <v>4</v>
          </cell>
          <cell r="H8">
            <v>14</v>
          </cell>
        </row>
        <row r="9">
          <cell r="B9"/>
          <cell r="C9" t="str">
            <v/>
          </cell>
          <cell r="D9" t="str">
            <v/>
          </cell>
          <cell r="E9" t="str">
            <v/>
          </cell>
          <cell r="F9"/>
          <cell r="G9">
            <v>3</v>
          </cell>
          <cell r="H9">
            <v>13</v>
          </cell>
        </row>
        <row r="10">
          <cell r="B10"/>
          <cell r="C10" t="str">
            <v/>
          </cell>
          <cell r="D10" t="str">
            <v/>
          </cell>
          <cell r="E10" t="str">
            <v/>
          </cell>
          <cell r="F10"/>
          <cell r="G10">
            <v>2</v>
          </cell>
          <cell r="H10">
            <v>12</v>
          </cell>
        </row>
        <row r="11">
          <cell r="B11"/>
          <cell r="C11" t="str">
            <v/>
          </cell>
          <cell r="D11" t="str">
            <v/>
          </cell>
          <cell r="E11" t="str">
            <v/>
          </cell>
          <cell r="F11"/>
          <cell r="G11">
            <v>1</v>
          </cell>
          <cell r="H11">
            <v>11</v>
          </cell>
        </row>
        <row r="12">
          <cell r="B12"/>
          <cell r="C12" t="str">
            <v/>
          </cell>
          <cell r="D12" t="str">
            <v/>
          </cell>
          <cell r="E12" t="str">
            <v/>
          </cell>
          <cell r="F12"/>
          <cell r="G12">
            <v>1</v>
          </cell>
          <cell r="H12">
            <v>10</v>
          </cell>
        </row>
        <row r="13">
          <cell r="B13"/>
          <cell r="C13" t="str">
            <v/>
          </cell>
          <cell r="D13" t="str">
            <v/>
          </cell>
          <cell r="E13" t="str">
            <v/>
          </cell>
          <cell r="F13"/>
          <cell r="G13">
            <v>1</v>
          </cell>
          <cell r="H13">
            <v>9</v>
          </cell>
        </row>
        <row r="14">
          <cell r="B14"/>
          <cell r="C14" t="str">
            <v/>
          </cell>
          <cell r="D14" t="str">
            <v/>
          </cell>
          <cell r="E14" t="str">
            <v/>
          </cell>
          <cell r="F14"/>
          <cell r="G14">
            <v>1</v>
          </cell>
          <cell r="H14">
            <v>8</v>
          </cell>
        </row>
        <row r="15">
          <cell r="B15"/>
          <cell r="C15" t="str">
            <v/>
          </cell>
          <cell r="D15" t="str">
            <v/>
          </cell>
          <cell r="E15" t="str">
            <v/>
          </cell>
          <cell r="F15"/>
          <cell r="G15">
            <v>1</v>
          </cell>
          <cell r="H15">
            <v>7</v>
          </cell>
        </row>
        <row r="16">
          <cell r="B16"/>
          <cell r="C16" t="str">
            <v/>
          </cell>
          <cell r="D16" t="str">
            <v/>
          </cell>
          <cell r="E16" t="str">
            <v/>
          </cell>
          <cell r="F16"/>
          <cell r="G16">
            <v>1</v>
          </cell>
          <cell r="H16">
            <v>6</v>
          </cell>
        </row>
        <row r="17">
          <cell r="B17"/>
          <cell r="C17" t="str">
            <v/>
          </cell>
          <cell r="D17" t="str">
            <v/>
          </cell>
          <cell r="E17" t="str">
            <v/>
          </cell>
          <cell r="F17"/>
          <cell r="G17">
            <v>1</v>
          </cell>
          <cell r="H17">
            <v>5</v>
          </cell>
        </row>
        <row r="18">
          <cell r="B18"/>
          <cell r="C18" t="str">
            <v/>
          </cell>
          <cell r="D18" t="str">
            <v/>
          </cell>
          <cell r="E18" t="str">
            <v/>
          </cell>
          <cell r="F18"/>
          <cell r="G18">
            <v>1</v>
          </cell>
          <cell r="H18">
            <v>4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/>
          <cell r="G19">
            <v>1</v>
          </cell>
          <cell r="H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/>
          <cell r="G20">
            <v>1</v>
          </cell>
          <cell r="H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/>
          <cell r="G21">
            <v>1</v>
          </cell>
          <cell r="H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/>
          <cell r="G22">
            <v>1</v>
          </cell>
          <cell r="H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/>
          <cell r="G23">
            <v>1</v>
          </cell>
          <cell r="H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/>
          <cell r="G24">
            <v>1</v>
          </cell>
          <cell r="H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/>
          <cell r="G25">
            <v>1</v>
          </cell>
          <cell r="H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/>
          <cell r="G26">
            <v>1</v>
          </cell>
          <cell r="H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/>
          <cell r="G27">
            <v>1</v>
          </cell>
          <cell r="H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>
            <v>1</v>
          </cell>
          <cell r="H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>
            <v>1</v>
          </cell>
          <cell r="H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>
            <v>1</v>
          </cell>
          <cell r="H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>
            <v>1</v>
          </cell>
          <cell r="H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26">
        <row r="4">
          <cell r="B4">
            <v>630</v>
          </cell>
          <cell r="C4" t="str">
            <v>DEL LONGO</v>
          </cell>
          <cell r="D4" t="str">
            <v>GABRIELE</v>
          </cell>
          <cell r="E4" t="str">
            <v>G. M. Calalzo Atl Cadore</v>
          </cell>
          <cell r="F4"/>
          <cell r="G4">
            <v>20</v>
          </cell>
          <cell r="H4">
            <v>20</v>
          </cell>
        </row>
        <row r="5">
          <cell r="B5">
            <v>633</v>
          </cell>
          <cell r="C5" t="str">
            <v>DA VIA`</v>
          </cell>
          <cell r="D5" t="str">
            <v>MIRKO</v>
          </cell>
          <cell r="E5" t="str">
            <v>G. M. Calalzo Atl Cadore</v>
          </cell>
          <cell r="F5"/>
          <cell r="G5">
            <v>18</v>
          </cell>
          <cell r="H5">
            <v>18</v>
          </cell>
        </row>
        <row r="6">
          <cell r="B6">
            <v>625</v>
          </cell>
          <cell r="C6" t="str">
            <v>COSTA</v>
          </cell>
          <cell r="D6" t="str">
            <v>VALENTINO</v>
          </cell>
          <cell r="E6" t="str">
            <v>Atletica Agordina</v>
          </cell>
          <cell r="F6"/>
          <cell r="G6">
            <v>16</v>
          </cell>
          <cell r="H6">
            <v>16</v>
          </cell>
        </row>
        <row r="7">
          <cell r="B7">
            <v>631</v>
          </cell>
          <cell r="C7" t="str">
            <v>VASCELLARI</v>
          </cell>
          <cell r="D7" t="str">
            <v>ALDO</v>
          </cell>
          <cell r="E7" t="str">
            <v>G. M. Calalzo Atl Cadore</v>
          </cell>
          <cell r="F7"/>
          <cell r="G7">
            <v>15</v>
          </cell>
          <cell r="H7">
            <v>15</v>
          </cell>
        </row>
        <row r="8">
          <cell r="B8">
            <v>626</v>
          </cell>
          <cell r="C8" t="str">
            <v>COSTA</v>
          </cell>
          <cell r="D8" t="str">
            <v>ELIA</v>
          </cell>
          <cell r="E8" t="str">
            <v>Atletica Zoldo A.S.D.</v>
          </cell>
          <cell r="F8"/>
          <cell r="G8">
            <v>14</v>
          </cell>
          <cell r="H8">
            <v>14</v>
          </cell>
        </row>
        <row r="9">
          <cell r="B9">
            <v>629</v>
          </cell>
          <cell r="C9" t="str">
            <v>DAL FARRA</v>
          </cell>
          <cell r="D9" t="str">
            <v>ENRICO</v>
          </cell>
          <cell r="E9" t="str">
            <v>Castionese</v>
          </cell>
          <cell r="F9"/>
          <cell r="G9">
            <v>13</v>
          </cell>
          <cell r="H9">
            <v>13</v>
          </cell>
        </row>
        <row r="10">
          <cell r="B10">
            <v>634</v>
          </cell>
          <cell r="C10" t="str">
            <v>CARNIO</v>
          </cell>
          <cell r="D10" t="str">
            <v>ANDREA</v>
          </cell>
          <cell r="E10" t="str">
            <v>G. M. Calalzo Atl Cadore</v>
          </cell>
          <cell r="F10"/>
          <cell r="G10">
            <v>12</v>
          </cell>
          <cell r="H10">
            <v>12</v>
          </cell>
        </row>
        <row r="11">
          <cell r="B11">
            <v>638</v>
          </cell>
          <cell r="C11" t="str">
            <v>COLUSSI</v>
          </cell>
          <cell r="D11" t="str">
            <v>RIKI</v>
          </cell>
          <cell r="E11" t="str">
            <v>U.S. Virtus Nemeggio</v>
          </cell>
          <cell r="F11"/>
          <cell r="G11">
            <v>11</v>
          </cell>
          <cell r="H11">
            <v>11</v>
          </cell>
        </row>
        <row r="12">
          <cell r="B12">
            <v>632</v>
          </cell>
          <cell r="C12" t="str">
            <v>DE DONA</v>
          </cell>
          <cell r="D12" t="str">
            <v>ARONNE ENRICO</v>
          </cell>
          <cell r="E12" t="str">
            <v>G. M. Calalzo Atl Cadore</v>
          </cell>
          <cell r="F12"/>
          <cell r="G12">
            <v>10</v>
          </cell>
          <cell r="H12">
            <v>10</v>
          </cell>
        </row>
        <row r="13">
          <cell r="B13">
            <v>628</v>
          </cell>
          <cell r="C13" t="str">
            <v>VIEL</v>
          </cell>
          <cell r="D13" t="str">
            <v>MATTEO</v>
          </cell>
          <cell r="E13" t="str">
            <v>Castionese</v>
          </cell>
          <cell r="F13"/>
          <cell r="G13">
            <v>9</v>
          </cell>
          <cell r="H13">
            <v>9</v>
          </cell>
        </row>
        <row r="14">
          <cell r="B14">
            <v>627</v>
          </cell>
          <cell r="C14" t="str">
            <v>UBERTI</v>
          </cell>
          <cell r="D14" t="str">
            <v>DANIEL</v>
          </cell>
          <cell r="E14" t="str">
            <v>Atletica Zoldo A.S.D.</v>
          </cell>
          <cell r="F14"/>
          <cell r="G14">
            <v>8</v>
          </cell>
          <cell r="H14">
            <v>8</v>
          </cell>
        </row>
        <row r="15">
          <cell r="B15">
            <v>624</v>
          </cell>
          <cell r="C15" t="str">
            <v>CESCO</v>
          </cell>
          <cell r="D15" t="str">
            <v>MATTEO</v>
          </cell>
          <cell r="E15" t="str">
            <v>A.S.D. G.S. Astra</v>
          </cell>
          <cell r="F15"/>
          <cell r="G15">
            <v>7</v>
          </cell>
          <cell r="H15">
            <v>7</v>
          </cell>
        </row>
        <row r="16">
          <cell r="B16"/>
          <cell r="C16" t="str">
            <v/>
          </cell>
          <cell r="D16" t="str">
            <v/>
          </cell>
          <cell r="E16" t="str">
            <v/>
          </cell>
          <cell r="F16"/>
          <cell r="G16">
            <v>6</v>
          </cell>
          <cell r="H16">
            <v>6</v>
          </cell>
        </row>
        <row r="17">
          <cell r="B17"/>
          <cell r="C17" t="str">
            <v/>
          </cell>
          <cell r="D17" t="str">
            <v/>
          </cell>
          <cell r="E17" t="str">
            <v/>
          </cell>
          <cell r="F17"/>
          <cell r="G17">
            <v>5</v>
          </cell>
          <cell r="H17">
            <v>5</v>
          </cell>
        </row>
        <row r="18">
          <cell r="B18"/>
          <cell r="C18" t="str">
            <v/>
          </cell>
          <cell r="D18" t="str">
            <v/>
          </cell>
          <cell r="E18" t="str">
            <v/>
          </cell>
          <cell r="F18"/>
          <cell r="G18">
            <v>4</v>
          </cell>
          <cell r="H18">
            <v>4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/>
          <cell r="G19">
            <v>3</v>
          </cell>
          <cell r="H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/>
          <cell r="G20">
            <v>2</v>
          </cell>
          <cell r="H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/>
          <cell r="G21">
            <v>1</v>
          </cell>
          <cell r="H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/>
          <cell r="G22">
            <v>1</v>
          </cell>
          <cell r="H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/>
          <cell r="G23">
            <v>1</v>
          </cell>
          <cell r="H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/>
          <cell r="G24">
            <v>1</v>
          </cell>
          <cell r="H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/>
          <cell r="G25">
            <v>1</v>
          </cell>
          <cell r="H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/>
          <cell r="G26">
            <v>1</v>
          </cell>
          <cell r="H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/>
          <cell r="G27">
            <v>1</v>
          </cell>
          <cell r="H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>
            <v>1</v>
          </cell>
          <cell r="H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>
            <v>1</v>
          </cell>
          <cell r="H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>
            <v>1</v>
          </cell>
          <cell r="H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>
            <v>1</v>
          </cell>
          <cell r="H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 ATLETI F"/>
      <sheetName val=" ATLETI M"/>
      <sheetName val="INDICE"/>
      <sheetName val="CBF-1GARA"/>
      <sheetName val="CBM-1GARA"/>
      <sheetName val="CuF-2GARA"/>
      <sheetName val="CuM-2GARA"/>
      <sheetName val="EF-2GARA"/>
      <sheetName val="EM-2GARA"/>
      <sheetName val="RF-2GARA"/>
      <sheetName val="RM-2GARA"/>
      <sheetName val="CF-2GARA"/>
      <sheetName val="CM-2GARA"/>
      <sheetName val="AM-2GARA"/>
      <sheetName val="AF-2GARA"/>
      <sheetName val="JF-2GARA"/>
      <sheetName val="SF-2GARA"/>
      <sheetName val="AAF-2GARA"/>
      <sheetName val="ABF-2GARA"/>
      <sheetName val="VAF-2GARA"/>
      <sheetName val="VBF-2GARA"/>
      <sheetName val="ABM-2GARA"/>
      <sheetName val="VAM-2GARA"/>
      <sheetName val="VBM-2GARA"/>
      <sheetName val="JM-2GARA"/>
      <sheetName val="SM-2GARA"/>
      <sheetName val="AAM-2GARA"/>
      <sheetName val="EXCEL"/>
      <sheetName val="SOCIETA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35</v>
          </cell>
          <cell r="C4" t="str">
            <v>DE NARD</v>
          </cell>
          <cell r="D4" t="str">
            <v>CHIARA</v>
          </cell>
          <cell r="E4" t="str">
            <v>Atletica Lamon A.S.D.</v>
          </cell>
          <cell r="F4"/>
          <cell r="G4">
            <v>30</v>
          </cell>
          <cell r="H4">
            <v>20</v>
          </cell>
        </row>
        <row r="5">
          <cell r="B5">
            <v>19</v>
          </cell>
          <cell r="C5" t="str">
            <v>RESENTE</v>
          </cell>
          <cell r="D5" t="str">
            <v>GIORGIA</v>
          </cell>
          <cell r="E5" t="str">
            <v>Atletica Cortina</v>
          </cell>
          <cell r="F5"/>
          <cell r="G5">
            <v>28</v>
          </cell>
          <cell r="H5">
            <v>18</v>
          </cell>
        </row>
        <row r="6">
          <cell r="B6">
            <v>23</v>
          </cell>
          <cell r="C6" t="str">
            <v>GIAZZON</v>
          </cell>
          <cell r="D6" t="str">
            <v>EMILIE</v>
          </cell>
          <cell r="E6" t="str">
            <v>Santa Giustina</v>
          </cell>
          <cell r="F6"/>
          <cell r="G6">
            <v>26</v>
          </cell>
          <cell r="H6">
            <v>16</v>
          </cell>
        </row>
        <row r="7">
          <cell r="B7">
            <v>18</v>
          </cell>
          <cell r="C7" t="str">
            <v>SOMACAL</v>
          </cell>
          <cell r="D7" t="str">
            <v>STELLA</v>
          </cell>
          <cell r="E7" t="str">
            <v>G. S. la Piave 2000</v>
          </cell>
          <cell r="F7"/>
          <cell r="G7">
            <v>24</v>
          </cell>
          <cell r="H7">
            <v>15</v>
          </cell>
        </row>
        <row r="8">
          <cell r="B8">
            <v>20</v>
          </cell>
          <cell r="C8" t="str">
            <v>RADAMONDO</v>
          </cell>
          <cell r="D8" t="str">
            <v>CHIARA</v>
          </cell>
          <cell r="E8" t="str">
            <v>Santa Giustina</v>
          </cell>
          <cell r="F8"/>
          <cell r="G8">
            <v>22</v>
          </cell>
          <cell r="H8">
            <v>14</v>
          </cell>
        </row>
        <row r="9">
          <cell r="B9">
            <v>27</v>
          </cell>
          <cell r="C9" t="str">
            <v>FACEN</v>
          </cell>
          <cell r="D9" t="str">
            <v>ASIA</v>
          </cell>
          <cell r="E9" t="str">
            <v>Atletica Lamon A.S.D.</v>
          </cell>
          <cell r="F9"/>
          <cell r="G9">
            <v>20</v>
          </cell>
          <cell r="H9">
            <v>13</v>
          </cell>
        </row>
        <row r="10">
          <cell r="B10">
            <v>9</v>
          </cell>
          <cell r="C10" t="str">
            <v>MIONE</v>
          </cell>
          <cell r="D10" t="str">
            <v>NOA</v>
          </cell>
          <cell r="E10" t="str">
            <v>Atletica Trichiana Asd</v>
          </cell>
          <cell r="F10"/>
          <cell r="G10">
            <v>19</v>
          </cell>
          <cell r="H10">
            <v>12</v>
          </cell>
        </row>
        <row r="11">
          <cell r="B11">
            <v>38</v>
          </cell>
          <cell r="C11" t="str">
            <v>TONELLO</v>
          </cell>
          <cell r="D11" t="str">
            <v>MIRANDA</v>
          </cell>
          <cell r="E11" t="str">
            <v>Santa Giustina</v>
          </cell>
          <cell r="F11"/>
          <cell r="G11">
            <v>18</v>
          </cell>
          <cell r="H11">
            <v>11</v>
          </cell>
        </row>
        <row r="12">
          <cell r="B12">
            <v>2</v>
          </cell>
          <cell r="C12" t="str">
            <v>CABERLOTTO</v>
          </cell>
          <cell r="D12" t="str">
            <v>VITTORIA</v>
          </cell>
          <cell r="E12" t="str">
            <v>A.S.D. G.S. Astra</v>
          </cell>
          <cell r="F12"/>
          <cell r="G12">
            <v>17</v>
          </cell>
          <cell r="H12">
            <v>10</v>
          </cell>
        </row>
        <row r="13">
          <cell r="B13">
            <v>36</v>
          </cell>
          <cell r="C13" t="str">
            <v>MORETTO</v>
          </cell>
          <cell r="D13" t="str">
            <v>ISOTTA</v>
          </cell>
          <cell r="E13" t="str">
            <v>Enal Sport Villaga A.S.D.</v>
          </cell>
          <cell r="F13"/>
          <cell r="G13">
            <v>16</v>
          </cell>
          <cell r="H13">
            <v>9</v>
          </cell>
        </row>
        <row r="14">
          <cell r="B14">
            <v>33</v>
          </cell>
          <cell r="C14" t="str">
            <v>DAL ZOTTO</v>
          </cell>
          <cell r="D14" t="str">
            <v>ILARIA</v>
          </cell>
          <cell r="E14" t="str">
            <v>Santa Giustina</v>
          </cell>
          <cell r="F14"/>
          <cell r="G14">
            <v>15</v>
          </cell>
          <cell r="H14">
            <v>8</v>
          </cell>
        </row>
        <row r="15">
          <cell r="B15">
            <v>16</v>
          </cell>
          <cell r="C15" t="str">
            <v>QUINZ</v>
          </cell>
          <cell r="D15" t="str">
            <v>MARGHERITA</v>
          </cell>
          <cell r="E15" t="str">
            <v>G. M. Calalzo Atl Cadore</v>
          </cell>
          <cell r="F15"/>
          <cell r="G15">
            <v>14</v>
          </cell>
          <cell r="H15">
            <v>7</v>
          </cell>
        </row>
        <row r="16">
          <cell r="B16">
            <v>22</v>
          </cell>
          <cell r="C16" t="str">
            <v>DE MARTINI</v>
          </cell>
          <cell r="D16" t="str">
            <v>SERENA</v>
          </cell>
          <cell r="E16" t="str">
            <v>Santa Giustina</v>
          </cell>
          <cell r="F16"/>
          <cell r="G16">
            <v>13</v>
          </cell>
          <cell r="H16">
            <v>6</v>
          </cell>
        </row>
        <row r="17">
          <cell r="B17">
            <v>5</v>
          </cell>
          <cell r="C17" t="str">
            <v>SPECIA</v>
          </cell>
          <cell r="D17" t="str">
            <v>NORA</v>
          </cell>
          <cell r="E17" t="str">
            <v>A.S.D. G.S. Astra</v>
          </cell>
          <cell r="F17"/>
          <cell r="G17">
            <v>12</v>
          </cell>
          <cell r="H17">
            <v>5</v>
          </cell>
        </row>
        <row r="18">
          <cell r="B18">
            <v>8</v>
          </cell>
          <cell r="C18" t="str">
            <v>LIMANA</v>
          </cell>
          <cell r="D18" t="str">
            <v>GLORIA</v>
          </cell>
          <cell r="E18" t="str">
            <v>Atletica Trichiana Asd</v>
          </cell>
          <cell r="F18"/>
          <cell r="G18">
            <v>11</v>
          </cell>
          <cell r="H18">
            <v>4</v>
          </cell>
        </row>
        <row r="19">
          <cell r="B19">
            <v>1</v>
          </cell>
          <cell r="C19" t="str">
            <v>LUBAN</v>
          </cell>
          <cell r="D19" t="str">
            <v>ANNA</v>
          </cell>
          <cell r="E19" t="str">
            <v>A.S.D. G.S. Astra</v>
          </cell>
          <cell r="F19"/>
          <cell r="G19">
            <v>10</v>
          </cell>
          <cell r="H19">
            <v>3</v>
          </cell>
        </row>
        <row r="20">
          <cell r="B20">
            <v>34</v>
          </cell>
          <cell r="C20" t="str">
            <v>BEE</v>
          </cell>
          <cell r="D20" t="str">
            <v>ILARIA</v>
          </cell>
          <cell r="E20" t="str">
            <v>Atletica Lamon A.S.D.</v>
          </cell>
          <cell r="F20"/>
          <cell r="G20">
            <v>9</v>
          </cell>
          <cell r="H20">
            <v>2</v>
          </cell>
        </row>
        <row r="21">
          <cell r="B21">
            <v>32</v>
          </cell>
          <cell r="C21" t="str">
            <v>COSTA</v>
          </cell>
          <cell r="D21" t="str">
            <v>ELISA</v>
          </cell>
          <cell r="E21" t="str">
            <v>Santa Giustina</v>
          </cell>
          <cell r="F21"/>
          <cell r="G21">
            <v>8</v>
          </cell>
          <cell r="H21">
            <v>1</v>
          </cell>
        </row>
        <row r="22">
          <cell r="B22">
            <v>17</v>
          </cell>
          <cell r="C22" t="str">
            <v>BALZAN</v>
          </cell>
          <cell r="D22" t="str">
            <v>IRENE</v>
          </cell>
          <cell r="E22" t="str">
            <v>G. S. la Piave 2000</v>
          </cell>
          <cell r="F22"/>
          <cell r="G22">
            <v>7</v>
          </cell>
          <cell r="H22">
            <v>1</v>
          </cell>
        </row>
        <row r="23">
          <cell r="B23">
            <v>29</v>
          </cell>
          <cell r="C23" t="str">
            <v>VEDANA</v>
          </cell>
          <cell r="D23" t="str">
            <v>GIADA</v>
          </cell>
          <cell r="E23" t="str">
            <v>Castionese</v>
          </cell>
          <cell r="F23"/>
          <cell r="G23">
            <v>6</v>
          </cell>
          <cell r="H23">
            <v>1</v>
          </cell>
        </row>
        <row r="24">
          <cell r="B24">
            <v>21</v>
          </cell>
          <cell r="C24" t="str">
            <v>ZONTA</v>
          </cell>
          <cell r="D24" t="str">
            <v>ALICE</v>
          </cell>
          <cell r="E24" t="str">
            <v>Santa Giustina</v>
          </cell>
          <cell r="F24"/>
          <cell r="G24">
            <v>5</v>
          </cell>
          <cell r="H24">
            <v>1</v>
          </cell>
        </row>
        <row r="25">
          <cell r="B25">
            <v>25</v>
          </cell>
          <cell r="C25" t="str">
            <v>COLDEBELLA</v>
          </cell>
          <cell r="D25" t="str">
            <v>MARTINA</v>
          </cell>
          <cell r="E25" t="str">
            <v>Atletica Lamon A.S.D.</v>
          </cell>
          <cell r="F25"/>
          <cell r="G25">
            <v>4</v>
          </cell>
          <cell r="H25">
            <v>1</v>
          </cell>
        </row>
        <row r="26">
          <cell r="B26">
            <v>26</v>
          </cell>
          <cell r="C26" t="str">
            <v>CENGIA</v>
          </cell>
          <cell r="D26" t="str">
            <v>NINA</v>
          </cell>
          <cell r="E26" t="str">
            <v>Atletica Lamon A.S.D.</v>
          </cell>
          <cell r="F26"/>
          <cell r="G26">
            <v>3</v>
          </cell>
          <cell r="H26">
            <v>1</v>
          </cell>
        </row>
        <row r="27">
          <cell r="B27">
            <v>28</v>
          </cell>
          <cell r="C27" t="str">
            <v>MASCOLO</v>
          </cell>
          <cell r="D27" t="str">
            <v>PENELOPE</v>
          </cell>
          <cell r="E27" t="str">
            <v>Atletica Zoldo A.S.D.</v>
          </cell>
          <cell r="F27"/>
          <cell r="G27">
            <v>2</v>
          </cell>
          <cell r="H27">
            <v>1</v>
          </cell>
        </row>
        <row r="28">
          <cell r="B28">
            <v>3</v>
          </cell>
          <cell r="C28" t="str">
            <v>MONDIN</v>
          </cell>
          <cell r="D28" t="str">
            <v>ANNA</v>
          </cell>
          <cell r="E28" t="str">
            <v>A.S.D. G.S. Astra</v>
          </cell>
          <cell r="F28"/>
          <cell r="G28">
            <v>1</v>
          </cell>
          <cell r="H28">
            <v>1</v>
          </cell>
        </row>
        <row r="29">
          <cell r="B29">
            <v>30</v>
          </cell>
          <cell r="C29" t="str">
            <v>CARAVETTA</v>
          </cell>
          <cell r="D29" t="str">
            <v>KAREN</v>
          </cell>
          <cell r="E29" t="str">
            <v>G. M. Calalzo Atl Cadore</v>
          </cell>
          <cell r="F29"/>
          <cell r="G29">
            <v>1</v>
          </cell>
          <cell r="H29">
            <v>1</v>
          </cell>
        </row>
        <row r="30">
          <cell r="B30">
            <v>24</v>
          </cell>
          <cell r="C30" t="str">
            <v>AGOSTINETTO</v>
          </cell>
          <cell r="D30" t="str">
            <v>MIA</v>
          </cell>
          <cell r="E30" t="str">
            <v>U.S. Virtus Nemeggio</v>
          </cell>
          <cell r="F30"/>
          <cell r="G30">
            <v>1</v>
          </cell>
          <cell r="H30">
            <v>1</v>
          </cell>
        </row>
        <row r="31">
          <cell r="B31">
            <v>6</v>
          </cell>
          <cell r="C31" t="str">
            <v>CAMPIGOTTO</v>
          </cell>
          <cell r="D31" t="str">
            <v>BIANCA</v>
          </cell>
          <cell r="E31" t="str">
            <v>Atletica Lamon A.S.D.</v>
          </cell>
          <cell r="F31"/>
          <cell r="G31">
            <v>1</v>
          </cell>
          <cell r="H31">
            <v>1</v>
          </cell>
        </row>
        <row r="32">
          <cell r="B32">
            <v>37</v>
          </cell>
          <cell r="C32" t="str">
            <v>GALLI</v>
          </cell>
          <cell r="D32" t="str">
            <v>MELISSA</v>
          </cell>
          <cell r="E32" t="str">
            <v>G. S. la Piave 2000</v>
          </cell>
          <cell r="F32"/>
          <cell r="G32">
            <v>1</v>
          </cell>
          <cell r="H32">
            <v>1</v>
          </cell>
        </row>
        <row r="33">
          <cell r="B33">
            <v>31</v>
          </cell>
          <cell r="C33" t="str">
            <v>CESA</v>
          </cell>
          <cell r="D33" t="str">
            <v>BEATRICE</v>
          </cell>
          <cell r="E33" t="str">
            <v>G. S. la Piave 2000</v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/>
          <cell r="H34"/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/>
          <cell r="H35"/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/>
          <cell r="H36"/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/>
          <cell r="H37"/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/>
          <cell r="H38"/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/>
          <cell r="H39"/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/>
          <cell r="H40"/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7">
        <row r="4">
          <cell r="B4">
            <v>35</v>
          </cell>
          <cell r="C4" t="str">
            <v>SOMACAL</v>
          </cell>
          <cell r="D4" t="str">
            <v>RAUL</v>
          </cell>
          <cell r="E4" t="str">
            <v>G. S. la Piave 2000</v>
          </cell>
          <cell r="F4"/>
          <cell r="G4">
            <v>30</v>
          </cell>
          <cell r="H4">
            <v>20</v>
          </cell>
        </row>
        <row r="5">
          <cell r="B5">
            <v>4</v>
          </cell>
          <cell r="C5" t="str">
            <v>MIGLIETTA</v>
          </cell>
          <cell r="D5" t="str">
            <v>MAURO</v>
          </cell>
          <cell r="E5" t="str">
            <v>U. S. Aquilotti Pelos Asd</v>
          </cell>
          <cell r="F5"/>
          <cell r="G5">
            <v>28</v>
          </cell>
          <cell r="H5">
            <v>18</v>
          </cell>
        </row>
        <row r="6">
          <cell r="B6">
            <v>34</v>
          </cell>
          <cell r="C6" t="str">
            <v>ROSSO</v>
          </cell>
          <cell r="D6" t="str">
            <v>MATTIA</v>
          </cell>
          <cell r="E6" t="str">
            <v>G. S. la Piave 2000</v>
          </cell>
          <cell r="F6"/>
          <cell r="G6">
            <v>26</v>
          </cell>
          <cell r="H6">
            <v>16</v>
          </cell>
        </row>
        <row r="7">
          <cell r="B7">
            <v>17</v>
          </cell>
          <cell r="C7" t="str">
            <v>REFFOSCO</v>
          </cell>
          <cell r="D7" t="str">
            <v>MATTIA</v>
          </cell>
          <cell r="E7" t="str">
            <v>Atletica Zoldo A.S.D.</v>
          </cell>
          <cell r="F7"/>
          <cell r="G7">
            <v>24</v>
          </cell>
          <cell r="H7">
            <v>15</v>
          </cell>
        </row>
        <row r="8">
          <cell r="B8">
            <v>32</v>
          </cell>
          <cell r="C8" t="str">
            <v>AGRICOLA</v>
          </cell>
          <cell r="D8" t="str">
            <v>LEONARDO</v>
          </cell>
          <cell r="E8" t="str">
            <v>G. S. la Piave 2000</v>
          </cell>
          <cell r="F8"/>
          <cell r="G8">
            <v>22</v>
          </cell>
          <cell r="H8">
            <v>14</v>
          </cell>
        </row>
        <row r="9">
          <cell r="B9">
            <v>21</v>
          </cell>
          <cell r="C9" t="str">
            <v>ANDREANI</v>
          </cell>
          <cell r="D9" t="str">
            <v>MARCO</v>
          </cell>
          <cell r="E9" t="str">
            <v>G. S. la Piave 2000</v>
          </cell>
          <cell r="F9"/>
          <cell r="G9">
            <v>20</v>
          </cell>
          <cell r="H9">
            <v>13</v>
          </cell>
        </row>
        <row r="10">
          <cell r="B10">
            <v>6</v>
          </cell>
          <cell r="C10" t="str">
            <v>AMBROSINO</v>
          </cell>
          <cell r="D10" t="str">
            <v>RUBEN</v>
          </cell>
          <cell r="E10" t="str">
            <v>Atletica Cortina</v>
          </cell>
          <cell r="F10"/>
          <cell r="G10">
            <v>19</v>
          </cell>
          <cell r="H10">
            <v>12</v>
          </cell>
        </row>
        <row r="11">
          <cell r="B11">
            <v>15</v>
          </cell>
          <cell r="C11" t="str">
            <v>COSTANTIN</v>
          </cell>
          <cell r="D11" t="str">
            <v>GIACOMO</v>
          </cell>
          <cell r="E11" t="str">
            <v>Atletica Zoldo A.S.D.</v>
          </cell>
          <cell r="F11"/>
          <cell r="G11">
            <v>18</v>
          </cell>
          <cell r="H11">
            <v>11</v>
          </cell>
        </row>
        <row r="12">
          <cell r="B12">
            <v>3</v>
          </cell>
          <cell r="C12" t="str">
            <v>MARTINI</v>
          </cell>
          <cell r="D12" t="str">
            <v>CHRISTIAN</v>
          </cell>
          <cell r="E12" t="str">
            <v>U. S. Aquilotti Pelos Asd</v>
          </cell>
          <cell r="F12"/>
          <cell r="G12">
            <v>17</v>
          </cell>
          <cell r="H12">
            <v>10</v>
          </cell>
        </row>
        <row r="13">
          <cell r="B13">
            <v>11</v>
          </cell>
          <cell r="C13" t="str">
            <v>ZANETTIN</v>
          </cell>
          <cell r="D13" t="str">
            <v>FRANCESCO</v>
          </cell>
          <cell r="E13" t="str">
            <v>G. M. Calalzo Atl Cadore</v>
          </cell>
          <cell r="F13"/>
          <cell r="G13">
            <v>16</v>
          </cell>
          <cell r="H13">
            <v>9</v>
          </cell>
        </row>
        <row r="14">
          <cell r="B14">
            <v>14</v>
          </cell>
          <cell r="C14" t="str">
            <v>DAL FARRA</v>
          </cell>
          <cell r="D14" t="str">
            <v>EMANUELE</v>
          </cell>
          <cell r="E14" t="str">
            <v>Castionese</v>
          </cell>
          <cell r="F14"/>
          <cell r="G14">
            <v>15</v>
          </cell>
          <cell r="H14">
            <v>8</v>
          </cell>
        </row>
        <row r="15">
          <cell r="B15">
            <v>25</v>
          </cell>
          <cell r="C15" t="str">
            <v>MARCADENT</v>
          </cell>
          <cell r="D15" t="str">
            <v>PIETRO GIOVANNI</v>
          </cell>
          <cell r="E15" t="str">
            <v>G. S. la Piave 2000</v>
          </cell>
          <cell r="F15"/>
          <cell r="G15">
            <v>14</v>
          </cell>
          <cell r="H15">
            <v>7</v>
          </cell>
        </row>
        <row r="16">
          <cell r="B16">
            <v>12</v>
          </cell>
          <cell r="C16" t="str">
            <v>CANTARONI</v>
          </cell>
          <cell r="D16" t="str">
            <v>NICOLO</v>
          </cell>
          <cell r="E16" t="str">
            <v>G. M. Calalzo Atl Cadore</v>
          </cell>
          <cell r="F16"/>
          <cell r="G16">
            <v>13</v>
          </cell>
          <cell r="H16">
            <v>6</v>
          </cell>
        </row>
        <row r="17">
          <cell r="B17">
            <v>19</v>
          </cell>
          <cell r="C17" t="str">
            <v>PROSDOCIMO</v>
          </cell>
          <cell r="D17" t="str">
            <v>GABRIELE</v>
          </cell>
          <cell r="E17" t="str">
            <v>A.S.D. G.S. Astra</v>
          </cell>
          <cell r="F17"/>
          <cell r="G17">
            <v>12</v>
          </cell>
          <cell r="H17">
            <v>5</v>
          </cell>
        </row>
        <row r="18">
          <cell r="B18">
            <v>8</v>
          </cell>
          <cell r="C18" t="str">
            <v>DA VIA`</v>
          </cell>
          <cell r="D18" t="str">
            <v>FRANCESCO</v>
          </cell>
          <cell r="E18" t="str">
            <v>G. M. Calalzo Atl Cadore</v>
          </cell>
          <cell r="F18"/>
          <cell r="G18">
            <v>11</v>
          </cell>
          <cell r="H18">
            <v>4</v>
          </cell>
        </row>
        <row r="19">
          <cell r="B19">
            <v>20</v>
          </cell>
          <cell r="C19" t="str">
            <v>COSTAN ZOVI</v>
          </cell>
          <cell r="D19" t="str">
            <v>CESARE</v>
          </cell>
          <cell r="E19" t="str">
            <v>Atletica Lamon A.S.D.</v>
          </cell>
          <cell r="F19"/>
          <cell r="G19">
            <v>10</v>
          </cell>
          <cell r="H19">
            <v>3</v>
          </cell>
        </row>
        <row r="20">
          <cell r="B20">
            <v>18</v>
          </cell>
          <cell r="C20" t="str">
            <v>TANCON</v>
          </cell>
          <cell r="D20" t="str">
            <v>MATTEO</v>
          </cell>
          <cell r="E20" t="str">
            <v>A.S. Pozzale</v>
          </cell>
          <cell r="F20"/>
          <cell r="G20">
            <v>9</v>
          </cell>
          <cell r="H20">
            <v>2</v>
          </cell>
        </row>
        <row r="21">
          <cell r="B21">
            <v>2</v>
          </cell>
          <cell r="C21" t="str">
            <v>DE DONA` ZECCONE</v>
          </cell>
          <cell r="D21" t="str">
            <v>GABRIELE</v>
          </cell>
          <cell r="E21" t="str">
            <v>U. S. Aquilotti Pelos Asd</v>
          </cell>
          <cell r="F21"/>
          <cell r="G21">
            <v>8</v>
          </cell>
          <cell r="H21">
            <v>1</v>
          </cell>
        </row>
        <row r="22">
          <cell r="B22">
            <v>33</v>
          </cell>
          <cell r="C22" t="str">
            <v>MASOCH</v>
          </cell>
          <cell r="D22" t="str">
            <v>MATTEO</v>
          </cell>
          <cell r="E22" t="str">
            <v>G. S. la Piave 2000</v>
          </cell>
          <cell r="F22"/>
          <cell r="G22">
            <v>7</v>
          </cell>
          <cell r="H22">
            <v>1</v>
          </cell>
        </row>
        <row r="23">
          <cell r="B23">
            <v>16</v>
          </cell>
          <cell r="C23" t="str">
            <v>DE ROCCO</v>
          </cell>
          <cell r="D23" t="str">
            <v>CESARE</v>
          </cell>
          <cell r="E23" t="str">
            <v>Atletica Zoldo A.S.D.</v>
          </cell>
          <cell r="F23"/>
          <cell r="G23">
            <v>6</v>
          </cell>
          <cell r="H23">
            <v>1</v>
          </cell>
        </row>
        <row r="24">
          <cell r="B24">
            <v>24</v>
          </cell>
          <cell r="C24" t="str">
            <v>GIACON</v>
          </cell>
          <cell r="D24" t="str">
            <v>SAMUELE</v>
          </cell>
          <cell r="E24" t="str">
            <v>G. S. la Piave 2000</v>
          </cell>
          <cell r="F24"/>
          <cell r="G24">
            <v>5</v>
          </cell>
          <cell r="H24">
            <v>1</v>
          </cell>
        </row>
        <row r="25">
          <cell r="B25">
            <v>23</v>
          </cell>
          <cell r="C25" t="str">
            <v>DONAZZAN</v>
          </cell>
          <cell r="D25" t="str">
            <v>GABRIELE</v>
          </cell>
          <cell r="E25" t="str">
            <v>G. S. la Piave 2000</v>
          </cell>
          <cell r="F25"/>
          <cell r="G25">
            <v>4</v>
          </cell>
          <cell r="H25">
            <v>1</v>
          </cell>
        </row>
        <row r="26">
          <cell r="B26">
            <v>28</v>
          </cell>
          <cell r="C26" t="str">
            <v>VIEL</v>
          </cell>
          <cell r="D26" t="str">
            <v>FILIPPO</v>
          </cell>
          <cell r="E26" t="str">
            <v>G. S. la Piave 2000</v>
          </cell>
          <cell r="F26"/>
          <cell r="G26">
            <v>3</v>
          </cell>
          <cell r="H26">
            <v>1</v>
          </cell>
        </row>
        <row r="27">
          <cell r="B27">
            <v>7</v>
          </cell>
          <cell r="C27" t="str">
            <v>DA COL</v>
          </cell>
          <cell r="D27" t="str">
            <v>GABRIELE</v>
          </cell>
          <cell r="E27" t="str">
            <v>G. M. Calalzo Atl Cadore</v>
          </cell>
          <cell r="F27"/>
          <cell r="G27">
            <v>2</v>
          </cell>
          <cell r="H27">
            <v>1</v>
          </cell>
        </row>
        <row r="28">
          <cell r="B28">
            <v>9</v>
          </cell>
          <cell r="C28" t="str">
            <v>VALMASSOI</v>
          </cell>
          <cell r="D28" t="str">
            <v>THOMAS</v>
          </cell>
          <cell r="E28" t="str">
            <v>G. M. Calalzo Atl Cadore</v>
          </cell>
          <cell r="F28"/>
          <cell r="G28">
            <v>1</v>
          </cell>
          <cell r="H28">
            <v>1</v>
          </cell>
        </row>
        <row r="29">
          <cell r="B29">
            <v>26</v>
          </cell>
          <cell r="C29" t="str">
            <v>MARSURA</v>
          </cell>
          <cell r="D29" t="str">
            <v>EMILIANO</v>
          </cell>
          <cell r="E29" t="str">
            <v>G. S. la Piave 2000</v>
          </cell>
          <cell r="F29"/>
          <cell r="G29">
            <v>1</v>
          </cell>
          <cell r="H29">
            <v>1</v>
          </cell>
        </row>
        <row r="30">
          <cell r="B30">
            <v>30</v>
          </cell>
          <cell r="C30" t="str">
            <v>GARLET</v>
          </cell>
          <cell r="D30" t="str">
            <v>MARCO</v>
          </cell>
          <cell r="E30" t="str">
            <v>A.S.D. Unione Sportiva Cesio</v>
          </cell>
          <cell r="F30"/>
          <cell r="G30">
            <v>1</v>
          </cell>
          <cell r="H30">
            <v>1</v>
          </cell>
        </row>
        <row r="31">
          <cell r="B31">
            <v>5</v>
          </cell>
          <cell r="C31" t="str">
            <v>CELOT</v>
          </cell>
          <cell r="D31" t="str">
            <v>ELIO</v>
          </cell>
          <cell r="E31" t="str">
            <v>Santa Giustina</v>
          </cell>
          <cell r="F31"/>
          <cell r="G31">
            <v>1</v>
          </cell>
          <cell r="H31">
            <v>1</v>
          </cell>
        </row>
        <row r="32">
          <cell r="B32">
            <v>13</v>
          </cell>
          <cell r="C32" t="str">
            <v>GIAVI</v>
          </cell>
          <cell r="D32" t="str">
            <v>MICHELE</v>
          </cell>
          <cell r="E32" t="str">
            <v>G. M. Calalzo Atl Cadore</v>
          </cell>
          <cell r="F32"/>
          <cell r="G32">
            <v>1</v>
          </cell>
          <cell r="H32">
            <v>1</v>
          </cell>
        </row>
        <row r="33">
          <cell r="B33">
            <v>22</v>
          </cell>
          <cell r="C33" t="str">
            <v>COLLET</v>
          </cell>
          <cell r="D33" t="str">
            <v>ENEA</v>
          </cell>
          <cell r="E33" t="str">
            <v>G. S. la Piave 2000</v>
          </cell>
          <cell r="F33"/>
          <cell r="G33">
            <v>1</v>
          </cell>
          <cell r="H33">
            <v>1</v>
          </cell>
        </row>
        <row r="34">
          <cell r="B34">
            <v>27</v>
          </cell>
          <cell r="C34" t="str">
            <v>STABILE</v>
          </cell>
          <cell r="D34" t="str">
            <v>VINCENT</v>
          </cell>
          <cell r="E34" t="str">
            <v>G. S. la Piave 2000</v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>
            <v>1</v>
          </cell>
          <cell r="H41">
            <v>1</v>
          </cell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>
            <v>1</v>
          </cell>
          <cell r="H42">
            <v>1</v>
          </cell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>
            <v>1</v>
          </cell>
          <cell r="H43">
            <v>1</v>
          </cell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>
            <v>1</v>
          </cell>
          <cell r="H44">
            <v>1</v>
          </cell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>
            <v>1</v>
          </cell>
          <cell r="H45">
            <v>1</v>
          </cell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>
            <v>1</v>
          </cell>
          <cell r="H46">
            <v>1</v>
          </cell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>
            <v>1</v>
          </cell>
          <cell r="H47">
            <v>1</v>
          </cell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>
            <v>1</v>
          </cell>
          <cell r="H48">
            <v>1</v>
          </cell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>
            <v>1</v>
          </cell>
          <cell r="H49">
            <v>1</v>
          </cell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>
            <v>1</v>
          </cell>
          <cell r="H50">
            <v>1</v>
          </cell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>
            <v>1</v>
          </cell>
          <cell r="H51">
            <v>1</v>
          </cell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>
            <v>1</v>
          </cell>
          <cell r="H52">
            <v>1</v>
          </cell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>
            <v>1</v>
          </cell>
          <cell r="H53">
            <v>1</v>
          </cell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>
            <v>1</v>
          </cell>
          <cell r="H54">
            <v>1</v>
          </cell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>
            <v>1</v>
          </cell>
          <cell r="H55">
            <v>1</v>
          </cell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>
            <v>1</v>
          </cell>
          <cell r="H56">
            <v>1</v>
          </cell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>
            <v>1</v>
          </cell>
          <cell r="H57">
            <v>1</v>
          </cell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>
            <v>1</v>
          </cell>
          <cell r="H58">
            <v>1</v>
          </cell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>
            <v>1</v>
          </cell>
          <cell r="H59">
            <v>1</v>
          </cell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>
            <v>1</v>
          </cell>
          <cell r="H60">
            <v>1</v>
          </cell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>
            <v>1</v>
          </cell>
          <cell r="H61">
            <v>1</v>
          </cell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>
            <v>1</v>
          </cell>
          <cell r="H62">
            <v>1</v>
          </cell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>
            <v>1</v>
          </cell>
          <cell r="H63">
            <v>1</v>
          </cell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>
            <v>1</v>
          </cell>
          <cell r="H64">
            <v>1</v>
          </cell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>
            <v>1</v>
          </cell>
          <cell r="H65">
            <v>1</v>
          </cell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>
            <v>1</v>
          </cell>
          <cell r="H66">
            <v>1</v>
          </cell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>
            <v>1</v>
          </cell>
          <cell r="H67">
            <v>1</v>
          </cell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>
            <v>1</v>
          </cell>
          <cell r="H68">
            <v>1</v>
          </cell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>
            <v>1</v>
          </cell>
          <cell r="H69">
            <v>1</v>
          </cell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>
            <v>1</v>
          </cell>
          <cell r="H70">
            <v>1</v>
          </cell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>
            <v>1</v>
          </cell>
          <cell r="H71">
            <v>1</v>
          </cell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8">
        <row r="4">
          <cell r="B4">
            <v>108</v>
          </cell>
          <cell r="C4" t="str">
            <v>CIMA</v>
          </cell>
          <cell r="D4" t="str">
            <v>NINA</v>
          </cell>
          <cell r="E4" t="str">
            <v>G. S. la Piave 2000</v>
          </cell>
          <cell r="F4"/>
          <cell r="G4">
            <v>30</v>
          </cell>
          <cell r="H4">
            <v>20</v>
          </cell>
        </row>
        <row r="5">
          <cell r="B5">
            <v>129</v>
          </cell>
          <cell r="C5" t="str">
            <v>UBERTI</v>
          </cell>
          <cell r="D5" t="str">
            <v>LETIZIA</v>
          </cell>
          <cell r="E5" t="str">
            <v>Atletica Zoldo A.S.D.</v>
          </cell>
          <cell r="F5"/>
          <cell r="G5">
            <v>28</v>
          </cell>
          <cell r="H5">
            <v>18</v>
          </cell>
        </row>
        <row r="6">
          <cell r="B6">
            <v>109</v>
          </cell>
          <cell r="C6" t="str">
            <v>BELLI</v>
          </cell>
          <cell r="D6" t="str">
            <v>GIORGIA</v>
          </cell>
          <cell r="E6" t="str">
            <v>Atletica Cortina</v>
          </cell>
          <cell r="F6"/>
          <cell r="G6">
            <v>26</v>
          </cell>
          <cell r="H6">
            <v>16</v>
          </cell>
        </row>
        <row r="7">
          <cell r="B7">
            <v>116</v>
          </cell>
          <cell r="C7" t="str">
            <v>COLLODEL</v>
          </cell>
          <cell r="D7" t="str">
            <v>GIOIA</v>
          </cell>
          <cell r="E7" t="str">
            <v>Santa Giustina</v>
          </cell>
          <cell r="F7"/>
          <cell r="G7">
            <v>24</v>
          </cell>
          <cell r="H7">
            <v>15</v>
          </cell>
        </row>
        <row r="8">
          <cell r="B8">
            <v>123</v>
          </cell>
          <cell r="C8" t="str">
            <v>DAL MAS</v>
          </cell>
          <cell r="D8" t="str">
            <v>VIOLA</v>
          </cell>
          <cell r="E8" t="str">
            <v>G. S. la Piave 2000</v>
          </cell>
          <cell r="F8"/>
          <cell r="G8">
            <v>22</v>
          </cell>
          <cell r="H8">
            <v>14</v>
          </cell>
        </row>
        <row r="9">
          <cell r="B9">
            <v>114</v>
          </cell>
          <cell r="C9" t="str">
            <v>TONET</v>
          </cell>
          <cell r="D9" t="str">
            <v>DILETTA</v>
          </cell>
          <cell r="E9" t="str">
            <v>Santa Giustina</v>
          </cell>
          <cell r="F9"/>
          <cell r="G9">
            <v>20</v>
          </cell>
          <cell r="H9">
            <v>13</v>
          </cell>
        </row>
        <row r="10">
          <cell r="B10">
            <v>102</v>
          </cell>
          <cell r="C10" t="str">
            <v>DA SACCO</v>
          </cell>
          <cell r="D10" t="str">
            <v>MARTA</v>
          </cell>
          <cell r="E10" t="str">
            <v>A.S. Pozzale</v>
          </cell>
          <cell r="F10"/>
          <cell r="G10">
            <v>19</v>
          </cell>
          <cell r="H10">
            <v>12</v>
          </cell>
        </row>
        <row r="11">
          <cell r="B11">
            <v>115</v>
          </cell>
          <cell r="C11" t="str">
            <v>PICCOLOTTO</v>
          </cell>
          <cell r="D11" t="str">
            <v>AURORA</v>
          </cell>
          <cell r="E11" t="str">
            <v>Santa Giustina</v>
          </cell>
          <cell r="F11"/>
          <cell r="G11">
            <v>18</v>
          </cell>
          <cell r="H11">
            <v>11</v>
          </cell>
        </row>
        <row r="12">
          <cell r="B12">
            <v>124</v>
          </cell>
          <cell r="C12" t="str">
            <v>DE COL</v>
          </cell>
          <cell r="D12" t="str">
            <v>LAVINA MARIA</v>
          </cell>
          <cell r="E12" t="str">
            <v>G. S. la Piave 2000</v>
          </cell>
          <cell r="F12"/>
          <cell r="G12">
            <v>17</v>
          </cell>
          <cell r="H12">
            <v>10</v>
          </cell>
        </row>
        <row r="13">
          <cell r="B13">
            <v>117</v>
          </cell>
          <cell r="C13" t="str">
            <v>FRANCHIN</v>
          </cell>
          <cell r="D13" t="str">
            <v>ARIANNA</v>
          </cell>
          <cell r="E13" t="str">
            <v>U. S. Aquilotti Pelos Asd</v>
          </cell>
          <cell r="F13"/>
          <cell r="G13">
            <v>16</v>
          </cell>
          <cell r="H13">
            <v>9</v>
          </cell>
        </row>
        <row r="14">
          <cell r="B14">
            <v>121</v>
          </cell>
          <cell r="C14" t="str">
            <v>BELLUMAT</v>
          </cell>
          <cell r="D14" t="str">
            <v>EMMA</v>
          </cell>
          <cell r="E14" t="str">
            <v>G. S. la Piave 2000</v>
          </cell>
          <cell r="F14"/>
          <cell r="G14">
            <v>15</v>
          </cell>
          <cell r="H14">
            <v>8</v>
          </cell>
        </row>
        <row r="15">
          <cell r="B15">
            <v>119</v>
          </cell>
          <cell r="C15" t="str">
            <v>FELTRIN</v>
          </cell>
          <cell r="D15" t="str">
            <v>VIOLA</v>
          </cell>
          <cell r="E15" t="str">
            <v>U.S. Virtus Nemeggio</v>
          </cell>
          <cell r="F15"/>
          <cell r="G15">
            <v>14</v>
          </cell>
          <cell r="H15">
            <v>7</v>
          </cell>
        </row>
        <row r="16">
          <cell r="B16">
            <v>100</v>
          </cell>
          <cell r="C16" t="str">
            <v>DA FORNO</v>
          </cell>
          <cell r="D16" t="str">
            <v>ILARIA</v>
          </cell>
          <cell r="E16" t="str">
            <v>A.S. Pozzale</v>
          </cell>
          <cell r="F16"/>
          <cell r="G16">
            <v>13</v>
          </cell>
          <cell r="H16">
            <v>6</v>
          </cell>
        </row>
        <row r="17">
          <cell r="B17">
            <v>111</v>
          </cell>
          <cell r="C17" t="str">
            <v>ARGENTA</v>
          </cell>
          <cell r="D17" t="str">
            <v>ZOE</v>
          </cell>
          <cell r="E17" t="str">
            <v>Santa Giustina</v>
          </cell>
          <cell r="F17"/>
          <cell r="G17">
            <v>12</v>
          </cell>
          <cell r="H17">
            <v>5</v>
          </cell>
        </row>
        <row r="18">
          <cell r="B18">
            <v>126</v>
          </cell>
          <cell r="C18" t="str">
            <v>CADORIN</v>
          </cell>
          <cell r="D18" t="str">
            <v>VIRGINIA</v>
          </cell>
          <cell r="E18" t="str">
            <v>Santa Giustina</v>
          </cell>
          <cell r="F18"/>
          <cell r="G18">
            <v>11</v>
          </cell>
          <cell r="H18">
            <v>4</v>
          </cell>
        </row>
        <row r="19">
          <cell r="B19">
            <v>103</v>
          </cell>
          <cell r="C19" t="str">
            <v>SPECIA</v>
          </cell>
          <cell r="D19" t="str">
            <v>GIORGIA</v>
          </cell>
          <cell r="E19" t="str">
            <v>A.S.D. G.S. Astra</v>
          </cell>
          <cell r="F19"/>
          <cell r="G19">
            <v>10</v>
          </cell>
          <cell r="H19">
            <v>3</v>
          </cell>
        </row>
        <row r="20">
          <cell r="B20">
            <v>128</v>
          </cell>
          <cell r="C20" t="str">
            <v>DAMIN</v>
          </cell>
          <cell r="D20" t="str">
            <v>VANESSA</v>
          </cell>
          <cell r="E20" t="str">
            <v>A.S.D. G.S. Astra</v>
          </cell>
          <cell r="F20"/>
          <cell r="G20">
            <v>9</v>
          </cell>
          <cell r="H20">
            <v>2</v>
          </cell>
        </row>
        <row r="21">
          <cell r="B21">
            <v>112</v>
          </cell>
          <cell r="C21" t="str">
            <v>ZONTA</v>
          </cell>
          <cell r="D21" t="str">
            <v>MELISSA</v>
          </cell>
          <cell r="E21" t="str">
            <v>Santa Giustina</v>
          </cell>
          <cell r="F21"/>
          <cell r="G21">
            <v>8</v>
          </cell>
          <cell r="H21">
            <v>1</v>
          </cell>
        </row>
        <row r="22">
          <cell r="B22">
            <v>125</v>
          </cell>
          <cell r="C22" t="str">
            <v>RIZZOTTO</v>
          </cell>
          <cell r="D22" t="str">
            <v>EMMA</v>
          </cell>
          <cell r="E22" t="str">
            <v>G. S. la Piave 2000</v>
          </cell>
          <cell r="F22"/>
          <cell r="G22">
            <v>7</v>
          </cell>
          <cell r="H22">
            <v>1</v>
          </cell>
        </row>
        <row r="23">
          <cell r="B23">
            <v>113</v>
          </cell>
          <cell r="C23" t="str">
            <v>BARP</v>
          </cell>
          <cell r="D23" t="str">
            <v>SILVIA</v>
          </cell>
          <cell r="E23" t="str">
            <v>Santa Giustina</v>
          </cell>
          <cell r="F23"/>
          <cell r="G23">
            <v>6</v>
          </cell>
          <cell r="H23">
            <v>1</v>
          </cell>
        </row>
        <row r="24">
          <cell r="B24">
            <v>130</v>
          </cell>
          <cell r="C24" t="str">
            <v>MORETTO</v>
          </cell>
          <cell r="D24" t="str">
            <v>PENELOPE</v>
          </cell>
          <cell r="E24" t="str">
            <v>Enal Sport Villaga A.S.D.</v>
          </cell>
          <cell r="F24"/>
          <cell r="G24">
            <v>5</v>
          </cell>
          <cell r="H24">
            <v>1</v>
          </cell>
        </row>
        <row r="25">
          <cell r="B25">
            <v>101</v>
          </cell>
          <cell r="C25" t="str">
            <v>LAGUNA</v>
          </cell>
          <cell r="D25" t="str">
            <v>NATALIE</v>
          </cell>
          <cell r="E25" t="str">
            <v>A.S. Pozzale</v>
          </cell>
          <cell r="F25"/>
          <cell r="G25">
            <v>4</v>
          </cell>
          <cell r="H25">
            <v>1</v>
          </cell>
        </row>
        <row r="26">
          <cell r="B26">
            <v>110</v>
          </cell>
          <cell r="C26" t="str">
            <v>RADAMONDO</v>
          </cell>
          <cell r="D26" t="str">
            <v>GIORGIA</v>
          </cell>
          <cell r="E26" t="str">
            <v>Santa Giustina</v>
          </cell>
          <cell r="F26"/>
          <cell r="G26">
            <v>3</v>
          </cell>
          <cell r="H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/>
          <cell r="G27">
            <v>2</v>
          </cell>
          <cell r="H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>
            <v>1</v>
          </cell>
          <cell r="H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>
            <v>1</v>
          </cell>
          <cell r="H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>
            <v>1</v>
          </cell>
          <cell r="H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>
            <v>1</v>
          </cell>
          <cell r="H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9">
        <row r="4">
          <cell r="B4">
            <v>108</v>
          </cell>
          <cell r="C4" t="str">
            <v>SOMACAL</v>
          </cell>
          <cell r="D4" t="str">
            <v>DANIEL</v>
          </cell>
          <cell r="E4" t="str">
            <v>G. S. la Piave 2000</v>
          </cell>
          <cell r="F4"/>
          <cell r="G4">
            <v>30</v>
          </cell>
          <cell r="H4">
            <v>20</v>
          </cell>
        </row>
        <row r="5">
          <cell r="B5">
            <v>106</v>
          </cell>
          <cell r="C5" t="str">
            <v>CANDEAGO</v>
          </cell>
          <cell r="D5" t="str">
            <v>TOMMASO</v>
          </cell>
          <cell r="E5" t="str">
            <v>Castionese</v>
          </cell>
          <cell r="F5"/>
          <cell r="G5">
            <v>28</v>
          </cell>
          <cell r="H5">
            <v>18</v>
          </cell>
        </row>
        <row r="6">
          <cell r="B6">
            <v>102</v>
          </cell>
          <cell r="C6" t="str">
            <v>BOGNO</v>
          </cell>
          <cell r="D6" t="str">
            <v>SAMUELE</v>
          </cell>
          <cell r="E6" t="str">
            <v>A.S.D. G.S. Astra</v>
          </cell>
          <cell r="F6"/>
          <cell r="G6">
            <v>26</v>
          </cell>
          <cell r="H6">
            <v>16</v>
          </cell>
        </row>
        <row r="7">
          <cell r="B7">
            <v>127</v>
          </cell>
          <cell r="C7" t="str">
            <v>FACEN</v>
          </cell>
          <cell r="D7" t="str">
            <v>NATHAN</v>
          </cell>
          <cell r="E7" t="str">
            <v>Atletica Lamon A.S.D.</v>
          </cell>
          <cell r="F7"/>
          <cell r="G7">
            <v>24</v>
          </cell>
          <cell r="H7">
            <v>15</v>
          </cell>
        </row>
        <row r="8">
          <cell r="B8">
            <v>101</v>
          </cell>
          <cell r="C8" t="str">
            <v>PASSUELLO</v>
          </cell>
          <cell r="D8" t="str">
            <v>RICCARDO</v>
          </cell>
          <cell r="E8" t="str">
            <v>A.S. Pozzale</v>
          </cell>
          <cell r="F8"/>
          <cell r="G8">
            <v>22</v>
          </cell>
          <cell r="H8">
            <v>14</v>
          </cell>
        </row>
        <row r="9">
          <cell r="B9">
            <v>104</v>
          </cell>
          <cell r="C9" t="str">
            <v>FONTANIVE</v>
          </cell>
          <cell r="D9" t="str">
            <v>FRANCESCO</v>
          </cell>
          <cell r="E9" t="str">
            <v>Atletica Trichiana Asd</v>
          </cell>
          <cell r="F9"/>
          <cell r="G9">
            <v>20</v>
          </cell>
          <cell r="H9">
            <v>13</v>
          </cell>
        </row>
        <row r="10">
          <cell r="B10">
            <v>111</v>
          </cell>
          <cell r="C10" t="str">
            <v>SENI</v>
          </cell>
          <cell r="D10" t="str">
            <v>SAMUEL</v>
          </cell>
          <cell r="E10" t="str">
            <v>U.S. Virtus Nemeggio</v>
          </cell>
          <cell r="F10"/>
          <cell r="G10">
            <v>19</v>
          </cell>
          <cell r="H10">
            <v>12</v>
          </cell>
        </row>
        <row r="11">
          <cell r="B11">
            <v>107</v>
          </cell>
          <cell r="C11" t="str">
            <v>SPADA</v>
          </cell>
          <cell r="D11" t="str">
            <v>NICOLO`</v>
          </cell>
          <cell r="E11" t="str">
            <v>G. S. la Piave 2000</v>
          </cell>
          <cell r="F11"/>
          <cell r="G11">
            <v>18</v>
          </cell>
          <cell r="H11">
            <v>11</v>
          </cell>
        </row>
        <row r="12">
          <cell r="B12">
            <v>100</v>
          </cell>
          <cell r="C12" t="str">
            <v>DEL FAVERO</v>
          </cell>
          <cell r="D12" t="str">
            <v>GABRIELE</v>
          </cell>
          <cell r="E12" t="str">
            <v>A.S. Pozzale</v>
          </cell>
          <cell r="F12"/>
          <cell r="G12">
            <v>17</v>
          </cell>
          <cell r="H12">
            <v>10</v>
          </cell>
        </row>
        <row r="13">
          <cell r="B13">
            <v>120</v>
          </cell>
          <cell r="C13" t="str">
            <v>ZAMPOLLINI</v>
          </cell>
          <cell r="D13" t="str">
            <v>DAVIDE</v>
          </cell>
          <cell r="E13" t="str">
            <v>G. S. la Piave 2000</v>
          </cell>
          <cell r="F13"/>
          <cell r="G13">
            <v>16</v>
          </cell>
          <cell r="H13">
            <v>9</v>
          </cell>
        </row>
        <row r="14">
          <cell r="B14">
            <v>125</v>
          </cell>
          <cell r="C14" t="str">
            <v>DE LAZZER</v>
          </cell>
          <cell r="D14" t="str">
            <v>LUCA</v>
          </cell>
          <cell r="E14" t="str">
            <v>A.S.D. Unione Sportiva Cesio</v>
          </cell>
          <cell r="F14"/>
          <cell r="G14">
            <v>15</v>
          </cell>
          <cell r="H14">
            <v>8</v>
          </cell>
        </row>
        <row r="15">
          <cell r="B15">
            <v>123</v>
          </cell>
          <cell r="C15" t="str">
            <v>PROSDOCIMO</v>
          </cell>
          <cell r="D15" t="str">
            <v>LORENZO</v>
          </cell>
          <cell r="E15" t="str">
            <v>A.S.D. G.S. Astra</v>
          </cell>
          <cell r="F15"/>
          <cell r="G15">
            <v>14</v>
          </cell>
          <cell r="H15">
            <v>7</v>
          </cell>
        </row>
        <row r="16">
          <cell r="B16">
            <v>114</v>
          </cell>
          <cell r="C16" t="str">
            <v>MENEGUZ</v>
          </cell>
          <cell r="D16" t="str">
            <v>ETTORE</v>
          </cell>
          <cell r="E16" t="str">
            <v>A.S.D. Unione Sportiva Cesio</v>
          </cell>
          <cell r="F16"/>
          <cell r="G16">
            <v>13</v>
          </cell>
          <cell r="H16">
            <v>6</v>
          </cell>
        </row>
        <row r="17">
          <cell r="B17">
            <v>113</v>
          </cell>
          <cell r="C17" t="str">
            <v>PERRUSO</v>
          </cell>
          <cell r="D17" t="str">
            <v>DANIEL</v>
          </cell>
          <cell r="E17" t="str">
            <v>A.S.D. G.S. Astra</v>
          </cell>
          <cell r="F17"/>
          <cell r="G17">
            <v>12</v>
          </cell>
          <cell r="H17">
            <v>5</v>
          </cell>
        </row>
        <row r="18">
          <cell r="B18">
            <v>116</v>
          </cell>
          <cell r="C18" t="str">
            <v>MERCEDES CRUZ</v>
          </cell>
          <cell r="D18" t="str">
            <v>ERICK</v>
          </cell>
          <cell r="E18" t="str">
            <v>Enal Sport Villaga A.S.D.</v>
          </cell>
          <cell r="F18"/>
          <cell r="G18">
            <v>11</v>
          </cell>
          <cell r="H18">
            <v>4</v>
          </cell>
        </row>
        <row r="19">
          <cell r="B19">
            <v>118</v>
          </cell>
          <cell r="C19" t="str">
            <v>DA ROZZE</v>
          </cell>
          <cell r="D19" t="str">
            <v>TOMMASO</v>
          </cell>
          <cell r="E19" t="str">
            <v>G. S. la Piave 2000</v>
          </cell>
          <cell r="F19"/>
          <cell r="G19">
            <v>10</v>
          </cell>
          <cell r="H19">
            <v>3</v>
          </cell>
        </row>
        <row r="20">
          <cell r="B20">
            <v>122</v>
          </cell>
          <cell r="C20" t="str">
            <v>GAZ</v>
          </cell>
          <cell r="D20" t="str">
            <v>LUIGI</v>
          </cell>
          <cell r="E20" t="str">
            <v>U.S. Virtus Nemeggio</v>
          </cell>
          <cell r="F20"/>
          <cell r="G20">
            <v>9</v>
          </cell>
          <cell r="H20">
            <v>2</v>
          </cell>
        </row>
        <row r="21">
          <cell r="B21">
            <v>115</v>
          </cell>
          <cell r="C21" t="str">
            <v>LIRA</v>
          </cell>
          <cell r="D21" t="str">
            <v>NICOLA</v>
          </cell>
          <cell r="E21" t="str">
            <v>Atletica Lamon A.S.D.</v>
          </cell>
          <cell r="F21"/>
          <cell r="G21">
            <v>8</v>
          </cell>
          <cell r="H21">
            <v>1</v>
          </cell>
        </row>
        <row r="22">
          <cell r="B22">
            <v>117</v>
          </cell>
          <cell r="C22" t="str">
            <v>BASSANELLO</v>
          </cell>
          <cell r="D22" t="str">
            <v>ZENO</v>
          </cell>
          <cell r="E22" t="str">
            <v>G. S. la Piave 2000</v>
          </cell>
          <cell r="F22"/>
          <cell r="G22">
            <v>7</v>
          </cell>
          <cell r="H22">
            <v>1</v>
          </cell>
        </row>
        <row r="23">
          <cell r="B23">
            <v>119</v>
          </cell>
          <cell r="C23" t="str">
            <v>GALLON</v>
          </cell>
          <cell r="D23" t="str">
            <v>ALESSIO</v>
          </cell>
          <cell r="E23" t="str">
            <v>G. S. la Piave 2000</v>
          </cell>
          <cell r="F23"/>
          <cell r="G23">
            <v>6</v>
          </cell>
          <cell r="H23">
            <v>1</v>
          </cell>
        </row>
        <row r="24">
          <cell r="B24">
            <v>128</v>
          </cell>
          <cell r="C24" t="str">
            <v>CESA</v>
          </cell>
          <cell r="D24" t="str">
            <v>ALESSANDRO</v>
          </cell>
          <cell r="E24" t="str">
            <v>G. S. la Piave 2000</v>
          </cell>
          <cell r="F24"/>
          <cell r="G24">
            <v>5</v>
          </cell>
          <cell r="H24">
            <v>1</v>
          </cell>
        </row>
        <row r="25">
          <cell r="B25">
            <v>124</v>
          </cell>
          <cell r="C25" t="str">
            <v>BUDEL</v>
          </cell>
          <cell r="D25" t="str">
            <v>LORENZO</v>
          </cell>
          <cell r="E25" t="str">
            <v>A.S.D. Unione Sportiva Cesio</v>
          </cell>
          <cell r="F25"/>
          <cell r="G25">
            <v>4</v>
          </cell>
          <cell r="H25">
            <v>1</v>
          </cell>
        </row>
        <row r="26">
          <cell r="B26">
            <v>126</v>
          </cell>
          <cell r="C26" t="str">
            <v>COSTAN ZOVI</v>
          </cell>
          <cell r="D26" t="str">
            <v>ADRIANO</v>
          </cell>
          <cell r="E26" t="str">
            <v>Atletica Lamon A.S.D.</v>
          </cell>
          <cell r="F26"/>
          <cell r="G26">
            <v>3</v>
          </cell>
          <cell r="H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/>
          <cell r="G27">
            <v>2</v>
          </cell>
          <cell r="H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>
            <v>1</v>
          </cell>
          <cell r="H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>
            <v>1</v>
          </cell>
          <cell r="H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>
            <v>1</v>
          </cell>
          <cell r="H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>
            <v>1</v>
          </cell>
          <cell r="H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10">
        <row r="4">
          <cell r="B4">
            <v>210</v>
          </cell>
          <cell r="C4" t="str">
            <v>TURRIN</v>
          </cell>
          <cell r="D4" t="str">
            <v>LUCIA</v>
          </cell>
          <cell r="E4" t="str">
            <v>U.S. Virtus Nemeggio</v>
          </cell>
          <cell r="F4"/>
          <cell r="G4">
            <v>30</v>
          </cell>
          <cell r="H4">
            <v>20</v>
          </cell>
        </row>
        <row r="5">
          <cell r="B5">
            <v>215</v>
          </cell>
          <cell r="C5" t="str">
            <v>FRIZ</v>
          </cell>
          <cell r="D5" t="str">
            <v>ALYSSA</v>
          </cell>
          <cell r="E5" t="str">
            <v>Atletica Agordina</v>
          </cell>
          <cell r="F5"/>
          <cell r="G5">
            <v>28</v>
          </cell>
          <cell r="H5">
            <v>18</v>
          </cell>
        </row>
        <row r="6">
          <cell r="B6">
            <v>207</v>
          </cell>
          <cell r="C6" t="str">
            <v>ARGENTA</v>
          </cell>
          <cell r="D6" t="str">
            <v>GAIA</v>
          </cell>
          <cell r="E6" t="str">
            <v>Santa Giustina</v>
          </cell>
          <cell r="F6"/>
          <cell r="G6">
            <v>26</v>
          </cell>
          <cell r="H6">
            <v>16</v>
          </cell>
        </row>
        <row r="7">
          <cell r="B7">
            <v>212</v>
          </cell>
          <cell r="C7" t="str">
            <v>DEL FAVERO</v>
          </cell>
          <cell r="D7" t="str">
            <v>MARTINA</v>
          </cell>
          <cell r="E7" t="str">
            <v>Vodo di Cadore</v>
          </cell>
          <cell r="F7"/>
          <cell r="G7">
            <v>24</v>
          </cell>
          <cell r="H7">
            <v>15</v>
          </cell>
        </row>
        <row r="8">
          <cell r="B8">
            <v>200</v>
          </cell>
          <cell r="C8" t="str">
            <v>MONDIN</v>
          </cell>
          <cell r="D8" t="str">
            <v>MATHILDA</v>
          </cell>
          <cell r="E8" t="str">
            <v>A.S.D. G.S. Astra</v>
          </cell>
          <cell r="F8"/>
          <cell r="G8">
            <v>22</v>
          </cell>
          <cell r="H8">
            <v>14</v>
          </cell>
        </row>
        <row r="9">
          <cell r="B9">
            <v>206</v>
          </cell>
          <cell r="C9" t="str">
            <v>BRESSAN</v>
          </cell>
          <cell r="D9" t="str">
            <v>MARGHERITA</v>
          </cell>
          <cell r="E9" t="str">
            <v>Santa Giustina</v>
          </cell>
          <cell r="F9"/>
          <cell r="G9">
            <v>20</v>
          </cell>
          <cell r="H9">
            <v>13</v>
          </cell>
        </row>
        <row r="10">
          <cell r="B10">
            <v>205</v>
          </cell>
          <cell r="C10" t="str">
            <v>RADAMONDO</v>
          </cell>
          <cell r="D10" t="str">
            <v>ILARIA</v>
          </cell>
          <cell r="E10" t="str">
            <v>Santa Giustina</v>
          </cell>
          <cell r="F10"/>
          <cell r="G10">
            <v>19</v>
          </cell>
          <cell r="H10">
            <v>12</v>
          </cell>
        </row>
        <row r="11">
          <cell r="B11">
            <v>226</v>
          </cell>
          <cell r="C11" t="str">
            <v>DE CARLI</v>
          </cell>
          <cell r="D11" t="str">
            <v>GAIA</v>
          </cell>
          <cell r="E11" t="str">
            <v>G. S. la Piave 2000</v>
          </cell>
          <cell r="F11"/>
          <cell r="G11">
            <v>18</v>
          </cell>
          <cell r="H11">
            <v>11</v>
          </cell>
        </row>
        <row r="12">
          <cell r="B12">
            <v>227</v>
          </cell>
          <cell r="C12" t="str">
            <v>ROSSI</v>
          </cell>
          <cell r="D12" t="str">
            <v>AGNESE</v>
          </cell>
          <cell r="E12" t="str">
            <v>G. S. la Piave 2000</v>
          </cell>
          <cell r="F12"/>
          <cell r="G12">
            <v>17</v>
          </cell>
          <cell r="H12">
            <v>10</v>
          </cell>
        </row>
        <row r="13">
          <cell r="B13">
            <v>214</v>
          </cell>
          <cell r="C13" t="str">
            <v>DEL DIN</v>
          </cell>
          <cell r="D13" t="str">
            <v>SIRIA</v>
          </cell>
          <cell r="E13" t="str">
            <v>Atletica Agordina</v>
          </cell>
          <cell r="F13"/>
          <cell r="G13">
            <v>16</v>
          </cell>
          <cell r="H13">
            <v>9</v>
          </cell>
        </row>
        <row r="14">
          <cell r="B14">
            <v>217</v>
          </cell>
          <cell r="C14" t="str">
            <v>SPADA</v>
          </cell>
          <cell r="D14" t="str">
            <v>DILETTA</v>
          </cell>
          <cell r="E14" t="str">
            <v>Atletica Lamon A.S.D.</v>
          </cell>
          <cell r="F14"/>
          <cell r="G14">
            <v>15</v>
          </cell>
          <cell r="H14">
            <v>8</v>
          </cell>
        </row>
        <row r="15">
          <cell r="B15">
            <v>224</v>
          </cell>
          <cell r="C15" t="str">
            <v>CASTELLAZ</v>
          </cell>
          <cell r="D15" t="str">
            <v>ANNA</v>
          </cell>
          <cell r="E15" t="str">
            <v>U.S. Virtus Nemeggio</v>
          </cell>
          <cell r="F15"/>
          <cell r="G15">
            <v>14</v>
          </cell>
          <cell r="H15">
            <v>7</v>
          </cell>
        </row>
        <row r="16">
          <cell r="B16">
            <v>201</v>
          </cell>
          <cell r="C16" t="str">
            <v>SOPPELSA</v>
          </cell>
          <cell r="D16" t="str">
            <v>LAILA</v>
          </cell>
          <cell r="E16" t="str">
            <v>Atletica Agordina</v>
          </cell>
          <cell r="F16"/>
          <cell r="G16">
            <v>13</v>
          </cell>
          <cell r="H16">
            <v>6</v>
          </cell>
        </row>
        <row r="17">
          <cell r="B17">
            <v>225</v>
          </cell>
          <cell r="C17" t="str">
            <v>DE MARCO</v>
          </cell>
          <cell r="D17" t="str">
            <v>SARA</v>
          </cell>
          <cell r="E17" t="str">
            <v>Castionese</v>
          </cell>
          <cell r="F17"/>
          <cell r="G17">
            <v>12</v>
          </cell>
          <cell r="H17">
            <v>5</v>
          </cell>
        </row>
        <row r="18">
          <cell r="B18">
            <v>213</v>
          </cell>
          <cell r="C18" t="str">
            <v>BRANCALEONE</v>
          </cell>
          <cell r="D18" t="str">
            <v>MARTINA</v>
          </cell>
          <cell r="E18" t="str">
            <v>Atletica Agordina</v>
          </cell>
          <cell r="F18"/>
          <cell r="G18">
            <v>11</v>
          </cell>
          <cell r="H18">
            <v>4</v>
          </cell>
        </row>
        <row r="19">
          <cell r="B19">
            <v>219</v>
          </cell>
          <cell r="C19" t="str">
            <v>DE BETTIO</v>
          </cell>
          <cell r="D19" t="str">
            <v>SARA</v>
          </cell>
          <cell r="E19" t="str">
            <v>Castionese</v>
          </cell>
          <cell r="F19"/>
          <cell r="G19">
            <v>10</v>
          </cell>
          <cell r="H19">
            <v>3</v>
          </cell>
        </row>
        <row r="20">
          <cell r="B20">
            <v>223</v>
          </cell>
          <cell r="C20" t="str">
            <v>BELLUS</v>
          </cell>
          <cell r="D20" t="str">
            <v>LAILA</v>
          </cell>
          <cell r="E20" t="str">
            <v>U.S. Virtus Nemeggio</v>
          </cell>
          <cell r="F20"/>
          <cell r="G20">
            <v>9</v>
          </cell>
          <cell r="H20">
            <v>2</v>
          </cell>
        </row>
        <row r="21">
          <cell r="B21">
            <v>221</v>
          </cell>
          <cell r="C21" t="str">
            <v>MANCINI</v>
          </cell>
          <cell r="D21" t="str">
            <v>VANESSA</v>
          </cell>
          <cell r="E21" t="str">
            <v>G. S. la Piave 2000</v>
          </cell>
          <cell r="F21"/>
          <cell r="G21">
            <v>8</v>
          </cell>
          <cell r="H21">
            <v>1</v>
          </cell>
        </row>
        <row r="22">
          <cell r="B22">
            <v>209</v>
          </cell>
          <cell r="C22" t="str">
            <v>DOLMEN</v>
          </cell>
          <cell r="D22" t="str">
            <v>GIOIA</v>
          </cell>
          <cell r="E22" t="str">
            <v>U. S. Aquilotti Pelos Asd</v>
          </cell>
          <cell r="F22"/>
          <cell r="G22">
            <v>7</v>
          </cell>
          <cell r="H22">
            <v>1</v>
          </cell>
        </row>
        <row r="23">
          <cell r="B23">
            <v>222</v>
          </cell>
          <cell r="C23" t="str">
            <v>BUDEL</v>
          </cell>
          <cell r="D23" t="str">
            <v>REBECCA</v>
          </cell>
          <cell r="E23" t="str">
            <v>Santa Giustina</v>
          </cell>
          <cell r="F23"/>
          <cell r="G23">
            <v>6</v>
          </cell>
          <cell r="H23">
            <v>1</v>
          </cell>
        </row>
        <row r="24">
          <cell r="B24">
            <v>228</v>
          </cell>
          <cell r="C24" t="str">
            <v>ZARDINI</v>
          </cell>
          <cell r="D24" t="str">
            <v>ELISABETTA</v>
          </cell>
          <cell r="E24" t="str">
            <v>Vodo di Cadore</v>
          </cell>
          <cell r="F24"/>
          <cell r="G24">
            <v>5</v>
          </cell>
          <cell r="H24">
            <v>1</v>
          </cell>
        </row>
        <row r="25">
          <cell r="B25">
            <v>220</v>
          </cell>
          <cell r="C25" t="str">
            <v>DE COL</v>
          </cell>
          <cell r="D25" t="str">
            <v>ANNA</v>
          </cell>
          <cell r="E25" t="str">
            <v>Castionese</v>
          </cell>
          <cell r="F25"/>
          <cell r="G25">
            <v>4</v>
          </cell>
          <cell r="H25">
            <v>1</v>
          </cell>
        </row>
        <row r="26">
          <cell r="B26">
            <v>204</v>
          </cell>
          <cell r="C26" t="str">
            <v>PELLEGRINON</v>
          </cell>
          <cell r="D26" t="str">
            <v>CATERINA</v>
          </cell>
          <cell r="E26" t="str">
            <v>Santa Giustina</v>
          </cell>
          <cell r="F26"/>
          <cell r="G26">
            <v>3</v>
          </cell>
          <cell r="H26">
            <v>1</v>
          </cell>
        </row>
        <row r="27">
          <cell r="B27">
            <v>216</v>
          </cell>
          <cell r="C27" t="str">
            <v>MALACARNE</v>
          </cell>
          <cell r="D27" t="str">
            <v>ELENA</v>
          </cell>
          <cell r="E27" t="str">
            <v>Atletica Lamon A.S.D.</v>
          </cell>
          <cell r="F27"/>
          <cell r="G27">
            <v>2</v>
          </cell>
          <cell r="H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>
            <v>1</v>
          </cell>
          <cell r="H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>
            <v>1</v>
          </cell>
          <cell r="H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>
            <v>1</v>
          </cell>
          <cell r="H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>
            <v>1</v>
          </cell>
          <cell r="H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11">
        <row r="4">
          <cell r="B4">
            <v>230</v>
          </cell>
          <cell r="C4" t="str">
            <v>BURIGO</v>
          </cell>
          <cell r="D4" t="str">
            <v>MARIO</v>
          </cell>
          <cell r="E4" t="str">
            <v>G. S. la Piave 2000</v>
          </cell>
          <cell r="F4"/>
          <cell r="G4">
            <v>30</v>
          </cell>
          <cell r="H4">
            <v>20</v>
          </cell>
        </row>
        <row r="5">
          <cell r="B5">
            <v>205</v>
          </cell>
          <cell r="C5" t="str">
            <v>GASPARI</v>
          </cell>
          <cell r="D5" t="str">
            <v>ELIA</v>
          </cell>
          <cell r="E5" t="str">
            <v>Atletica Cortina</v>
          </cell>
          <cell r="F5"/>
          <cell r="G5">
            <v>28</v>
          </cell>
          <cell r="H5">
            <v>18</v>
          </cell>
        </row>
        <row r="6">
          <cell r="B6">
            <v>218</v>
          </cell>
          <cell r="C6" t="str">
            <v>COLUSSI</v>
          </cell>
          <cell r="D6" t="str">
            <v>DEVID</v>
          </cell>
          <cell r="E6" t="str">
            <v>U.S. Virtus Nemeggio</v>
          </cell>
          <cell r="F6"/>
          <cell r="G6">
            <v>26</v>
          </cell>
          <cell r="H6">
            <v>16</v>
          </cell>
        </row>
        <row r="7">
          <cell r="B7">
            <v>201</v>
          </cell>
          <cell r="C7" t="str">
            <v>SIMEONI</v>
          </cell>
          <cell r="D7" t="str">
            <v>MATTIA</v>
          </cell>
          <cell r="E7" t="str">
            <v>A.S.D. G.S. Astra</v>
          </cell>
          <cell r="F7"/>
          <cell r="G7">
            <v>24</v>
          </cell>
          <cell r="H7">
            <v>15</v>
          </cell>
        </row>
        <row r="8">
          <cell r="B8">
            <v>217</v>
          </cell>
          <cell r="C8" t="str">
            <v>MENEGAZZO</v>
          </cell>
          <cell r="D8" t="str">
            <v>GIORGIO</v>
          </cell>
          <cell r="E8" t="str">
            <v>U.S. Virtus Nemeggio</v>
          </cell>
          <cell r="F8"/>
          <cell r="G8">
            <v>22</v>
          </cell>
          <cell r="H8">
            <v>14</v>
          </cell>
        </row>
        <row r="9">
          <cell r="B9">
            <v>216</v>
          </cell>
          <cell r="C9" t="str">
            <v>LARESE PRATA</v>
          </cell>
          <cell r="D9" t="str">
            <v>FRANCESCO</v>
          </cell>
          <cell r="E9" t="str">
            <v>U. S. Aquilotti Pelos Asd</v>
          </cell>
          <cell r="F9"/>
          <cell r="G9">
            <v>20</v>
          </cell>
          <cell r="H9">
            <v>13</v>
          </cell>
        </row>
        <row r="10">
          <cell r="B10">
            <v>222</v>
          </cell>
          <cell r="C10" t="str">
            <v>NALDO</v>
          </cell>
          <cell r="D10" t="str">
            <v>MARTINO</v>
          </cell>
          <cell r="E10" t="str">
            <v>Castionese</v>
          </cell>
          <cell r="F10"/>
          <cell r="G10">
            <v>19</v>
          </cell>
          <cell r="H10">
            <v>12</v>
          </cell>
        </row>
        <row r="11">
          <cell r="B11">
            <v>206</v>
          </cell>
          <cell r="C11" t="str">
            <v>MASCOLO</v>
          </cell>
          <cell r="D11" t="str">
            <v>ISMAELE</v>
          </cell>
          <cell r="E11" t="str">
            <v>Atletica Zoldo A.S.D.</v>
          </cell>
          <cell r="F11"/>
          <cell r="G11">
            <v>18</v>
          </cell>
          <cell r="H11">
            <v>11</v>
          </cell>
        </row>
        <row r="12">
          <cell r="B12">
            <v>229</v>
          </cell>
          <cell r="C12" t="str">
            <v>BELLOMO</v>
          </cell>
          <cell r="D12" t="str">
            <v>GIORGIO</v>
          </cell>
          <cell r="E12" t="str">
            <v>U.S. Virtus Nemeggio</v>
          </cell>
          <cell r="F12"/>
          <cell r="G12">
            <v>17</v>
          </cell>
          <cell r="H12">
            <v>10</v>
          </cell>
        </row>
        <row r="13">
          <cell r="B13">
            <v>231</v>
          </cell>
          <cell r="C13" t="str">
            <v>CIMA</v>
          </cell>
          <cell r="D13" t="str">
            <v>ISACCO</v>
          </cell>
          <cell r="E13" t="str">
            <v>G. S. la Piave 2000</v>
          </cell>
          <cell r="F13"/>
          <cell r="G13">
            <v>16</v>
          </cell>
          <cell r="H13">
            <v>9</v>
          </cell>
        </row>
        <row r="14">
          <cell r="B14">
            <v>209</v>
          </cell>
          <cell r="C14" t="str">
            <v>FANEO</v>
          </cell>
          <cell r="D14" t="str">
            <v>SAMUELE</v>
          </cell>
          <cell r="E14" t="str">
            <v>Castionese</v>
          </cell>
          <cell r="F14"/>
          <cell r="G14">
            <v>15</v>
          </cell>
          <cell r="H14">
            <v>8</v>
          </cell>
        </row>
        <row r="15">
          <cell r="B15">
            <v>204</v>
          </cell>
          <cell r="C15" t="str">
            <v>SCOLA</v>
          </cell>
          <cell r="D15" t="str">
            <v>ANDREA</v>
          </cell>
          <cell r="E15" t="str">
            <v>Atletica Agordina</v>
          </cell>
          <cell r="F15"/>
          <cell r="G15">
            <v>14</v>
          </cell>
          <cell r="H15">
            <v>7</v>
          </cell>
        </row>
        <row r="16">
          <cell r="B16">
            <v>245</v>
          </cell>
          <cell r="C16" t="str">
            <v>SOPPELSA</v>
          </cell>
          <cell r="D16" t="str">
            <v>DYLAN</v>
          </cell>
          <cell r="E16" t="str">
            <v>G. S. la Piave 2000</v>
          </cell>
          <cell r="F16"/>
          <cell r="G16">
            <v>13</v>
          </cell>
          <cell r="H16">
            <v>6</v>
          </cell>
        </row>
        <row r="17">
          <cell r="B17">
            <v>227</v>
          </cell>
          <cell r="C17" t="str">
            <v>DAL ZOTTO</v>
          </cell>
          <cell r="D17" t="str">
            <v>ALBERTO</v>
          </cell>
          <cell r="E17" t="str">
            <v>Santa Giustina</v>
          </cell>
          <cell r="F17"/>
          <cell r="G17">
            <v>12</v>
          </cell>
          <cell r="H17">
            <v>5</v>
          </cell>
        </row>
        <row r="18">
          <cell r="B18">
            <v>219</v>
          </cell>
          <cell r="C18" t="str">
            <v>MENEGUZ</v>
          </cell>
          <cell r="D18" t="str">
            <v>ELIA</v>
          </cell>
          <cell r="E18" t="str">
            <v>A.S.D. Unione Sportiva Cesio</v>
          </cell>
          <cell r="F18"/>
          <cell r="G18">
            <v>11</v>
          </cell>
          <cell r="H18">
            <v>4</v>
          </cell>
        </row>
        <row r="19">
          <cell r="B19">
            <v>228</v>
          </cell>
          <cell r="C19" t="str">
            <v>MIGLIETTA</v>
          </cell>
          <cell r="D19" t="str">
            <v>DAVIDE</v>
          </cell>
          <cell r="E19" t="str">
            <v>U. S. Aquilotti Pelos Asd</v>
          </cell>
          <cell r="F19"/>
          <cell r="G19">
            <v>10</v>
          </cell>
          <cell r="H19">
            <v>3</v>
          </cell>
        </row>
        <row r="20">
          <cell r="B20">
            <v>223</v>
          </cell>
          <cell r="C20" t="str">
            <v>DAVID</v>
          </cell>
          <cell r="D20" t="str">
            <v>LEONARDO</v>
          </cell>
          <cell r="E20" t="str">
            <v>Enal Sport Villaga A.S.D.</v>
          </cell>
          <cell r="F20"/>
          <cell r="G20">
            <v>9</v>
          </cell>
          <cell r="H20">
            <v>2</v>
          </cell>
        </row>
        <row r="21">
          <cell r="B21">
            <v>234</v>
          </cell>
          <cell r="C21" t="str">
            <v>CANOVA</v>
          </cell>
          <cell r="D21" t="str">
            <v>THOMAS</v>
          </cell>
          <cell r="E21" t="str">
            <v>U.S. Virtus Nemeggio</v>
          </cell>
          <cell r="F21"/>
          <cell r="G21">
            <v>8</v>
          </cell>
          <cell r="H21">
            <v>1</v>
          </cell>
        </row>
        <row r="22">
          <cell r="B22">
            <v>232</v>
          </cell>
          <cell r="C22" t="str">
            <v>DA ROLD</v>
          </cell>
          <cell r="D22" t="str">
            <v>MARCO</v>
          </cell>
          <cell r="E22" t="str">
            <v>G. S. la Piave 2000</v>
          </cell>
          <cell r="F22"/>
          <cell r="G22">
            <v>7</v>
          </cell>
          <cell r="H22">
            <v>1</v>
          </cell>
        </row>
        <row r="23">
          <cell r="B23">
            <v>213</v>
          </cell>
          <cell r="C23" t="str">
            <v>TONET</v>
          </cell>
          <cell r="D23" t="str">
            <v>RICCARDO</v>
          </cell>
          <cell r="E23" t="str">
            <v>Santa Giustina</v>
          </cell>
          <cell r="F23"/>
          <cell r="G23">
            <v>6</v>
          </cell>
          <cell r="H23">
            <v>1</v>
          </cell>
        </row>
        <row r="24">
          <cell r="B24">
            <v>202</v>
          </cell>
          <cell r="C24" t="str">
            <v>MINUTE</v>
          </cell>
          <cell r="D24" t="str">
            <v>GABRIELE</v>
          </cell>
          <cell r="E24" t="str">
            <v>A.S.D. G.S. Astra</v>
          </cell>
          <cell r="F24"/>
          <cell r="G24">
            <v>5</v>
          </cell>
          <cell r="H24">
            <v>1</v>
          </cell>
        </row>
        <row r="25">
          <cell r="B25">
            <v>200</v>
          </cell>
          <cell r="C25" t="str">
            <v>DE BON</v>
          </cell>
          <cell r="D25" t="str">
            <v>LORENZO</v>
          </cell>
          <cell r="E25" t="str">
            <v>A.S. Pozzale</v>
          </cell>
          <cell r="F25"/>
          <cell r="G25">
            <v>4</v>
          </cell>
          <cell r="H25">
            <v>1</v>
          </cell>
        </row>
        <row r="26">
          <cell r="B26">
            <v>225</v>
          </cell>
          <cell r="C26" t="str">
            <v>PADOVAN</v>
          </cell>
          <cell r="D26" t="str">
            <v>SEBASTIANO</v>
          </cell>
          <cell r="E26" t="str">
            <v>G. S. la Piave 2000</v>
          </cell>
          <cell r="F26"/>
          <cell r="G26">
            <v>3</v>
          </cell>
          <cell r="H26">
            <v>1</v>
          </cell>
        </row>
        <row r="27">
          <cell r="B27">
            <v>215</v>
          </cell>
          <cell r="C27" t="str">
            <v>FRANCHIN</v>
          </cell>
          <cell r="D27" t="str">
            <v>MATTEO</v>
          </cell>
          <cell r="E27" t="str">
            <v>U. S. Aquilotti Pelos Asd</v>
          </cell>
          <cell r="F27"/>
          <cell r="G27">
            <v>2</v>
          </cell>
          <cell r="H27">
            <v>1</v>
          </cell>
        </row>
        <row r="28">
          <cell r="B28">
            <v>220</v>
          </cell>
          <cell r="C28" t="str">
            <v>RIZZARDINI</v>
          </cell>
          <cell r="D28" t="str">
            <v>FRANCESCO</v>
          </cell>
          <cell r="E28" t="str">
            <v>A.S.D. Unione Sportiva Cesio</v>
          </cell>
          <cell r="F28"/>
          <cell r="G28">
            <v>1</v>
          </cell>
          <cell r="H28">
            <v>1</v>
          </cell>
        </row>
        <row r="29">
          <cell r="B29">
            <v>203</v>
          </cell>
          <cell r="C29" t="str">
            <v>PEROSINI</v>
          </cell>
          <cell r="D29" t="str">
            <v>GABRIEL</v>
          </cell>
          <cell r="E29" t="str">
            <v>A.S.D. Unione Sportiva Cesio</v>
          </cell>
          <cell r="F29"/>
          <cell r="G29">
            <v>1</v>
          </cell>
          <cell r="H29">
            <v>1</v>
          </cell>
        </row>
        <row r="30">
          <cell r="B30">
            <v>226</v>
          </cell>
          <cell r="C30" t="str">
            <v>SOMACAL</v>
          </cell>
          <cell r="D30" t="str">
            <v>DIEGO</v>
          </cell>
          <cell r="E30" t="str">
            <v>G. S. la Piave 2000</v>
          </cell>
          <cell r="F30"/>
          <cell r="G30">
            <v>1</v>
          </cell>
          <cell r="H30">
            <v>1</v>
          </cell>
        </row>
        <row r="31">
          <cell r="B31">
            <v>214</v>
          </cell>
          <cell r="C31" t="str">
            <v>DA RIN ZOLDAN</v>
          </cell>
          <cell r="D31" t="str">
            <v>DIEGO</v>
          </cell>
          <cell r="E31" t="str">
            <v>U. S. Aquilotti Pelos Asd</v>
          </cell>
          <cell r="F31"/>
          <cell r="G31">
            <v>1</v>
          </cell>
          <cell r="H31">
            <v>1</v>
          </cell>
        </row>
        <row r="32">
          <cell r="B32">
            <v>224</v>
          </cell>
          <cell r="C32" t="str">
            <v>CALZAVARA</v>
          </cell>
          <cell r="D32" t="str">
            <v>ALESSANDRO</v>
          </cell>
          <cell r="E32" t="str">
            <v>G. S. la Piave 2000</v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12">
        <row r="4">
          <cell r="B4">
            <v>320</v>
          </cell>
          <cell r="C4" t="str">
            <v>CANDEAGO</v>
          </cell>
          <cell r="D4" t="str">
            <v>AMELIE</v>
          </cell>
          <cell r="E4" t="str">
            <v>Castionese</v>
          </cell>
          <cell r="F4"/>
          <cell r="G4">
            <v>30</v>
          </cell>
          <cell r="H4">
            <v>20</v>
          </cell>
        </row>
        <row r="5">
          <cell r="B5">
            <v>312</v>
          </cell>
          <cell r="C5" t="str">
            <v>BALEST</v>
          </cell>
          <cell r="D5" t="str">
            <v>ANGELICA</v>
          </cell>
          <cell r="E5" t="str">
            <v>Santa Giustina</v>
          </cell>
          <cell r="F5"/>
          <cell r="G5">
            <v>28</v>
          </cell>
          <cell r="H5">
            <v>18</v>
          </cell>
        </row>
        <row r="6">
          <cell r="B6">
            <v>314</v>
          </cell>
          <cell r="C6" t="str">
            <v>MENEGAZZO</v>
          </cell>
          <cell r="D6" t="str">
            <v>SILVIA</v>
          </cell>
          <cell r="E6" t="str">
            <v>U.S. Virtus Nemeggio</v>
          </cell>
          <cell r="F6"/>
          <cell r="G6">
            <v>26</v>
          </cell>
          <cell r="H6">
            <v>16</v>
          </cell>
        </row>
        <row r="7">
          <cell r="B7">
            <v>303</v>
          </cell>
          <cell r="C7" t="str">
            <v>ZANDEGIACOMO CANEVA</v>
          </cell>
          <cell r="D7" t="str">
            <v>MARIANNA</v>
          </cell>
          <cell r="E7" t="str">
            <v>Atletica Cortina</v>
          </cell>
          <cell r="F7"/>
          <cell r="G7">
            <v>24</v>
          </cell>
          <cell r="H7">
            <v>15</v>
          </cell>
        </row>
        <row r="8">
          <cell r="B8">
            <v>313</v>
          </cell>
          <cell r="C8" t="str">
            <v>GERARDINI</v>
          </cell>
          <cell r="D8" t="str">
            <v>MIRTA</v>
          </cell>
          <cell r="E8" t="str">
            <v>U. S. Aquilotti Pelos Asd</v>
          </cell>
          <cell r="F8"/>
          <cell r="G8">
            <v>22</v>
          </cell>
          <cell r="H8">
            <v>14</v>
          </cell>
        </row>
        <row r="9">
          <cell r="B9">
            <v>307</v>
          </cell>
          <cell r="C9" t="str">
            <v>BERTAGNO</v>
          </cell>
          <cell r="D9" t="str">
            <v>ANNA</v>
          </cell>
          <cell r="E9" t="str">
            <v>G. S. la Piave 2000</v>
          </cell>
          <cell r="F9"/>
          <cell r="G9">
            <v>20</v>
          </cell>
          <cell r="H9">
            <v>13</v>
          </cell>
        </row>
        <row r="10">
          <cell r="B10">
            <v>306</v>
          </cell>
          <cell r="C10" t="str">
            <v>COLETTI</v>
          </cell>
          <cell r="D10" t="str">
            <v>SILVIA</v>
          </cell>
          <cell r="E10" t="str">
            <v>Atleticadore-Giocallena Asd</v>
          </cell>
          <cell r="F10"/>
          <cell r="G10">
            <v>19</v>
          </cell>
          <cell r="H10">
            <v>12</v>
          </cell>
        </row>
        <row r="11">
          <cell r="B11">
            <v>305</v>
          </cell>
          <cell r="C11" t="str">
            <v>CALABRETTO</v>
          </cell>
          <cell r="D11" t="str">
            <v>SOFIA</v>
          </cell>
          <cell r="E11" t="str">
            <v>Atletica Trichiana Asd</v>
          </cell>
          <cell r="F11"/>
          <cell r="G11">
            <v>18</v>
          </cell>
          <cell r="H11">
            <v>11</v>
          </cell>
        </row>
        <row r="12">
          <cell r="B12">
            <v>315</v>
          </cell>
          <cell r="C12" t="str">
            <v>DE RIZ</v>
          </cell>
          <cell r="D12" t="str">
            <v>SILVIA</v>
          </cell>
          <cell r="E12" t="str">
            <v>Atletica Lamon A.S.D.</v>
          </cell>
          <cell r="F12"/>
          <cell r="G12">
            <v>17</v>
          </cell>
          <cell r="H12">
            <v>10</v>
          </cell>
        </row>
        <row r="13">
          <cell r="B13">
            <v>304</v>
          </cell>
          <cell r="C13" t="str">
            <v>SCAPINELLO</v>
          </cell>
          <cell r="D13" t="str">
            <v>CHIARA</v>
          </cell>
          <cell r="E13" t="str">
            <v>Atletica Cortina</v>
          </cell>
          <cell r="F13"/>
          <cell r="G13">
            <v>16</v>
          </cell>
          <cell r="H13">
            <v>9</v>
          </cell>
        </row>
        <row r="14">
          <cell r="B14">
            <v>322</v>
          </cell>
          <cell r="C14" t="str">
            <v>CAVACECE</v>
          </cell>
          <cell r="D14" t="str">
            <v>NORA</v>
          </cell>
          <cell r="E14" t="str">
            <v>G. S. la Piave 2000</v>
          </cell>
          <cell r="F14"/>
          <cell r="G14">
            <v>15</v>
          </cell>
          <cell r="H14">
            <v>8</v>
          </cell>
        </row>
        <row r="15">
          <cell r="B15">
            <v>321</v>
          </cell>
          <cell r="C15" t="str">
            <v>DAVID</v>
          </cell>
          <cell r="D15" t="str">
            <v>GIOVANNA</v>
          </cell>
          <cell r="E15" t="str">
            <v>Enal Sport Villaga A.S.D.</v>
          </cell>
          <cell r="F15"/>
          <cell r="G15">
            <v>14</v>
          </cell>
          <cell r="H15">
            <v>7</v>
          </cell>
        </row>
        <row r="16">
          <cell r="B16">
            <v>325</v>
          </cell>
          <cell r="C16" t="str">
            <v>FENTI</v>
          </cell>
          <cell r="D16" t="str">
            <v>SARAH</v>
          </cell>
          <cell r="E16" t="str">
            <v>G. S. la Piave 2000</v>
          </cell>
          <cell r="F16"/>
          <cell r="G16">
            <v>13</v>
          </cell>
          <cell r="H16">
            <v>6</v>
          </cell>
        </row>
        <row r="17">
          <cell r="B17">
            <v>326</v>
          </cell>
          <cell r="C17" t="str">
            <v>LIMANA</v>
          </cell>
          <cell r="D17" t="str">
            <v>GIADA</v>
          </cell>
          <cell r="E17" t="str">
            <v>G. S. la Piave 2000</v>
          </cell>
          <cell r="F17"/>
          <cell r="G17">
            <v>12</v>
          </cell>
          <cell r="H17">
            <v>5</v>
          </cell>
        </row>
        <row r="18">
          <cell r="B18">
            <v>324</v>
          </cell>
          <cell r="C18" t="str">
            <v>DE GAN</v>
          </cell>
          <cell r="D18" t="str">
            <v>ELENA</v>
          </cell>
          <cell r="E18" t="str">
            <v>G. S. la Piave 2000</v>
          </cell>
          <cell r="F18"/>
          <cell r="G18">
            <v>11</v>
          </cell>
          <cell r="H18">
            <v>4</v>
          </cell>
        </row>
        <row r="19">
          <cell r="B19">
            <v>327</v>
          </cell>
          <cell r="C19" t="str">
            <v>SOMMACAL</v>
          </cell>
          <cell r="D19" t="str">
            <v>SILVIA</v>
          </cell>
          <cell r="E19" t="str">
            <v>G. S. la Piave 2000</v>
          </cell>
          <cell r="F19"/>
          <cell r="G19">
            <v>10</v>
          </cell>
          <cell r="H19">
            <v>3</v>
          </cell>
        </row>
        <row r="20">
          <cell r="B20">
            <v>300</v>
          </cell>
          <cell r="C20" t="str">
            <v>MONDIN</v>
          </cell>
          <cell r="D20" t="str">
            <v>ALESSIA</v>
          </cell>
          <cell r="E20" t="str">
            <v>A.S.D. G.S. Astra</v>
          </cell>
          <cell r="F20"/>
          <cell r="G20">
            <v>9</v>
          </cell>
          <cell r="H20">
            <v>2</v>
          </cell>
        </row>
        <row r="21">
          <cell r="B21">
            <v>308</v>
          </cell>
          <cell r="C21" t="str">
            <v>CIMA</v>
          </cell>
          <cell r="D21" t="str">
            <v>LINDA</v>
          </cell>
          <cell r="E21" t="str">
            <v>G. S. la Piave 2000</v>
          </cell>
          <cell r="F21"/>
          <cell r="G21">
            <v>8</v>
          </cell>
          <cell r="H21">
            <v>1</v>
          </cell>
        </row>
        <row r="22">
          <cell r="B22">
            <v>317</v>
          </cell>
          <cell r="C22" t="str">
            <v>ZANIVAN</v>
          </cell>
          <cell r="D22" t="str">
            <v>MARGHERITA</v>
          </cell>
          <cell r="E22" t="str">
            <v>G. S. la Piave 2000</v>
          </cell>
          <cell r="F22"/>
          <cell r="G22">
            <v>7</v>
          </cell>
          <cell r="H22">
            <v>1</v>
          </cell>
        </row>
        <row r="23">
          <cell r="B23">
            <v>316</v>
          </cell>
          <cell r="C23" t="str">
            <v>DA ROLD</v>
          </cell>
          <cell r="D23" t="str">
            <v>ESMERALDA</v>
          </cell>
          <cell r="E23" t="str">
            <v>G. S. la Piave 2000</v>
          </cell>
          <cell r="F23"/>
          <cell r="G23">
            <v>6</v>
          </cell>
          <cell r="H23">
            <v>1</v>
          </cell>
        </row>
        <row r="24">
          <cell r="B24">
            <v>323</v>
          </cell>
          <cell r="C24" t="str">
            <v>COLLE</v>
          </cell>
          <cell r="D24" t="str">
            <v>ARIANNA</v>
          </cell>
          <cell r="E24" t="str">
            <v>G. S. la Piave 2000</v>
          </cell>
          <cell r="F24"/>
          <cell r="G24">
            <v>5</v>
          </cell>
          <cell r="H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/>
          <cell r="G25">
            <v>4</v>
          </cell>
          <cell r="H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/>
          <cell r="G26">
            <v>3</v>
          </cell>
          <cell r="H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/>
          <cell r="G27">
            <v>2</v>
          </cell>
          <cell r="H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>
            <v>1</v>
          </cell>
          <cell r="H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>
            <v>1</v>
          </cell>
          <cell r="H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>
            <v>1</v>
          </cell>
          <cell r="H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>
            <v>1</v>
          </cell>
          <cell r="H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13">
        <row r="4">
          <cell r="B4">
            <v>327</v>
          </cell>
          <cell r="C4" t="str">
            <v>STOCCHERO</v>
          </cell>
          <cell r="D4" t="str">
            <v>LUCA</v>
          </cell>
          <cell r="E4" t="str">
            <v>Castionese</v>
          </cell>
          <cell r="F4"/>
          <cell r="G4">
            <v>30</v>
          </cell>
          <cell r="H4">
            <v>20</v>
          </cell>
        </row>
        <row r="5">
          <cell r="B5">
            <v>333</v>
          </cell>
          <cell r="C5" t="str">
            <v>COSTANTIN</v>
          </cell>
          <cell r="D5" t="str">
            <v>IACOPO</v>
          </cell>
          <cell r="E5" t="str">
            <v>Atletica Zoldo A.S.D.</v>
          </cell>
          <cell r="F5"/>
          <cell r="G5">
            <v>28</v>
          </cell>
          <cell r="H5">
            <v>18</v>
          </cell>
        </row>
        <row r="6">
          <cell r="B6">
            <v>311</v>
          </cell>
          <cell r="C6" t="str">
            <v>MENIA CADORE</v>
          </cell>
          <cell r="D6" t="str">
            <v>MARCO</v>
          </cell>
          <cell r="E6" t="str">
            <v>Castionese</v>
          </cell>
          <cell r="F6"/>
          <cell r="G6">
            <v>26</v>
          </cell>
          <cell r="H6">
            <v>16</v>
          </cell>
        </row>
        <row r="7">
          <cell r="B7">
            <v>313</v>
          </cell>
          <cell r="C7" t="str">
            <v>SOMACAL</v>
          </cell>
          <cell r="D7" t="str">
            <v>IVAN</v>
          </cell>
          <cell r="E7" t="str">
            <v>G. S. la Piave 2000</v>
          </cell>
          <cell r="F7"/>
          <cell r="G7">
            <v>24</v>
          </cell>
          <cell r="H7">
            <v>15</v>
          </cell>
        </row>
        <row r="8">
          <cell r="B8">
            <v>337</v>
          </cell>
          <cell r="C8" t="str">
            <v>MACCAGNAN</v>
          </cell>
          <cell r="D8" t="str">
            <v>DAVIDE</v>
          </cell>
          <cell r="E8" t="str">
            <v>G. S. la Piave 2000</v>
          </cell>
          <cell r="F8"/>
          <cell r="G8">
            <v>22</v>
          </cell>
          <cell r="H8">
            <v>14</v>
          </cell>
        </row>
        <row r="9">
          <cell r="B9">
            <v>316</v>
          </cell>
          <cell r="C9" t="str">
            <v>GERARDINI</v>
          </cell>
          <cell r="D9" t="str">
            <v>TOMMASO</v>
          </cell>
          <cell r="E9" t="str">
            <v>U. S. Aquilotti Pelos Asd</v>
          </cell>
          <cell r="F9"/>
          <cell r="G9">
            <v>20</v>
          </cell>
          <cell r="H9">
            <v>13</v>
          </cell>
        </row>
        <row r="10">
          <cell r="B10">
            <v>309</v>
          </cell>
          <cell r="C10" t="str">
            <v>VOTTA</v>
          </cell>
          <cell r="D10" t="str">
            <v>GIACOMO</v>
          </cell>
          <cell r="E10" t="str">
            <v>Atletica Zoldo A.S.D.</v>
          </cell>
          <cell r="F10"/>
          <cell r="G10">
            <v>19</v>
          </cell>
          <cell r="H10">
            <v>12</v>
          </cell>
        </row>
        <row r="11">
          <cell r="B11">
            <v>336</v>
          </cell>
          <cell r="C11" t="str">
            <v>BELLUS</v>
          </cell>
          <cell r="D11" t="str">
            <v>RICCARDO</v>
          </cell>
          <cell r="E11" t="str">
            <v>U.S. Virtus Nemeggio</v>
          </cell>
          <cell r="F11"/>
          <cell r="G11">
            <v>18</v>
          </cell>
          <cell r="H11">
            <v>11</v>
          </cell>
        </row>
        <row r="12">
          <cell r="B12">
            <v>328</v>
          </cell>
          <cell r="C12" t="str">
            <v>MANCINI</v>
          </cell>
          <cell r="D12" t="str">
            <v>MASSIMO</v>
          </cell>
          <cell r="E12" t="str">
            <v>G. S. la Piave 2000</v>
          </cell>
          <cell r="F12"/>
          <cell r="G12">
            <v>17</v>
          </cell>
          <cell r="H12">
            <v>10</v>
          </cell>
        </row>
        <row r="13">
          <cell r="B13">
            <v>319</v>
          </cell>
          <cell r="C13" t="str">
            <v>RIZZOTTO</v>
          </cell>
          <cell r="D13" t="str">
            <v>RICCARDO</v>
          </cell>
          <cell r="E13" t="str">
            <v>A.S.D. G.S. Astra</v>
          </cell>
          <cell r="F13"/>
          <cell r="G13">
            <v>16</v>
          </cell>
          <cell r="H13">
            <v>9</v>
          </cell>
        </row>
        <row r="14">
          <cell r="B14">
            <v>335</v>
          </cell>
          <cell r="C14" t="str">
            <v>PREVERIN</v>
          </cell>
          <cell r="D14" t="str">
            <v>LUCA</v>
          </cell>
          <cell r="E14" t="str">
            <v>Atletica Zoldo A.S.D.</v>
          </cell>
          <cell r="F14"/>
          <cell r="G14">
            <v>15</v>
          </cell>
          <cell r="H14">
            <v>8</v>
          </cell>
        </row>
        <row r="15">
          <cell r="B15">
            <v>324</v>
          </cell>
          <cell r="C15" t="str">
            <v>TRAMONTIN</v>
          </cell>
          <cell r="D15" t="str">
            <v>MANOLO</v>
          </cell>
          <cell r="E15" t="str">
            <v>G. S. la Piave 2000</v>
          </cell>
          <cell r="F15"/>
          <cell r="G15">
            <v>14</v>
          </cell>
          <cell r="H15">
            <v>7</v>
          </cell>
        </row>
        <row r="16">
          <cell r="B16">
            <v>325</v>
          </cell>
          <cell r="C16" t="str">
            <v>FURLAN</v>
          </cell>
          <cell r="D16" t="str">
            <v>TOMMASO</v>
          </cell>
          <cell r="E16" t="str">
            <v>U. S. Aquilotti Pelos Asd</v>
          </cell>
          <cell r="F16"/>
          <cell r="G16">
            <v>13</v>
          </cell>
          <cell r="H16">
            <v>6</v>
          </cell>
        </row>
        <row r="17">
          <cell r="B17">
            <v>301</v>
          </cell>
          <cell r="C17" t="str">
            <v>PORTA</v>
          </cell>
          <cell r="D17" t="str">
            <v>ALESSANDRO</v>
          </cell>
          <cell r="E17" t="str">
            <v>A.S.D. G.S. Astra</v>
          </cell>
          <cell r="F17"/>
          <cell r="G17">
            <v>12</v>
          </cell>
          <cell r="H17">
            <v>5</v>
          </cell>
        </row>
        <row r="18">
          <cell r="B18">
            <v>306</v>
          </cell>
          <cell r="C18" t="str">
            <v>MALACARNE</v>
          </cell>
          <cell r="D18" t="str">
            <v>SIMONE RENATO</v>
          </cell>
          <cell r="E18" t="str">
            <v>Atletica Lamon A.S.D.</v>
          </cell>
          <cell r="F18"/>
          <cell r="G18">
            <v>11</v>
          </cell>
          <cell r="H18">
            <v>4</v>
          </cell>
        </row>
        <row r="19">
          <cell r="B19">
            <v>305</v>
          </cell>
          <cell r="C19" t="str">
            <v>COLDEBELLA</v>
          </cell>
          <cell r="D19" t="str">
            <v>LUCA</v>
          </cell>
          <cell r="E19" t="str">
            <v>Atletica Lamon A.S.D.</v>
          </cell>
          <cell r="F19"/>
          <cell r="G19">
            <v>10</v>
          </cell>
          <cell r="H19">
            <v>3</v>
          </cell>
        </row>
        <row r="20">
          <cell r="B20">
            <v>317</v>
          </cell>
          <cell r="C20" t="str">
            <v>BALDISSERI</v>
          </cell>
          <cell r="D20" t="str">
            <v>PIETRO</v>
          </cell>
          <cell r="E20" t="str">
            <v>U.S. Virtus Nemeggio</v>
          </cell>
          <cell r="F20"/>
          <cell r="G20">
            <v>9</v>
          </cell>
          <cell r="H20">
            <v>2</v>
          </cell>
        </row>
        <row r="21">
          <cell r="B21">
            <v>321</v>
          </cell>
          <cell r="C21" t="str">
            <v>PRIMOLAN</v>
          </cell>
          <cell r="D21" t="str">
            <v>FILIPPO</v>
          </cell>
          <cell r="E21" t="str">
            <v>Atletica Lamon A.S.D.</v>
          </cell>
          <cell r="F21"/>
          <cell r="G21">
            <v>8</v>
          </cell>
          <cell r="H21">
            <v>1</v>
          </cell>
        </row>
        <row r="22">
          <cell r="B22">
            <v>314</v>
          </cell>
          <cell r="C22" t="str">
            <v>COLLODEL</v>
          </cell>
          <cell r="D22" t="str">
            <v>MORGAN</v>
          </cell>
          <cell r="E22" t="str">
            <v>Santa Giustina</v>
          </cell>
          <cell r="F22"/>
          <cell r="G22">
            <v>7</v>
          </cell>
          <cell r="H22">
            <v>1</v>
          </cell>
        </row>
        <row r="23">
          <cell r="B23">
            <v>315</v>
          </cell>
          <cell r="C23" t="str">
            <v>D`AGOSTINI</v>
          </cell>
          <cell r="D23" t="str">
            <v>THOMAS</v>
          </cell>
          <cell r="E23" t="str">
            <v>Santa Giustina</v>
          </cell>
          <cell r="F23"/>
          <cell r="G23">
            <v>6</v>
          </cell>
          <cell r="H23">
            <v>1</v>
          </cell>
        </row>
        <row r="24">
          <cell r="B24">
            <v>326</v>
          </cell>
          <cell r="C24" t="str">
            <v>PETITTO</v>
          </cell>
          <cell r="D24" t="str">
            <v>LEONARDO</v>
          </cell>
          <cell r="E24" t="str">
            <v>U.S. Virtus Nemeggio</v>
          </cell>
          <cell r="F24"/>
          <cell r="G24">
            <v>5</v>
          </cell>
          <cell r="H24">
            <v>1</v>
          </cell>
        </row>
        <row r="25">
          <cell r="B25">
            <v>302</v>
          </cell>
          <cell r="C25" t="str">
            <v>GATTO</v>
          </cell>
          <cell r="D25" t="str">
            <v>JODY</v>
          </cell>
          <cell r="E25" t="str">
            <v>A.S.D. G.S. Astra</v>
          </cell>
          <cell r="F25"/>
          <cell r="G25">
            <v>4</v>
          </cell>
          <cell r="H25">
            <v>1</v>
          </cell>
        </row>
        <row r="26">
          <cell r="B26">
            <v>323</v>
          </cell>
          <cell r="C26" t="str">
            <v>SOPPELSA</v>
          </cell>
          <cell r="D26" t="str">
            <v>ALEX</v>
          </cell>
          <cell r="E26" t="str">
            <v>G. S. la Piave 2000</v>
          </cell>
          <cell r="F26"/>
          <cell r="G26">
            <v>3</v>
          </cell>
          <cell r="H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/>
          <cell r="G27">
            <v>2</v>
          </cell>
          <cell r="H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>
            <v>1</v>
          </cell>
          <cell r="H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>
            <v>1</v>
          </cell>
          <cell r="H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>
            <v>1</v>
          </cell>
          <cell r="H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>
            <v>1</v>
          </cell>
          <cell r="H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14">
        <row r="4">
          <cell r="B4">
            <v>445</v>
          </cell>
          <cell r="C4" t="str">
            <v>EL AAMRANI</v>
          </cell>
          <cell r="D4" t="str">
            <v>AYMEN</v>
          </cell>
          <cell r="E4" t="str">
            <v>A.S.D. G.S. Astra</v>
          </cell>
          <cell r="F4"/>
          <cell r="G4">
            <v>20</v>
          </cell>
          <cell r="H4">
            <v>20</v>
          </cell>
        </row>
        <row r="5">
          <cell r="B5">
            <v>441</v>
          </cell>
          <cell r="C5" t="str">
            <v>ZANIN</v>
          </cell>
          <cell r="D5" t="str">
            <v>CRISTIANO</v>
          </cell>
          <cell r="E5" t="str">
            <v>Castionese</v>
          </cell>
          <cell r="F5"/>
          <cell r="G5">
            <v>18</v>
          </cell>
          <cell r="H5">
            <v>18</v>
          </cell>
        </row>
        <row r="6">
          <cell r="B6">
            <v>404</v>
          </cell>
          <cell r="C6" t="str">
            <v>TOMÈ</v>
          </cell>
          <cell r="D6" t="str">
            <v>DANIEL</v>
          </cell>
          <cell r="E6" t="str">
            <v>A.S.D. G.S. Astra</v>
          </cell>
          <cell r="F6"/>
          <cell r="G6">
            <v>16</v>
          </cell>
          <cell r="H6">
            <v>16</v>
          </cell>
        </row>
        <row r="7">
          <cell r="B7">
            <v>406</v>
          </cell>
          <cell r="C7" t="str">
            <v>BOUDALIA</v>
          </cell>
          <cell r="D7" t="str">
            <v>HISHAM</v>
          </cell>
          <cell r="E7" t="str">
            <v>Atletica Trichiana Asd</v>
          </cell>
          <cell r="F7"/>
          <cell r="G7">
            <v>15</v>
          </cell>
          <cell r="H7">
            <v>15</v>
          </cell>
        </row>
        <row r="8">
          <cell r="B8">
            <v>405</v>
          </cell>
          <cell r="C8" t="str">
            <v>FANTINEL</v>
          </cell>
          <cell r="D8" t="str">
            <v>DAVIDE</v>
          </cell>
          <cell r="E8" t="str">
            <v>Atletica Lamon A.S.D.</v>
          </cell>
          <cell r="F8"/>
          <cell r="G8">
            <v>14</v>
          </cell>
          <cell r="H8">
            <v>14</v>
          </cell>
        </row>
        <row r="9">
          <cell r="B9">
            <v>407</v>
          </cell>
          <cell r="C9" t="str">
            <v>POLESANA</v>
          </cell>
          <cell r="D9" t="str">
            <v>GIACOMO</v>
          </cell>
          <cell r="E9" t="str">
            <v>Santa Giustina</v>
          </cell>
          <cell r="F9"/>
          <cell r="G9">
            <v>13</v>
          </cell>
          <cell r="H9">
            <v>13</v>
          </cell>
        </row>
        <row r="10">
          <cell r="B10">
            <v>402</v>
          </cell>
          <cell r="C10" t="str">
            <v>BOGNO</v>
          </cell>
          <cell r="D10" t="str">
            <v>BIAGIO</v>
          </cell>
          <cell r="E10" t="str">
            <v>A.S.D. G.S. Astra</v>
          </cell>
          <cell r="F10"/>
          <cell r="G10">
            <v>12</v>
          </cell>
          <cell r="H10">
            <v>12</v>
          </cell>
        </row>
        <row r="11">
          <cell r="B11">
            <v>408</v>
          </cell>
          <cell r="C11" t="str">
            <v>DEL FAVERO</v>
          </cell>
          <cell r="D11" t="str">
            <v>STEFANO</v>
          </cell>
          <cell r="E11" t="str">
            <v>Vodo di Cadore</v>
          </cell>
          <cell r="F11"/>
          <cell r="G11">
            <v>11</v>
          </cell>
          <cell r="H11">
            <v>11</v>
          </cell>
        </row>
        <row r="12">
          <cell r="B12">
            <v>446</v>
          </cell>
          <cell r="C12" t="str">
            <v>DE COL</v>
          </cell>
          <cell r="D12" t="str">
            <v>LUCA</v>
          </cell>
          <cell r="E12" t="str">
            <v>Castionese</v>
          </cell>
          <cell r="F12"/>
          <cell r="G12">
            <v>10</v>
          </cell>
          <cell r="H12">
            <v>10</v>
          </cell>
        </row>
        <row r="13">
          <cell r="B13">
            <v>447</v>
          </cell>
          <cell r="C13" t="str">
            <v>DE VITO</v>
          </cell>
          <cell r="D13" t="str">
            <v>GABRIELE</v>
          </cell>
          <cell r="E13" t="str">
            <v>Castionese</v>
          </cell>
          <cell r="F13"/>
          <cell r="G13">
            <v>9</v>
          </cell>
          <cell r="H13">
            <v>9</v>
          </cell>
        </row>
        <row r="14">
          <cell r="B14">
            <v>448</v>
          </cell>
          <cell r="C14" t="str">
            <v>MASINI</v>
          </cell>
          <cell r="D14" t="str">
            <v>DAVIDE</v>
          </cell>
          <cell r="E14" t="str">
            <v>Castionese</v>
          </cell>
          <cell r="F14"/>
          <cell r="G14">
            <v>8</v>
          </cell>
          <cell r="H14">
            <v>8</v>
          </cell>
        </row>
        <row r="15">
          <cell r="B15">
            <v>442</v>
          </cell>
          <cell r="C15" t="str">
            <v>GAVED</v>
          </cell>
          <cell r="D15" t="str">
            <v>DIEGO</v>
          </cell>
          <cell r="E15" t="str">
            <v>Enal Sport Villaga A.S.D.</v>
          </cell>
          <cell r="F15"/>
          <cell r="G15">
            <v>7</v>
          </cell>
          <cell r="H15">
            <v>7</v>
          </cell>
        </row>
        <row r="16">
          <cell r="B16">
            <v>403</v>
          </cell>
          <cell r="C16" t="str">
            <v>SPECIA</v>
          </cell>
          <cell r="D16" t="str">
            <v>OSCAR</v>
          </cell>
          <cell r="E16" t="str">
            <v>A.S.D. G.S. Astra</v>
          </cell>
          <cell r="F16"/>
          <cell r="G16">
            <v>6</v>
          </cell>
          <cell r="H16">
            <v>6</v>
          </cell>
        </row>
        <row r="17">
          <cell r="B17">
            <v>400</v>
          </cell>
          <cell r="C17" t="str">
            <v>MONDIN</v>
          </cell>
          <cell r="D17" t="str">
            <v>ELIA</v>
          </cell>
          <cell r="E17" t="str">
            <v>A.S.D. G.S. Astra</v>
          </cell>
          <cell r="F17"/>
          <cell r="G17">
            <v>5</v>
          </cell>
          <cell r="H17">
            <v>5</v>
          </cell>
        </row>
        <row r="18">
          <cell r="B18">
            <v>443</v>
          </cell>
          <cell r="C18" t="str">
            <v>BUOGO</v>
          </cell>
          <cell r="D18" t="str">
            <v>MATTEO</v>
          </cell>
          <cell r="E18" t="str">
            <v>Santa Giustina</v>
          </cell>
          <cell r="F18"/>
          <cell r="G18">
            <v>4</v>
          </cell>
          <cell r="H18">
            <v>4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/>
          <cell r="G19">
            <v>3</v>
          </cell>
          <cell r="H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/>
          <cell r="G20">
            <v>2</v>
          </cell>
          <cell r="H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/>
          <cell r="G21">
            <v>1</v>
          </cell>
          <cell r="H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/>
          <cell r="G22">
            <v>1</v>
          </cell>
          <cell r="H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/>
          <cell r="G23">
            <v>1</v>
          </cell>
          <cell r="H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/>
          <cell r="G24">
            <v>1</v>
          </cell>
          <cell r="H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/>
          <cell r="G25">
            <v>1</v>
          </cell>
          <cell r="H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/>
          <cell r="G26">
            <v>1</v>
          </cell>
          <cell r="H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/>
          <cell r="G27">
            <v>1</v>
          </cell>
          <cell r="H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>
            <v>1</v>
          </cell>
          <cell r="H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>
            <v>1</v>
          </cell>
          <cell r="H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>
            <v>1</v>
          </cell>
          <cell r="H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>
            <v>1</v>
          </cell>
          <cell r="H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15">
        <row r="4">
          <cell r="B4">
            <v>445</v>
          </cell>
          <cell r="C4" t="str">
            <v>ARNOLDO</v>
          </cell>
          <cell r="D4" t="str">
            <v>LUCIA</v>
          </cell>
          <cell r="E4" t="str">
            <v>Atletica Zoldo A.S.D.</v>
          </cell>
          <cell r="F4"/>
          <cell r="G4">
            <v>10</v>
          </cell>
          <cell r="H4">
            <v>20</v>
          </cell>
        </row>
        <row r="5">
          <cell r="B5">
            <v>436</v>
          </cell>
          <cell r="C5" t="str">
            <v>COLUSSI</v>
          </cell>
          <cell r="D5" t="str">
            <v>LEILA</v>
          </cell>
          <cell r="E5" t="str">
            <v>U.S. Virtus Nemeggio</v>
          </cell>
          <cell r="F5"/>
          <cell r="G5">
            <v>8</v>
          </cell>
          <cell r="H5">
            <v>18</v>
          </cell>
        </row>
        <row r="6">
          <cell r="B6">
            <v>489</v>
          </cell>
          <cell r="C6" t="str">
            <v>DA PRA</v>
          </cell>
          <cell r="D6" t="str">
            <v>CHIARA</v>
          </cell>
          <cell r="E6" t="str">
            <v>Atleticadore-Giocallena Asd</v>
          </cell>
          <cell r="F6"/>
          <cell r="G6">
            <v>6</v>
          </cell>
          <cell r="H6">
            <v>16</v>
          </cell>
        </row>
        <row r="7">
          <cell r="B7">
            <v>432</v>
          </cell>
          <cell r="C7" t="str">
            <v>BUOGO</v>
          </cell>
          <cell r="D7" t="str">
            <v>SILVIA</v>
          </cell>
          <cell r="E7" t="str">
            <v>Santa Giustina</v>
          </cell>
          <cell r="F7"/>
          <cell r="G7">
            <v>5</v>
          </cell>
          <cell r="H7">
            <v>15</v>
          </cell>
        </row>
        <row r="8">
          <cell r="B8">
            <v>415</v>
          </cell>
          <cell r="C8" t="str">
            <v>DE CARLI</v>
          </cell>
          <cell r="D8" t="str">
            <v>MATILDE</v>
          </cell>
          <cell r="E8" t="str">
            <v>Atletica Lamon A.S.D.</v>
          </cell>
          <cell r="F8"/>
          <cell r="G8">
            <v>4</v>
          </cell>
          <cell r="H8">
            <v>14</v>
          </cell>
        </row>
        <row r="9">
          <cell r="B9">
            <v>405</v>
          </cell>
          <cell r="C9" t="str">
            <v>SCOLA</v>
          </cell>
          <cell r="D9" t="str">
            <v>MARTINA</v>
          </cell>
          <cell r="E9" t="str">
            <v>Atletica Agordina</v>
          </cell>
          <cell r="F9"/>
          <cell r="G9">
            <v>3</v>
          </cell>
          <cell r="H9">
            <v>13</v>
          </cell>
        </row>
        <row r="10">
          <cell r="B10">
            <v>447</v>
          </cell>
          <cell r="C10" t="str">
            <v>FONTANELLA</v>
          </cell>
          <cell r="D10" t="str">
            <v>ARIANNA</v>
          </cell>
          <cell r="E10" t="str">
            <v>Castionese</v>
          </cell>
          <cell r="F10"/>
          <cell r="G10">
            <v>2</v>
          </cell>
          <cell r="H10">
            <v>12</v>
          </cell>
        </row>
        <row r="11">
          <cell r="B11">
            <v>414</v>
          </cell>
          <cell r="C11" t="str">
            <v>FANTINEL</v>
          </cell>
          <cell r="D11" t="str">
            <v>SARA</v>
          </cell>
          <cell r="E11" t="str">
            <v>Atletica Lamon A.S.D.</v>
          </cell>
          <cell r="F11"/>
          <cell r="G11">
            <v>1</v>
          </cell>
          <cell r="H11">
            <v>11</v>
          </cell>
        </row>
        <row r="12">
          <cell r="B12">
            <v>406</v>
          </cell>
          <cell r="C12" t="str">
            <v>SOPPELSA</v>
          </cell>
          <cell r="D12" t="str">
            <v>ARIANNA</v>
          </cell>
          <cell r="E12" t="str">
            <v>Atletica Agordina</v>
          </cell>
          <cell r="F12"/>
          <cell r="G12">
            <v>1</v>
          </cell>
          <cell r="H12">
            <v>10</v>
          </cell>
        </row>
        <row r="13">
          <cell r="B13">
            <v>446</v>
          </cell>
          <cell r="C13" t="str">
            <v>DE BACCO</v>
          </cell>
          <cell r="D13" t="str">
            <v>ANGELICA</v>
          </cell>
          <cell r="E13" t="str">
            <v>Castionese</v>
          </cell>
          <cell r="F13"/>
          <cell r="G13">
            <v>1</v>
          </cell>
          <cell r="H13">
            <v>9</v>
          </cell>
        </row>
        <row r="14">
          <cell r="B14">
            <v>437</v>
          </cell>
          <cell r="C14" t="str">
            <v>DE BACCO</v>
          </cell>
          <cell r="D14" t="str">
            <v>EMMA</v>
          </cell>
          <cell r="E14" t="str">
            <v>U.S. Virtus Nemeggio</v>
          </cell>
          <cell r="F14"/>
          <cell r="G14">
            <v>1</v>
          </cell>
          <cell r="H14">
            <v>8</v>
          </cell>
        </row>
        <row r="15">
          <cell r="B15">
            <v>408</v>
          </cell>
          <cell r="C15" t="str">
            <v>DE COLÒ</v>
          </cell>
          <cell r="D15" t="str">
            <v>ZAIRA</v>
          </cell>
          <cell r="E15" t="str">
            <v>Atletica Agordina</v>
          </cell>
          <cell r="F15"/>
          <cell r="G15">
            <v>1</v>
          </cell>
          <cell r="H15">
            <v>7</v>
          </cell>
        </row>
        <row r="16">
          <cell r="B16">
            <v>449</v>
          </cell>
          <cell r="C16" t="str">
            <v>DE MIN</v>
          </cell>
          <cell r="D16" t="str">
            <v>ZOE</v>
          </cell>
          <cell r="E16" t="str">
            <v>Santa Giustina</v>
          </cell>
          <cell r="F16"/>
          <cell r="G16">
            <v>1</v>
          </cell>
          <cell r="H16">
            <v>6</v>
          </cell>
        </row>
        <row r="17">
          <cell r="B17">
            <v>448</v>
          </cell>
          <cell r="C17" t="str">
            <v>DAL FARRA</v>
          </cell>
          <cell r="D17" t="str">
            <v>SILVIA</v>
          </cell>
          <cell r="E17" t="str">
            <v>Enal Sport Villaga A.S.D.</v>
          </cell>
          <cell r="F17"/>
          <cell r="G17">
            <v>1</v>
          </cell>
          <cell r="H17">
            <v>5</v>
          </cell>
        </row>
        <row r="18">
          <cell r="B18">
            <v>443</v>
          </cell>
          <cell r="C18" t="str">
            <v>FURLAN</v>
          </cell>
          <cell r="D18" t="str">
            <v>SOFIA</v>
          </cell>
          <cell r="E18" t="str">
            <v>A.S.D. G.S. Astra</v>
          </cell>
          <cell r="F18"/>
          <cell r="G18">
            <v>1</v>
          </cell>
          <cell r="H18">
            <v>4</v>
          </cell>
        </row>
        <row r="19">
          <cell r="B19">
            <v>407</v>
          </cell>
          <cell r="C19" t="str">
            <v>FUSINA</v>
          </cell>
          <cell r="D19" t="str">
            <v>GLORIA</v>
          </cell>
          <cell r="E19" t="str">
            <v>Atletica Agordina</v>
          </cell>
          <cell r="F19"/>
          <cell r="G19">
            <v>1</v>
          </cell>
          <cell r="H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/>
          <cell r="G20">
            <v>1</v>
          </cell>
          <cell r="H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/>
          <cell r="G21">
            <v>1</v>
          </cell>
          <cell r="H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/>
          <cell r="G22">
            <v>1</v>
          </cell>
          <cell r="H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/>
          <cell r="G23">
            <v>1</v>
          </cell>
          <cell r="H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/>
          <cell r="G24">
            <v>1</v>
          </cell>
          <cell r="H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/>
          <cell r="G25">
            <v>1</v>
          </cell>
          <cell r="H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/>
          <cell r="G26">
            <v>1</v>
          </cell>
          <cell r="H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/>
          <cell r="G27">
            <v>1</v>
          </cell>
          <cell r="H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>
            <v>1</v>
          </cell>
          <cell r="H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>
            <v>1</v>
          </cell>
          <cell r="H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>
            <v>1</v>
          </cell>
          <cell r="H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>
            <v>1</v>
          </cell>
          <cell r="H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16">
        <row r="4">
          <cell r="B4">
            <v>451</v>
          </cell>
          <cell r="C4" t="str">
            <v>DA RIN DE MONEGO</v>
          </cell>
          <cell r="D4" t="str">
            <v>BEATRICE</v>
          </cell>
          <cell r="E4" t="str">
            <v>Atletica Lamon A.S.D.</v>
          </cell>
          <cell r="F4"/>
          <cell r="G4">
            <v>10</v>
          </cell>
          <cell r="H4">
            <v>20</v>
          </cell>
        </row>
        <row r="5">
          <cell r="B5">
            <v>452</v>
          </cell>
          <cell r="C5" t="str">
            <v>COMINA</v>
          </cell>
          <cell r="D5" t="str">
            <v>CAMILLA</v>
          </cell>
          <cell r="E5" t="str">
            <v>Castionese</v>
          </cell>
          <cell r="F5"/>
          <cell r="G5">
            <v>8</v>
          </cell>
          <cell r="H5">
            <v>18</v>
          </cell>
        </row>
        <row r="6">
          <cell r="B6">
            <v>450</v>
          </cell>
          <cell r="C6" t="str">
            <v>ROSSA</v>
          </cell>
          <cell r="D6" t="str">
            <v>ELENA</v>
          </cell>
          <cell r="E6" t="str">
            <v>U.S. Virtus Nemeggio</v>
          </cell>
          <cell r="F6"/>
          <cell r="G6">
            <v>6</v>
          </cell>
          <cell r="H6">
            <v>16</v>
          </cell>
        </row>
        <row r="7">
          <cell r="B7"/>
          <cell r="C7" t="str">
            <v/>
          </cell>
          <cell r="D7" t="str">
            <v/>
          </cell>
          <cell r="E7" t="str">
            <v/>
          </cell>
          <cell r="F7"/>
          <cell r="G7">
            <v>5</v>
          </cell>
          <cell r="H7">
            <v>15</v>
          </cell>
        </row>
        <row r="8">
          <cell r="B8"/>
          <cell r="C8" t="str">
            <v/>
          </cell>
          <cell r="D8" t="str">
            <v/>
          </cell>
          <cell r="E8" t="str">
            <v/>
          </cell>
          <cell r="F8"/>
          <cell r="G8">
            <v>4</v>
          </cell>
          <cell r="H8">
            <v>14</v>
          </cell>
        </row>
        <row r="9">
          <cell r="B9"/>
          <cell r="C9" t="str">
            <v/>
          </cell>
          <cell r="D9" t="str">
            <v/>
          </cell>
          <cell r="E9" t="str">
            <v/>
          </cell>
          <cell r="F9"/>
          <cell r="G9">
            <v>3</v>
          </cell>
          <cell r="H9">
            <v>13</v>
          </cell>
        </row>
        <row r="10">
          <cell r="B10"/>
          <cell r="C10" t="str">
            <v/>
          </cell>
          <cell r="D10" t="str">
            <v/>
          </cell>
          <cell r="E10" t="str">
            <v/>
          </cell>
          <cell r="F10"/>
          <cell r="G10">
            <v>2</v>
          </cell>
          <cell r="H10">
            <v>12</v>
          </cell>
        </row>
        <row r="11">
          <cell r="B11"/>
          <cell r="C11" t="str">
            <v/>
          </cell>
          <cell r="D11" t="str">
            <v/>
          </cell>
          <cell r="E11" t="str">
            <v/>
          </cell>
          <cell r="F11"/>
          <cell r="G11">
            <v>1</v>
          </cell>
          <cell r="H11">
            <v>11</v>
          </cell>
        </row>
        <row r="12">
          <cell r="B12"/>
          <cell r="C12" t="str">
            <v/>
          </cell>
          <cell r="D12" t="str">
            <v/>
          </cell>
          <cell r="E12" t="str">
            <v/>
          </cell>
          <cell r="F12"/>
          <cell r="G12">
            <v>1</v>
          </cell>
          <cell r="H12">
            <v>10</v>
          </cell>
        </row>
        <row r="13">
          <cell r="B13"/>
          <cell r="C13" t="str">
            <v/>
          </cell>
          <cell r="D13" t="str">
            <v/>
          </cell>
          <cell r="E13" t="str">
            <v/>
          </cell>
          <cell r="F13"/>
          <cell r="G13">
            <v>1</v>
          </cell>
          <cell r="H13">
            <v>9</v>
          </cell>
        </row>
        <row r="14">
          <cell r="B14"/>
          <cell r="C14" t="str">
            <v/>
          </cell>
          <cell r="D14" t="str">
            <v/>
          </cell>
          <cell r="E14" t="str">
            <v/>
          </cell>
          <cell r="F14"/>
          <cell r="G14">
            <v>1</v>
          </cell>
          <cell r="H14">
            <v>8</v>
          </cell>
        </row>
        <row r="15">
          <cell r="B15"/>
          <cell r="C15" t="str">
            <v/>
          </cell>
          <cell r="D15" t="str">
            <v/>
          </cell>
          <cell r="E15" t="str">
            <v/>
          </cell>
          <cell r="F15"/>
          <cell r="G15">
            <v>1</v>
          </cell>
          <cell r="H15">
            <v>7</v>
          </cell>
        </row>
        <row r="16">
          <cell r="B16"/>
          <cell r="C16" t="str">
            <v/>
          </cell>
          <cell r="D16" t="str">
            <v/>
          </cell>
          <cell r="E16" t="str">
            <v/>
          </cell>
          <cell r="F16"/>
          <cell r="G16">
            <v>1</v>
          </cell>
          <cell r="H16">
            <v>6</v>
          </cell>
        </row>
        <row r="17">
          <cell r="B17"/>
          <cell r="C17" t="str">
            <v/>
          </cell>
          <cell r="D17" t="str">
            <v/>
          </cell>
          <cell r="E17" t="str">
            <v/>
          </cell>
          <cell r="F17"/>
          <cell r="G17">
            <v>1</v>
          </cell>
          <cell r="H17">
            <v>5</v>
          </cell>
        </row>
        <row r="18">
          <cell r="B18"/>
          <cell r="C18" t="str">
            <v/>
          </cell>
          <cell r="D18" t="str">
            <v/>
          </cell>
          <cell r="E18" t="str">
            <v/>
          </cell>
          <cell r="F18"/>
          <cell r="G18">
            <v>1</v>
          </cell>
          <cell r="H18">
            <v>4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/>
          <cell r="G19">
            <v>1</v>
          </cell>
          <cell r="H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/>
          <cell r="G20">
            <v>1</v>
          </cell>
          <cell r="H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/>
          <cell r="G21">
            <v>1</v>
          </cell>
          <cell r="H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/>
          <cell r="G22">
            <v>1</v>
          </cell>
          <cell r="H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/>
          <cell r="G23">
            <v>1</v>
          </cell>
          <cell r="H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/>
          <cell r="G24">
            <v>1</v>
          </cell>
          <cell r="H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/>
          <cell r="G25">
            <v>1</v>
          </cell>
          <cell r="H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/>
          <cell r="G26">
            <v>1</v>
          </cell>
          <cell r="H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/>
          <cell r="G27">
            <v>1</v>
          </cell>
          <cell r="H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>
            <v>1</v>
          </cell>
          <cell r="H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>
            <v>1</v>
          </cell>
          <cell r="H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>
            <v>1</v>
          </cell>
          <cell r="H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>
            <v>1</v>
          </cell>
          <cell r="H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17">
        <row r="4">
          <cell r="B4">
            <v>423</v>
          </cell>
          <cell r="C4" t="str">
            <v>MAZZOLENI FERRACINI</v>
          </cell>
          <cell r="D4" t="str">
            <v>LAURA</v>
          </cell>
          <cell r="E4" t="str">
            <v>Castionese</v>
          </cell>
          <cell r="F4"/>
          <cell r="G4">
            <v>10</v>
          </cell>
          <cell r="H4">
            <v>20</v>
          </cell>
        </row>
        <row r="5">
          <cell r="B5">
            <v>416</v>
          </cell>
          <cell r="C5" t="str">
            <v>PRADEL</v>
          </cell>
          <cell r="D5" t="str">
            <v>MERYL</v>
          </cell>
          <cell r="E5" t="str">
            <v>Atletica Lamon A.S.D.</v>
          </cell>
          <cell r="F5"/>
          <cell r="G5">
            <v>8</v>
          </cell>
          <cell r="H5">
            <v>18</v>
          </cell>
        </row>
        <row r="6">
          <cell r="B6">
            <v>442</v>
          </cell>
          <cell r="C6" t="str">
            <v>MATTEN</v>
          </cell>
          <cell r="D6" t="str">
            <v>SONIA</v>
          </cell>
          <cell r="E6" t="str">
            <v>Castionese</v>
          </cell>
          <cell r="F6"/>
          <cell r="G6">
            <v>6</v>
          </cell>
          <cell r="H6">
            <v>16</v>
          </cell>
        </row>
        <row r="7">
          <cell r="B7">
            <v>410</v>
          </cell>
          <cell r="C7" t="str">
            <v>DA RONCH</v>
          </cell>
          <cell r="D7" t="str">
            <v>ALESSANDRA</v>
          </cell>
          <cell r="E7" t="str">
            <v>Atletica Agordina</v>
          </cell>
          <cell r="F7"/>
          <cell r="G7">
            <v>5</v>
          </cell>
          <cell r="H7">
            <v>15</v>
          </cell>
        </row>
        <row r="8">
          <cell r="B8">
            <v>456</v>
          </cell>
          <cell r="C8" t="str">
            <v>CANOVA</v>
          </cell>
          <cell r="D8" t="str">
            <v>NICOL</v>
          </cell>
          <cell r="E8" t="str">
            <v>U.S. Virtus Nemeggio</v>
          </cell>
          <cell r="F8"/>
          <cell r="G8">
            <v>4</v>
          </cell>
          <cell r="H8">
            <v>14</v>
          </cell>
        </row>
        <row r="9">
          <cell r="B9">
            <v>455</v>
          </cell>
          <cell r="C9" t="str">
            <v>SOLAGNA</v>
          </cell>
          <cell r="D9" t="str">
            <v>FRANCESCA</v>
          </cell>
          <cell r="E9" t="str">
            <v>G. S. la Piave 2000</v>
          </cell>
          <cell r="F9"/>
          <cell r="G9">
            <v>3</v>
          </cell>
          <cell r="H9">
            <v>13</v>
          </cell>
        </row>
        <row r="10">
          <cell r="B10">
            <v>439</v>
          </cell>
          <cell r="C10" t="str">
            <v>COLMANET</v>
          </cell>
          <cell r="D10" t="str">
            <v>ELENA</v>
          </cell>
          <cell r="E10" t="str">
            <v>U.S. Virtus Nemeggio</v>
          </cell>
          <cell r="F10"/>
          <cell r="G10">
            <v>2</v>
          </cell>
          <cell r="H10">
            <v>12</v>
          </cell>
        </row>
        <row r="11">
          <cell r="B11">
            <v>438</v>
          </cell>
          <cell r="C11" t="str">
            <v>ARBOIT</v>
          </cell>
          <cell r="D11" t="str">
            <v>DILETTA</v>
          </cell>
          <cell r="E11" t="str">
            <v>U.S. Virtus Nemeggio</v>
          </cell>
          <cell r="F11"/>
          <cell r="G11">
            <v>1</v>
          </cell>
          <cell r="H11">
            <v>11</v>
          </cell>
        </row>
        <row r="12">
          <cell r="B12">
            <v>461</v>
          </cell>
          <cell r="C12" t="str">
            <v>PELLIZZARI</v>
          </cell>
          <cell r="D12" t="str">
            <v>ELENA</v>
          </cell>
          <cell r="E12" t="str">
            <v>A.S.D. G.S. Astra</v>
          </cell>
          <cell r="F12"/>
          <cell r="G12">
            <v>1</v>
          </cell>
          <cell r="H12">
            <v>10</v>
          </cell>
        </row>
        <row r="13">
          <cell r="B13">
            <v>458</v>
          </cell>
          <cell r="C13" t="str">
            <v>BELKARROUMIA</v>
          </cell>
          <cell r="D13" t="str">
            <v>HODA</v>
          </cell>
          <cell r="E13" t="str">
            <v>A.S.D. G.S. Astra</v>
          </cell>
          <cell r="F13"/>
          <cell r="G13">
            <v>1</v>
          </cell>
          <cell r="H13">
            <v>9</v>
          </cell>
        </row>
        <row r="14">
          <cell r="B14"/>
          <cell r="C14" t="str">
            <v/>
          </cell>
          <cell r="D14" t="str">
            <v/>
          </cell>
          <cell r="E14" t="str">
            <v/>
          </cell>
          <cell r="F14"/>
          <cell r="G14">
            <v>1</v>
          </cell>
          <cell r="H14">
            <v>8</v>
          </cell>
        </row>
        <row r="15">
          <cell r="B15"/>
          <cell r="C15" t="str">
            <v/>
          </cell>
          <cell r="D15" t="str">
            <v/>
          </cell>
          <cell r="E15" t="str">
            <v/>
          </cell>
          <cell r="F15"/>
          <cell r="G15">
            <v>1</v>
          </cell>
          <cell r="H15">
            <v>7</v>
          </cell>
        </row>
        <row r="16">
          <cell r="B16"/>
          <cell r="C16" t="str">
            <v/>
          </cell>
          <cell r="D16" t="str">
            <v/>
          </cell>
          <cell r="E16" t="str">
            <v/>
          </cell>
          <cell r="F16"/>
          <cell r="G16">
            <v>1</v>
          </cell>
          <cell r="H16">
            <v>6</v>
          </cell>
        </row>
        <row r="17">
          <cell r="B17"/>
          <cell r="C17" t="str">
            <v/>
          </cell>
          <cell r="D17" t="str">
            <v/>
          </cell>
          <cell r="E17" t="str">
            <v/>
          </cell>
          <cell r="F17"/>
          <cell r="G17">
            <v>1</v>
          </cell>
          <cell r="H17">
            <v>5</v>
          </cell>
        </row>
        <row r="18">
          <cell r="B18"/>
          <cell r="C18" t="str">
            <v/>
          </cell>
          <cell r="D18" t="str">
            <v/>
          </cell>
          <cell r="E18" t="str">
            <v/>
          </cell>
          <cell r="F18"/>
          <cell r="G18">
            <v>1</v>
          </cell>
          <cell r="H18">
            <v>4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/>
          <cell r="G19">
            <v>1</v>
          </cell>
          <cell r="H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/>
          <cell r="G20">
            <v>1</v>
          </cell>
          <cell r="H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/>
          <cell r="G21">
            <v>1</v>
          </cell>
          <cell r="H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/>
          <cell r="G22">
            <v>1</v>
          </cell>
          <cell r="H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/>
          <cell r="G23">
            <v>1</v>
          </cell>
          <cell r="H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/>
          <cell r="G24">
            <v>1</v>
          </cell>
          <cell r="H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/>
          <cell r="G25">
            <v>1</v>
          </cell>
          <cell r="H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/>
          <cell r="G26">
            <v>1</v>
          </cell>
          <cell r="H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/>
          <cell r="G27">
            <v>1</v>
          </cell>
          <cell r="H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>
            <v>1</v>
          </cell>
          <cell r="H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>
            <v>1</v>
          </cell>
          <cell r="H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>
            <v>1</v>
          </cell>
          <cell r="H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>
            <v>1</v>
          </cell>
          <cell r="H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18">
        <row r="4">
          <cell r="B4">
            <v>430</v>
          </cell>
          <cell r="C4" t="str">
            <v>FESTINI PURLAN</v>
          </cell>
          <cell r="D4" t="str">
            <v>MARTINA</v>
          </cell>
          <cell r="E4" t="str">
            <v>G. M. Calalzo Atl Cadore</v>
          </cell>
          <cell r="F4"/>
          <cell r="G4">
            <v>10</v>
          </cell>
          <cell r="H4">
            <v>20</v>
          </cell>
        </row>
        <row r="5">
          <cell r="B5">
            <v>424</v>
          </cell>
          <cell r="C5" t="str">
            <v>GULLO</v>
          </cell>
          <cell r="D5" t="str">
            <v>ELISA</v>
          </cell>
          <cell r="E5" t="str">
            <v>Castionese</v>
          </cell>
          <cell r="F5"/>
          <cell r="G5">
            <v>8</v>
          </cell>
          <cell r="H5">
            <v>18</v>
          </cell>
        </row>
        <row r="6">
          <cell r="B6">
            <v>413</v>
          </cell>
          <cell r="C6" t="str">
            <v>BOLDRIN</v>
          </cell>
          <cell r="D6" t="str">
            <v>SABRINA</v>
          </cell>
          <cell r="E6" t="str">
            <v>Atletica Cortina</v>
          </cell>
          <cell r="F6"/>
          <cell r="G6">
            <v>6</v>
          </cell>
          <cell r="H6">
            <v>16</v>
          </cell>
        </row>
        <row r="7">
          <cell r="B7">
            <v>428</v>
          </cell>
          <cell r="C7" t="str">
            <v>PERUZ</v>
          </cell>
          <cell r="D7" t="str">
            <v>ALICE</v>
          </cell>
          <cell r="E7" t="str">
            <v>G. M. Calalzo Atl Cadore</v>
          </cell>
          <cell r="F7"/>
          <cell r="G7">
            <v>5</v>
          </cell>
          <cell r="H7">
            <v>15</v>
          </cell>
        </row>
        <row r="8">
          <cell r="B8">
            <v>463</v>
          </cell>
          <cell r="C8" t="str">
            <v>SCHIEVENIN</v>
          </cell>
          <cell r="D8" t="str">
            <v>FEDERICA</v>
          </cell>
          <cell r="E8" t="str">
            <v>U.S. Virtus Nemeggio</v>
          </cell>
          <cell r="F8"/>
          <cell r="G8">
            <v>4</v>
          </cell>
          <cell r="H8">
            <v>14</v>
          </cell>
        </row>
        <row r="9">
          <cell r="B9">
            <v>441</v>
          </cell>
          <cell r="C9" t="str">
            <v>DE SIMOI</v>
          </cell>
          <cell r="D9" t="str">
            <v>GENNY</v>
          </cell>
          <cell r="E9" t="str">
            <v>U.S. Virtus Nemeggio</v>
          </cell>
          <cell r="F9"/>
          <cell r="G9">
            <v>3</v>
          </cell>
          <cell r="H9">
            <v>13</v>
          </cell>
        </row>
        <row r="10">
          <cell r="B10">
            <v>429</v>
          </cell>
          <cell r="C10" t="str">
            <v>TORMEN</v>
          </cell>
          <cell r="D10" t="str">
            <v>VALERIA</v>
          </cell>
          <cell r="E10" t="str">
            <v>G. M. Calalzo Atl Cadore</v>
          </cell>
          <cell r="F10"/>
          <cell r="G10">
            <v>2</v>
          </cell>
          <cell r="H10">
            <v>12</v>
          </cell>
        </row>
        <row r="11">
          <cell r="B11">
            <v>440</v>
          </cell>
          <cell r="C11" t="str">
            <v>DAL CORTIVO</v>
          </cell>
          <cell r="D11" t="str">
            <v>ELENA</v>
          </cell>
          <cell r="E11" t="str">
            <v>U.S. Virtus Nemeggio</v>
          </cell>
          <cell r="F11"/>
          <cell r="G11">
            <v>1</v>
          </cell>
          <cell r="H11">
            <v>11</v>
          </cell>
        </row>
        <row r="12">
          <cell r="B12">
            <v>434</v>
          </cell>
          <cell r="C12" t="str">
            <v>VIELMO</v>
          </cell>
          <cell r="D12" t="str">
            <v>SILVIA</v>
          </cell>
          <cell r="E12" t="str">
            <v>U. S. Aquilotti Pelos Asd</v>
          </cell>
          <cell r="F12"/>
          <cell r="G12">
            <v>1</v>
          </cell>
          <cell r="H12">
            <v>10</v>
          </cell>
        </row>
        <row r="13">
          <cell r="B13">
            <v>464</v>
          </cell>
          <cell r="C13" t="str">
            <v>XAIZ</v>
          </cell>
          <cell r="D13" t="str">
            <v>MONICA</v>
          </cell>
          <cell r="E13" t="str">
            <v>Castionese</v>
          </cell>
          <cell r="F13"/>
          <cell r="G13">
            <v>1</v>
          </cell>
          <cell r="H13">
            <v>9</v>
          </cell>
        </row>
        <row r="14">
          <cell r="B14"/>
          <cell r="C14" t="str">
            <v/>
          </cell>
          <cell r="D14" t="str">
            <v/>
          </cell>
          <cell r="E14" t="str">
            <v/>
          </cell>
          <cell r="F14"/>
          <cell r="G14">
            <v>1</v>
          </cell>
          <cell r="H14">
            <v>8</v>
          </cell>
        </row>
        <row r="15">
          <cell r="B15"/>
          <cell r="C15" t="str">
            <v/>
          </cell>
          <cell r="D15" t="str">
            <v/>
          </cell>
          <cell r="E15" t="str">
            <v/>
          </cell>
          <cell r="F15"/>
          <cell r="G15">
            <v>1</v>
          </cell>
          <cell r="H15">
            <v>7</v>
          </cell>
        </row>
        <row r="16">
          <cell r="B16"/>
          <cell r="C16" t="str">
            <v/>
          </cell>
          <cell r="D16" t="str">
            <v/>
          </cell>
          <cell r="E16" t="str">
            <v/>
          </cell>
          <cell r="F16"/>
          <cell r="G16">
            <v>1</v>
          </cell>
          <cell r="H16">
            <v>6</v>
          </cell>
        </row>
        <row r="17">
          <cell r="B17"/>
          <cell r="C17" t="str">
            <v/>
          </cell>
          <cell r="D17" t="str">
            <v/>
          </cell>
          <cell r="E17" t="str">
            <v/>
          </cell>
          <cell r="F17"/>
          <cell r="G17">
            <v>1</v>
          </cell>
          <cell r="H17">
            <v>5</v>
          </cell>
        </row>
        <row r="18">
          <cell r="B18"/>
          <cell r="C18" t="str">
            <v/>
          </cell>
          <cell r="D18" t="str">
            <v/>
          </cell>
          <cell r="E18" t="str">
            <v/>
          </cell>
          <cell r="F18"/>
          <cell r="G18">
            <v>1</v>
          </cell>
          <cell r="H18">
            <v>4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/>
          <cell r="G19">
            <v>1</v>
          </cell>
          <cell r="H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/>
          <cell r="G20">
            <v>1</v>
          </cell>
          <cell r="H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/>
          <cell r="G21">
            <v>1</v>
          </cell>
          <cell r="H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/>
          <cell r="G22">
            <v>1</v>
          </cell>
          <cell r="H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/>
          <cell r="G23">
            <v>1</v>
          </cell>
          <cell r="H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/>
          <cell r="G24">
            <v>1</v>
          </cell>
          <cell r="H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/>
          <cell r="G25">
            <v>1</v>
          </cell>
          <cell r="H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/>
          <cell r="G26">
            <v>1</v>
          </cell>
          <cell r="H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/>
          <cell r="G27">
            <v>1</v>
          </cell>
          <cell r="H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>
            <v>1</v>
          </cell>
          <cell r="H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>
            <v>1</v>
          </cell>
          <cell r="H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>
            <v>1</v>
          </cell>
          <cell r="H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>
            <v>1</v>
          </cell>
          <cell r="H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19">
        <row r="4">
          <cell r="B4">
            <v>421</v>
          </cell>
          <cell r="C4" t="str">
            <v>ZANELLA</v>
          </cell>
          <cell r="D4" t="str">
            <v>GINA</v>
          </cell>
          <cell r="E4" t="str">
            <v>Atleticadore-Giocallena Asd</v>
          </cell>
          <cell r="F4"/>
          <cell r="G4">
            <v>10</v>
          </cell>
          <cell r="H4">
            <v>20</v>
          </cell>
        </row>
        <row r="5">
          <cell r="B5">
            <v>418</v>
          </cell>
          <cell r="C5" t="str">
            <v>MORO</v>
          </cell>
          <cell r="D5" t="str">
            <v>MANUELA</v>
          </cell>
          <cell r="E5" t="str">
            <v>Atletica Trichiana Asd</v>
          </cell>
          <cell r="F5"/>
          <cell r="G5">
            <v>8</v>
          </cell>
          <cell r="H5">
            <v>18</v>
          </cell>
        </row>
        <row r="6">
          <cell r="B6">
            <v>403</v>
          </cell>
          <cell r="C6" t="str">
            <v>MONDIN</v>
          </cell>
          <cell r="D6" t="str">
            <v>CINZIA</v>
          </cell>
          <cell r="E6" t="str">
            <v>A.S.D. G.S. Astra</v>
          </cell>
          <cell r="F6"/>
          <cell r="G6">
            <v>6</v>
          </cell>
          <cell r="H6">
            <v>16</v>
          </cell>
        </row>
        <row r="7">
          <cell r="B7">
            <v>417</v>
          </cell>
          <cell r="C7" t="str">
            <v>ZABOT</v>
          </cell>
          <cell r="D7" t="str">
            <v>GIGLIOLA</v>
          </cell>
          <cell r="E7" t="str">
            <v>Atletica Lamon A.S.D.</v>
          </cell>
          <cell r="F7"/>
          <cell r="G7">
            <v>5</v>
          </cell>
          <cell r="H7">
            <v>15</v>
          </cell>
        </row>
        <row r="8">
          <cell r="B8">
            <v>465</v>
          </cell>
          <cell r="C8" t="str">
            <v>MACCAGNAN</v>
          </cell>
          <cell r="D8" t="str">
            <v>SARA</v>
          </cell>
          <cell r="E8" t="str">
            <v>Atletica Lamon A.S.D.</v>
          </cell>
          <cell r="F8"/>
          <cell r="G8">
            <v>4</v>
          </cell>
          <cell r="H8">
            <v>14</v>
          </cell>
        </row>
        <row r="9">
          <cell r="B9"/>
          <cell r="C9" t="str">
            <v/>
          </cell>
          <cell r="D9" t="str">
            <v/>
          </cell>
          <cell r="E9" t="str">
            <v/>
          </cell>
          <cell r="F9"/>
          <cell r="G9">
            <v>3</v>
          </cell>
          <cell r="H9">
            <v>13</v>
          </cell>
        </row>
        <row r="10">
          <cell r="B10"/>
          <cell r="C10" t="str">
            <v/>
          </cell>
          <cell r="D10" t="str">
            <v/>
          </cell>
          <cell r="E10" t="str">
            <v/>
          </cell>
          <cell r="F10"/>
          <cell r="G10">
            <v>2</v>
          </cell>
          <cell r="H10">
            <v>12</v>
          </cell>
        </row>
        <row r="11">
          <cell r="B11"/>
          <cell r="C11" t="str">
            <v/>
          </cell>
          <cell r="D11" t="str">
            <v/>
          </cell>
          <cell r="E11" t="str">
            <v/>
          </cell>
          <cell r="F11"/>
          <cell r="G11">
            <v>1</v>
          </cell>
          <cell r="H11">
            <v>11</v>
          </cell>
        </row>
        <row r="12">
          <cell r="B12"/>
          <cell r="C12" t="str">
            <v/>
          </cell>
          <cell r="D12" t="str">
            <v/>
          </cell>
          <cell r="E12" t="str">
            <v/>
          </cell>
          <cell r="F12"/>
          <cell r="G12">
            <v>1</v>
          </cell>
          <cell r="H12">
            <v>10</v>
          </cell>
        </row>
        <row r="13">
          <cell r="B13"/>
          <cell r="C13" t="str">
            <v/>
          </cell>
          <cell r="D13" t="str">
            <v/>
          </cell>
          <cell r="E13" t="str">
            <v/>
          </cell>
          <cell r="F13"/>
          <cell r="G13">
            <v>1</v>
          </cell>
          <cell r="H13">
            <v>9</v>
          </cell>
        </row>
        <row r="14">
          <cell r="B14"/>
          <cell r="C14" t="str">
            <v/>
          </cell>
          <cell r="D14" t="str">
            <v/>
          </cell>
          <cell r="E14" t="str">
            <v/>
          </cell>
          <cell r="F14"/>
          <cell r="G14">
            <v>1</v>
          </cell>
          <cell r="H14">
            <v>8</v>
          </cell>
        </row>
        <row r="15">
          <cell r="B15"/>
          <cell r="C15" t="str">
            <v/>
          </cell>
          <cell r="D15" t="str">
            <v/>
          </cell>
          <cell r="E15" t="str">
            <v/>
          </cell>
          <cell r="F15"/>
          <cell r="G15">
            <v>1</v>
          </cell>
          <cell r="H15">
            <v>7</v>
          </cell>
        </row>
        <row r="16">
          <cell r="B16"/>
          <cell r="C16" t="str">
            <v/>
          </cell>
          <cell r="D16" t="str">
            <v/>
          </cell>
          <cell r="E16" t="str">
            <v/>
          </cell>
          <cell r="F16"/>
          <cell r="G16">
            <v>1</v>
          </cell>
          <cell r="H16">
            <v>6</v>
          </cell>
        </row>
        <row r="17">
          <cell r="B17"/>
          <cell r="C17" t="str">
            <v/>
          </cell>
          <cell r="D17" t="str">
            <v/>
          </cell>
          <cell r="E17" t="str">
            <v/>
          </cell>
          <cell r="F17"/>
          <cell r="G17">
            <v>1</v>
          </cell>
          <cell r="H17">
            <v>5</v>
          </cell>
        </row>
        <row r="18">
          <cell r="B18"/>
          <cell r="C18" t="str">
            <v/>
          </cell>
          <cell r="D18" t="str">
            <v/>
          </cell>
          <cell r="E18" t="str">
            <v/>
          </cell>
          <cell r="F18"/>
          <cell r="G18">
            <v>1</v>
          </cell>
          <cell r="H18">
            <v>4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/>
          <cell r="G19">
            <v>1</v>
          </cell>
          <cell r="H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/>
          <cell r="G20">
            <v>1</v>
          </cell>
          <cell r="H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/>
          <cell r="G21">
            <v>1</v>
          </cell>
          <cell r="H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/>
          <cell r="G22">
            <v>1</v>
          </cell>
          <cell r="H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/>
          <cell r="G23">
            <v>1</v>
          </cell>
          <cell r="H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/>
          <cell r="G24">
            <v>1</v>
          </cell>
          <cell r="H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/>
          <cell r="G25">
            <v>1</v>
          </cell>
          <cell r="H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/>
          <cell r="G26">
            <v>1</v>
          </cell>
          <cell r="H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/>
          <cell r="G27">
            <v>1</v>
          </cell>
          <cell r="H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>
            <v>1</v>
          </cell>
          <cell r="H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>
            <v>1</v>
          </cell>
          <cell r="H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>
            <v>1</v>
          </cell>
          <cell r="H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>
            <v>1</v>
          </cell>
          <cell r="H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20">
        <row r="4">
          <cell r="B4">
            <v>404</v>
          </cell>
          <cell r="C4" t="str">
            <v>DAL MOLIN</v>
          </cell>
          <cell r="D4" t="str">
            <v>MONICA</v>
          </cell>
          <cell r="E4" t="str">
            <v>A.S.D. Unione Sportiva Cesio</v>
          </cell>
          <cell r="F4"/>
          <cell r="G4">
            <v>10</v>
          </cell>
          <cell r="H4">
            <v>20</v>
          </cell>
        </row>
        <row r="5">
          <cell r="B5">
            <v>412</v>
          </cell>
          <cell r="C5" t="str">
            <v>PILAT</v>
          </cell>
          <cell r="D5" t="str">
            <v>VIVIANA</v>
          </cell>
          <cell r="E5" t="str">
            <v>Atletica Agordina</v>
          </cell>
          <cell r="F5"/>
          <cell r="G5">
            <v>8</v>
          </cell>
          <cell r="H5">
            <v>18</v>
          </cell>
        </row>
        <row r="6">
          <cell r="B6"/>
          <cell r="C6" t="str">
            <v/>
          </cell>
          <cell r="D6" t="str">
            <v/>
          </cell>
          <cell r="E6" t="str">
            <v/>
          </cell>
          <cell r="F6"/>
          <cell r="G6">
            <v>6</v>
          </cell>
          <cell r="H6">
            <v>16</v>
          </cell>
        </row>
        <row r="7">
          <cell r="B7"/>
          <cell r="C7" t="str">
            <v/>
          </cell>
          <cell r="D7" t="str">
            <v/>
          </cell>
          <cell r="E7" t="str">
            <v/>
          </cell>
          <cell r="F7"/>
          <cell r="G7">
            <v>5</v>
          </cell>
          <cell r="H7">
            <v>15</v>
          </cell>
        </row>
        <row r="8">
          <cell r="B8"/>
          <cell r="C8" t="str">
            <v/>
          </cell>
          <cell r="D8" t="str">
            <v/>
          </cell>
          <cell r="E8" t="str">
            <v/>
          </cell>
          <cell r="F8"/>
          <cell r="G8">
            <v>4</v>
          </cell>
          <cell r="H8">
            <v>14</v>
          </cell>
        </row>
        <row r="9">
          <cell r="B9"/>
          <cell r="C9" t="str">
            <v/>
          </cell>
          <cell r="D9" t="str">
            <v/>
          </cell>
          <cell r="E9" t="str">
            <v/>
          </cell>
          <cell r="F9"/>
          <cell r="G9">
            <v>3</v>
          </cell>
          <cell r="H9">
            <v>13</v>
          </cell>
        </row>
        <row r="10">
          <cell r="B10"/>
          <cell r="C10" t="str">
            <v/>
          </cell>
          <cell r="D10" t="str">
            <v/>
          </cell>
          <cell r="E10" t="str">
            <v/>
          </cell>
          <cell r="F10"/>
          <cell r="G10">
            <v>2</v>
          </cell>
          <cell r="H10">
            <v>12</v>
          </cell>
        </row>
        <row r="11">
          <cell r="B11"/>
          <cell r="C11" t="str">
            <v/>
          </cell>
          <cell r="D11" t="str">
            <v/>
          </cell>
          <cell r="E11" t="str">
            <v/>
          </cell>
          <cell r="F11"/>
          <cell r="G11">
            <v>1</v>
          </cell>
          <cell r="H11">
            <v>11</v>
          </cell>
        </row>
        <row r="12">
          <cell r="B12"/>
          <cell r="C12" t="str">
            <v/>
          </cell>
          <cell r="D12" t="str">
            <v/>
          </cell>
          <cell r="E12" t="str">
            <v/>
          </cell>
          <cell r="F12"/>
          <cell r="G12">
            <v>1</v>
          </cell>
          <cell r="H12">
            <v>10</v>
          </cell>
        </row>
        <row r="13">
          <cell r="B13"/>
          <cell r="C13" t="str">
            <v/>
          </cell>
          <cell r="D13" t="str">
            <v/>
          </cell>
          <cell r="E13" t="str">
            <v/>
          </cell>
          <cell r="F13"/>
          <cell r="G13">
            <v>1</v>
          </cell>
          <cell r="H13">
            <v>9</v>
          </cell>
        </row>
        <row r="14">
          <cell r="B14"/>
          <cell r="C14" t="str">
            <v/>
          </cell>
          <cell r="D14" t="str">
            <v/>
          </cell>
          <cell r="E14" t="str">
            <v/>
          </cell>
          <cell r="F14"/>
          <cell r="G14">
            <v>1</v>
          </cell>
          <cell r="H14">
            <v>8</v>
          </cell>
        </row>
        <row r="15">
          <cell r="B15"/>
          <cell r="C15" t="str">
            <v/>
          </cell>
          <cell r="D15" t="str">
            <v/>
          </cell>
          <cell r="E15" t="str">
            <v/>
          </cell>
          <cell r="F15"/>
          <cell r="G15">
            <v>1</v>
          </cell>
          <cell r="H15">
            <v>7</v>
          </cell>
        </row>
        <row r="16">
          <cell r="B16"/>
          <cell r="C16" t="str">
            <v/>
          </cell>
          <cell r="D16" t="str">
            <v/>
          </cell>
          <cell r="E16" t="str">
            <v/>
          </cell>
          <cell r="F16"/>
          <cell r="G16">
            <v>1</v>
          </cell>
          <cell r="H16">
            <v>6</v>
          </cell>
        </row>
        <row r="17">
          <cell r="B17"/>
          <cell r="C17" t="str">
            <v/>
          </cell>
          <cell r="D17" t="str">
            <v/>
          </cell>
          <cell r="E17" t="str">
            <v/>
          </cell>
          <cell r="F17"/>
          <cell r="G17">
            <v>1</v>
          </cell>
          <cell r="H17">
            <v>5</v>
          </cell>
        </row>
        <row r="18">
          <cell r="B18"/>
          <cell r="C18" t="str">
            <v/>
          </cell>
          <cell r="D18" t="str">
            <v/>
          </cell>
          <cell r="E18" t="str">
            <v/>
          </cell>
          <cell r="F18"/>
          <cell r="G18">
            <v>1</v>
          </cell>
          <cell r="H18">
            <v>4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/>
          <cell r="G19">
            <v>1</v>
          </cell>
          <cell r="H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/>
          <cell r="G20">
            <v>1</v>
          </cell>
          <cell r="H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/>
          <cell r="G21">
            <v>1</v>
          </cell>
          <cell r="H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/>
          <cell r="G22">
            <v>1</v>
          </cell>
          <cell r="H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/>
          <cell r="G23">
            <v>1</v>
          </cell>
          <cell r="H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/>
          <cell r="G24">
            <v>1</v>
          </cell>
          <cell r="H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/>
          <cell r="G25">
            <v>1</v>
          </cell>
          <cell r="H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/>
          <cell r="G26">
            <v>1</v>
          </cell>
          <cell r="H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/>
          <cell r="G27">
            <v>1</v>
          </cell>
          <cell r="H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>
            <v>1</v>
          </cell>
          <cell r="H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>
            <v>1</v>
          </cell>
          <cell r="H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>
            <v>1</v>
          </cell>
          <cell r="H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>
            <v>1</v>
          </cell>
          <cell r="H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21">
        <row r="4">
          <cell r="B4">
            <v>468</v>
          </cell>
          <cell r="C4" t="str">
            <v>DE BORTOLI</v>
          </cell>
          <cell r="D4" t="str">
            <v>CONSUELO</v>
          </cell>
          <cell r="E4" t="str">
            <v>U.S. Virtus Nemeggio</v>
          </cell>
          <cell r="F4"/>
          <cell r="G4">
            <v>10</v>
          </cell>
          <cell r="H4">
            <v>20</v>
          </cell>
        </row>
        <row r="5">
          <cell r="B5">
            <v>469</v>
          </cell>
          <cell r="C5" t="str">
            <v>COSSALTER</v>
          </cell>
          <cell r="D5" t="str">
            <v>MARIA LILIANA</v>
          </cell>
          <cell r="E5" t="str">
            <v>U.S. Virtus Nemeggio</v>
          </cell>
          <cell r="F5"/>
          <cell r="G5">
            <v>8</v>
          </cell>
          <cell r="H5">
            <v>18</v>
          </cell>
        </row>
        <row r="6">
          <cell r="B6">
            <v>426</v>
          </cell>
          <cell r="C6" t="str">
            <v>SALVAGNO</v>
          </cell>
          <cell r="D6" t="str">
            <v>LUIGINA</v>
          </cell>
          <cell r="E6" t="str">
            <v>Castionese</v>
          </cell>
          <cell r="F6"/>
          <cell r="G6">
            <v>6</v>
          </cell>
          <cell r="H6">
            <v>16</v>
          </cell>
        </row>
        <row r="7">
          <cell r="B7">
            <v>419</v>
          </cell>
          <cell r="C7" t="str">
            <v>CASAGRANDE</v>
          </cell>
          <cell r="D7" t="str">
            <v>LUISA</v>
          </cell>
          <cell r="E7" t="str">
            <v>Atletica Trichiana Asd</v>
          </cell>
          <cell r="F7"/>
          <cell r="G7">
            <v>5</v>
          </cell>
          <cell r="H7">
            <v>15</v>
          </cell>
        </row>
        <row r="8">
          <cell r="B8">
            <v>425</v>
          </cell>
          <cell r="C8" t="str">
            <v>TORMEN</v>
          </cell>
          <cell r="D8" t="str">
            <v>NADIA</v>
          </cell>
          <cell r="E8" t="str">
            <v>Castionese</v>
          </cell>
          <cell r="F8"/>
          <cell r="G8">
            <v>4</v>
          </cell>
          <cell r="H8">
            <v>14</v>
          </cell>
        </row>
        <row r="9">
          <cell r="B9">
            <v>427</v>
          </cell>
          <cell r="C9" t="str">
            <v>DE COLLE</v>
          </cell>
          <cell r="D9" t="str">
            <v>MARIA GRAZIA</v>
          </cell>
          <cell r="E9" t="str">
            <v>Castionese</v>
          </cell>
          <cell r="F9"/>
          <cell r="G9">
            <v>3</v>
          </cell>
          <cell r="H9">
            <v>13</v>
          </cell>
        </row>
        <row r="10">
          <cell r="B10"/>
          <cell r="C10" t="str">
            <v/>
          </cell>
          <cell r="D10" t="str">
            <v/>
          </cell>
          <cell r="E10" t="str">
            <v/>
          </cell>
          <cell r="F10"/>
          <cell r="G10">
            <v>2</v>
          </cell>
          <cell r="H10">
            <v>12</v>
          </cell>
        </row>
        <row r="11">
          <cell r="B11"/>
          <cell r="C11" t="str">
            <v/>
          </cell>
          <cell r="D11" t="str">
            <v/>
          </cell>
          <cell r="E11" t="str">
            <v/>
          </cell>
          <cell r="F11"/>
          <cell r="G11">
            <v>1</v>
          </cell>
          <cell r="H11">
            <v>11</v>
          </cell>
        </row>
        <row r="12">
          <cell r="B12"/>
          <cell r="C12" t="str">
            <v/>
          </cell>
          <cell r="D12" t="str">
            <v/>
          </cell>
          <cell r="E12" t="str">
            <v/>
          </cell>
          <cell r="F12"/>
          <cell r="G12">
            <v>1</v>
          </cell>
          <cell r="H12">
            <v>10</v>
          </cell>
        </row>
        <row r="13">
          <cell r="B13"/>
          <cell r="C13" t="str">
            <v/>
          </cell>
          <cell r="D13" t="str">
            <v/>
          </cell>
          <cell r="E13" t="str">
            <v/>
          </cell>
          <cell r="F13"/>
          <cell r="G13">
            <v>1</v>
          </cell>
          <cell r="H13">
            <v>9</v>
          </cell>
        </row>
        <row r="14">
          <cell r="B14"/>
          <cell r="C14" t="str">
            <v/>
          </cell>
          <cell r="D14" t="str">
            <v/>
          </cell>
          <cell r="E14" t="str">
            <v/>
          </cell>
          <cell r="F14"/>
          <cell r="G14">
            <v>1</v>
          </cell>
          <cell r="H14">
            <v>8</v>
          </cell>
        </row>
        <row r="15">
          <cell r="B15"/>
          <cell r="C15" t="str">
            <v/>
          </cell>
          <cell r="D15" t="str">
            <v/>
          </cell>
          <cell r="E15" t="str">
            <v/>
          </cell>
          <cell r="F15"/>
          <cell r="G15">
            <v>1</v>
          </cell>
          <cell r="H15">
            <v>7</v>
          </cell>
        </row>
        <row r="16">
          <cell r="B16"/>
          <cell r="C16" t="str">
            <v/>
          </cell>
          <cell r="D16" t="str">
            <v/>
          </cell>
          <cell r="E16" t="str">
            <v/>
          </cell>
          <cell r="F16"/>
          <cell r="G16">
            <v>1</v>
          </cell>
          <cell r="H16">
            <v>6</v>
          </cell>
        </row>
        <row r="17">
          <cell r="B17"/>
          <cell r="C17" t="str">
            <v/>
          </cell>
          <cell r="D17" t="str">
            <v/>
          </cell>
          <cell r="E17" t="str">
            <v/>
          </cell>
          <cell r="F17"/>
          <cell r="G17">
            <v>1</v>
          </cell>
          <cell r="H17">
            <v>5</v>
          </cell>
        </row>
        <row r="18">
          <cell r="B18"/>
          <cell r="C18" t="str">
            <v/>
          </cell>
          <cell r="D18" t="str">
            <v/>
          </cell>
          <cell r="E18" t="str">
            <v/>
          </cell>
          <cell r="F18"/>
          <cell r="G18">
            <v>1</v>
          </cell>
          <cell r="H18">
            <v>4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/>
          <cell r="G19">
            <v>1</v>
          </cell>
          <cell r="H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/>
          <cell r="G20">
            <v>1</v>
          </cell>
          <cell r="H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/>
          <cell r="G21">
            <v>1</v>
          </cell>
          <cell r="H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/>
          <cell r="G22">
            <v>1</v>
          </cell>
          <cell r="H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/>
          <cell r="G23">
            <v>1</v>
          </cell>
          <cell r="H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/>
          <cell r="G24">
            <v>1</v>
          </cell>
          <cell r="H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/>
          <cell r="G25">
            <v>1</v>
          </cell>
          <cell r="H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/>
          <cell r="G26">
            <v>1</v>
          </cell>
          <cell r="H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/>
          <cell r="G27">
            <v>1</v>
          </cell>
          <cell r="H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>
            <v>1</v>
          </cell>
          <cell r="H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>
            <v>1</v>
          </cell>
          <cell r="H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>
            <v>1</v>
          </cell>
          <cell r="H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>
            <v>1</v>
          </cell>
          <cell r="H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22">
        <row r="4">
          <cell r="B4">
            <v>420</v>
          </cell>
          <cell r="C4" t="str">
            <v>BOUDALIA</v>
          </cell>
          <cell r="D4" t="str">
            <v>SAID</v>
          </cell>
          <cell r="E4" t="str">
            <v>Atletica Trichiana Asd</v>
          </cell>
          <cell r="F4"/>
          <cell r="G4">
            <v>30</v>
          </cell>
          <cell r="H4">
            <v>20</v>
          </cell>
        </row>
        <row r="5">
          <cell r="B5">
            <v>456</v>
          </cell>
          <cell r="C5" t="str">
            <v>BASSO</v>
          </cell>
          <cell r="D5" t="str">
            <v>IVAN</v>
          </cell>
          <cell r="E5" t="str">
            <v>A.S.D. G.S. Astra</v>
          </cell>
          <cell r="F5"/>
          <cell r="G5">
            <v>28</v>
          </cell>
          <cell r="H5">
            <v>18</v>
          </cell>
        </row>
        <row r="6">
          <cell r="B6">
            <v>419</v>
          </cell>
          <cell r="C6" t="str">
            <v>DE PAOLI</v>
          </cell>
          <cell r="D6" t="str">
            <v>LIVIO</v>
          </cell>
          <cell r="E6" t="str">
            <v>Atletica Trichiana Asd</v>
          </cell>
          <cell r="F6"/>
          <cell r="G6">
            <v>26</v>
          </cell>
          <cell r="H6">
            <v>16</v>
          </cell>
        </row>
        <row r="7">
          <cell r="B7">
            <v>450</v>
          </cell>
          <cell r="C7" t="str">
            <v>LA PLACA</v>
          </cell>
          <cell r="D7" t="str">
            <v>PAOLO</v>
          </cell>
          <cell r="E7" t="str">
            <v>A.S.D. G.S. Astra</v>
          </cell>
          <cell r="F7"/>
          <cell r="G7">
            <v>24</v>
          </cell>
          <cell r="H7">
            <v>15</v>
          </cell>
        </row>
        <row r="8">
          <cell r="B8">
            <v>459</v>
          </cell>
          <cell r="C8" t="str">
            <v>NFAFTA</v>
          </cell>
          <cell r="D8" t="str">
            <v>HAMID</v>
          </cell>
          <cell r="E8" t="str">
            <v>A.S.D. G.S. Astra</v>
          </cell>
          <cell r="F8"/>
          <cell r="G8">
            <v>22</v>
          </cell>
          <cell r="H8">
            <v>14</v>
          </cell>
        </row>
        <row r="9">
          <cell r="B9">
            <v>414</v>
          </cell>
          <cell r="C9" t="str">
            <v>TOFFOLI</v>
          </cell>
          <cell r="D9" t="str">
            <v>GABRIELE</v>
          </cell>
          <cell r="E9" t="str">
            <v>Atletica Agordina</v>
          </cell>
          <cell r="F9"/>
          <cell r="G9">
            <v>20</v>
          </cell>
          <cell r="H9">
            <v>13</v>
          </cell>
        </row>
        <row r="10">
          <cell r="B10">
            <v>412</v>
          </cell>
          <cell r="C10" t="str">
            <v>SIMEONI</v>
          </cell>
          <cell r="D10" t="str">
            <v>MAURO</v>
          </cell>
          <cell r="E10" t="str">
            <v>A.S.D. G.S. Astra</v>
          </cell>
          <cell r="F10"/>
          <cell r="G10">
            <v>19</v>
          </cell>
          <cell r="H10">
            <v>12</v>
          </cell>
        </row>
        <row r="11">
          <cell r="B11">
            <v>418</v>
          </cell>
          <cell r="C11" t="str">
            <v>DA SOLLER</v>
          </cell>
          <cell r="D11" t="str">
            <v>FABIO</v>
          </cell>
          <cell r="E11" t="str">
            <v>Atletica Trichiana Asd</v>
          </cell>
          <cell r="F11"/>
          <cell r="G11">
            <v>18</v>
          </cell>
          <cell r="H11">
            <v>11</v>
          </cell>
        </row>
        <row r="12">
          <cell r="B12">
            <v>425</v>
          </cell>
          <cell r="C12" t="str">
            <v>PALMINTERI</v>
          </cell>
          <cell r="D12" t="str">
            <v>VITTORE</v>
          </cell>
          <cell r="E12" t="str">
            <v>U.S. Virtus Nemeggio</v>
          </cell>
          <cell r="F12"/>
          <cell r="G12">
            <v>17</v>
          </cell>
          <cell r="H12">
            <v>10</v>
          </cell>
        </row>
        <row r="13">
          <cell r="B13">
            <v>417</v>
          </cell>
          <cell r="C13" t="str">
            <v>FANTINEL</v>
          </cell>
          <cell r="D13" t="str">
            <v>DANIELE</v>
          </cell>
          <cell r="E13" t="str">
            <v>Atletica Lamon A.S.D.</v>
          </cell>
          <cell r="F13"/>
          <cell r="G13">
            <v>16</v>
          </cell>
          <cell r="H13">
            <v>9</v>
          </cell>
        </row>
        <row r="14">
          <cell r="B14">
            <v>453</v>
          </cell>
          <cell r="C14" t="str">
            <v>MARCON</v>
          </cell>
          <cell r="D14" t="str">
            <v>GIOVANNI</v>
          </cell>
          <cell r="E14" t="str">
            <v>Castionese</v>
          </cell>
          <cell r="F14"/>
          <cell r="G14">
            <v>15</v>
          </cell>
          <cell r="H14">
            <v>8</v>
          </cell>
        </row>
        <row r="15">
          <cell r="B15">
            <v>409</v>
          </cell>
          <cell r="C15" t="str">
            <v>MENEGAZZO</v>
          </cell>
          <cell r="D15" t="str">
            <v>FABIO</v>
          </cell>
          <cell r="E15" t="str">
            <v>A.S.D. G.S. Astra</v>
          </cell>
          <cell r="F15"/>
          <cell r="G15">
            <v>14</v>
          </cell>
          <cell r="H15">
            <v>7</v>
          </cell>
        </row>
        <row r="16">
          <cell r="B16">
            <v>451</v>
          </cell>
          <cell r="C16" t="str">
            <v>PETITTO</v>
          </cell>
          <cell r="D16" t="str">
            <v>CLAUDIO</v>
          </cell>
          <cell r="E16" t="str">
            <v>U.S. Virtus Nemeggio</v>
          </cell>
          <cell r="F16"/>
          <cell r="G16">
            <v>13</v>
          </cell>
          <cell r="H16">
            <v>6</v>
          </cell>
        </row>
        <row r="17">
          <cell r="B17">
            <v>460</v>
          </cell>
          <cell r="C17" t="str">
            <v>ZANELLA</v>
          </cell>
          <cell r="D17" t="str">
            <v>GIORGIO</v>
          </cell>
          <cell r="E17" t="str">
            <v>Atletica Trichiana Asd</v>
          </cell>
          <cell r="F17"/>
          <cell r="G17">
            <v>12</v>
          </cell>
          <cell r="H17">
            <v>5</v>
          </cell>
        </row>
        <row r="18">
          <cell r="B18">
            <v>411</v>
          </cell>
          <cell r="C18" t="str">
            <v>SCHIEVENIN</v>
          </cell>
          <cell r="D18" t="str">
            <v>PRIMO</v>
          </cell>
          <cell r="E18" t="str">
            <v>A.S.D. G.S. Astra</v>
          </cell>
          <cell r="F18"/>
          <cell r="G18">
            <v>11</v>
          </cell>
          <cell r="H18">
            <v>4</v>
          </cell>
        </row>
        <row r="19">
          <cell r="B19">
            <v>413</v>
          </cell>
          <cell r="C19" t="str">
            <v>LOVATEL</v>
          </cell>
          <cell r="D19" t="str">
            <v>GIANNI CARLO</v>
          </cell>
          <cell r="E19" t="str">
            <v>A.S.D. Unione Sportiva Cesio</v>
          </cell>
          <cell r="F19"/>
          <cell r="G19">
            <v>10</v>
          </cell>
          <cell r="H19">
            <v>3</v>
          </cell>
        </row>
        <row r="20">
          <cell r="B20">
            <v>426</v>
          </cell>
          <cell r="C20" t="str">
            <v>DE BARBA</v>
          </cell>
          <cell r="D20" t="str">
            <v>COSTANTINO</v>
          </cell>
          <cell r="E20" t="str">
            <v>U.S. Virtus Nemeggio</v>
          </cell>
          <cell r="F20"/>
          <cell r="G20">
            <v>9</v>
          </cell>
          <cell r="H20">
            <v>2</v>
          </cell>
        </row>
        <row r="21">
          <cell r="B21">
            <v>422</v>
          </cell>
          <cell r="C21" t="str">
            <v>DOLMEN</v>
          </cell>
          <cell r="D21" t="str">
            <v>DANTE</v>
          </cell>
          <cell r="E21" t="str">
            <v>U. S. Aquilotti Pelos Asd</v>
          </cell>
          <cell r="F21"/>
          <cell r="G21">
            <v>8</v>
          </cell>
          <cell r="H21">
            <v>1</v>
          </cell>
        </row>
        <row r="22">
          <cell r="B22">
            <v>461</v>
          </cell>
          <cell r="C22" t="str">
            <v>DE COL</v>
          </cell>
          <cell r="D22" t="str">
            <v>LUCIANO</v>
          </cell>
          <cell r="E22" t="str">
            <v>U.S. Virtus Nemeggio</v>
          </cell>
          <cell r="F22"/>
          <cell r="G22">
            <v>7</v>
          </cell>
          <cell r="H22">
            <v>1</v>
          </cell>
        </row>
        <row r="23">
          <cell r="B23">
            <v>424</v>
          </cell>
          <cell r="C23" t="str">
            <v>TONET</v>
          </cell>
          <cell r="D23" t="str">
            <v>STEFANO</v>
          </cell>
          <cell r="E23" t="str">
            <v>U.S. Virtus Nemeggio</v>
          </cell>
          <cell r="F23"/>
          <cell r="G23">
            <v>6</v>
          </cell>
          <cell r="H23">
            <v>1</v>
          </cell>
        </row>
        <row r="24">
          <cell r="B24">
            <v>454</v>
          </cell>
          <cell r="C24" t="str">
            <v>DE MARTINI</v>
          </cell>
          <cell r="D24" t="str">
            <v>ENRICO</v>
          </cell>
          <cell r="E24" t="str">
            <v>Santa Giustina</v>
          </cell>
          <cell r="F24"/>
          <cell r="G24">
            <v>5</v>
          </cell>
          <cell r="H24">
            <v>1</v>
          </cell>
        </row>
        <row r="25">
          <cell r="B25">
            <v>455</v>
          </cell>
          <cell r="C25" t="str">
            <v>IRITTI</v>
          </cell>
          <cell r="D25" t="str">
            <v>MASSIMO</v>
          </cell>
          <cell r="E25" t="str">
            <v>U.S. Virtus Nemeggio</v>
          </cell>
          <cell r="F25"/>
          <cell r="G25">
            <v>4</v>
          </cell>
          <cell r="H25">
            <v>1</v>
          </cell>
        </row>
        <row r="26">
          <cell r="B26">
            <v>415</v>
          </cell>
          <cell r="C26" t="str">
            <v>MALACARNE</v>
          </cell>
          <cell r="D26" t="str">
            <v>DAVID</v>
          </cell>
          <cell r="E26" t="str">
            <v>Atletica Lamon A.S.D.</v>
          </cell>
          <cell r="F26"/>
          <cell r="G26">
            <v>3</v>
          </cell>
          <cell r="H26">
            <v>1</v>
          </cell>
        </row>
        <row r="27">
          <cell r="B27">
            <v>452</v>
          </cell>
          <cell r="C27" t="str">
            <v>DE MARCO</v>
          </cell>
          <cell r="D27" t="str">
            <v>GABRIELE</v>
          </cell>
          <cell r="E27" t="str">
            <v>Castionese</v>
          </cell>
          <cell r="F27"/>
          <cell r="G27">
            <v>2</v>
          </cell>
          <cell r="H27">
            <v>1</v>
          </cell>
        </row>
        <row r="28">
          <cell r="B28">
            <v>458</v>
          </cell>
          <cell r="C28" t="str">
            <v>CARGNEL</v>
          </cell>
          <cell r="D28" t="str">
            <v>EDOARDO</v>
          </cell>
          <cell r="E28" t="str">
            <v>Santa Giustina</v>
          </cell>
          <cell r="F28"/>
          <cell r="G28">
            <v>1</v>
          </cell>
          <cell r="H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>
            <v>1</v>
          </cell>
          <cell r="H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>
            <v>1</v>
          </cell>
          <cell r="H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>
            <v>1</v>
          </cell>
          <cell r="H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23">
        <row r="4">
          <cell r="B4">
            <v>466</v>
          </cell>
          <cell r="C4" t="str">
            <v>FREGONA</v>
          </cell>
          <cell r="D4" t="str">
            <v>LUCIO</v>
          </cell>
          <cell r="E4" t="str">
            <v>A.S.D. G.S. Astra</v>
          </cell>
          <cell r="F4"/>
          <cell r="G4">
            <v>20</v>
          </cell>
          <cell r="H4">
            <v>20</v>
          </cell>
        </row>
        <row r="5">
          <cell r="B5">
            <v>429</v>
          </cell>
          <cell r="C5" t="str">
            <v>DEOLA</v>
          </cell>
          <cell r="D5" t="str">
            <v>RENZO</v>
          </cell>
          <cell r="E5" t="str">
            <v>Atletica Agordina</v>
          </cell>
          <cell r="F5"/>
          <cell r="G5">
            <v>18</v>
          </cell>
          <cell r="H5">
            <v>18</v>
          </cell>
        </row>
        <row r="6">
          <cell r="B6">
            <v>433</v>
          </cell>
          <cell r="C6" t="str">
            <v>ZAT</v>
          </cell>
          <cell r="D6" t="str">
            <v>MASSIMILIANO</v>
          </cell>
          <cell r="E6" t="str">
            <v>Atletica Trichiana Asd</v>
          </cell>
          <cell r="F6"/>
          <cell r="G6">
            <v>16</v>
          </cell>
          <cell r="H6">
            <v>16</v>
          </cell>
        </row>
        <row r="7">
          <cell r="B7">
            <v>435</v>
          </cell>
          <cell r="C7" t="str">
            <v>POSSAMAI</v>
          </cell>
          <cell r="D7" t="str">
            <v>ANDREA</v>
          </cell>
          <cell r="E7" t="str">
            <v>U.S. Virtus Nemeggio</v>
          </cell>
          <cell r="F7"/>
          <cell r="G7">
            <v>15</v>
          </cell>
          <cell r="H7">
            <v>15</v>
          </cell>
        </row>
        <row r="8">
          <cell r="B8">
            <v>430</v>
          </cell>
          <cell r="C8" t="str">
            <v>SOPPELSA</v>
          </cell>
          <cell r="D8" t="str">
            <v>FERRANDI</v>
          </cell>
          <cell r="E8" t="str">
            <v>Atletica Agordina</v>
          </cell>
          <cell r="F8"/>
          <cell r="G8">
            <v>14</v>
          </cell>
          <cell r="H8">
            <v>14</v>
          </cell>
        </row>
        <row r="9">
          <cell r="B9">
            <v>463</v>
          </cell>
          <cell r="C9" t="str">
            <v>FONTANIVE</v>
          </cell>
          <cell r="D9" t="str">
            <v>MARCO</v>
          </cell>
          <cell r="E9" t="str">
            <v>Atletica Agordina</v>
          </cell>
          <cell r="F9"/>
          <cell r="G9">
            <v>13</v>
          </cell>
          <cell r="H9">
            <v>13</v>
          </cell>
        </row>
        <row r="10">
          <cell r="B10">
            <v>434</v>
          </cell>
          <cell r="C10" t="str">
            <v>REVERZANI</v>
          </cell>
          <cell r="D10" t="str">
            <v>ALESSIO</v>
          </cell>
          <cell r="E10" t="str">
            <v>G. M. Calalzo Atl Cadore</v>
          </cell>
          <cell r="F10"/>
          <cell r="G10">
            <v>12</v>
          </cell>
          <cell r="H10">
            <v>12</v>
          </cell>
        </row>
        <row r="11">
          <cell r="B11">
            <v>464</v>
          </cell>
          <cell r="C11" t="str">
            <v>ZUANEL</v>
          </cell>
          <cell r="D11" t="str">
            <v>DARIO</v>
          </cell>
          <cell r="E11" t="str">
            <v>Atletica Agordina</v>
          </cell>
          <cell r="F11"/>
          <cell r="G11">
            <v>11</v>
          </cell>
          <cell r="H11">
            <v>11</v>
          </cell>
        </row>
        <row r="12">
          <cell r="B12">
            <v>462</v>
          </cell>
          <cell r="C12" t="str">
            <v>FONTANIVE</v>
          </cell>
          <cell r="D12" t="str">
            <v>RICCARDO</v>
          </cell>
          <cell r="E12" t="str">
            <v>Atletica Trichiana Asd</v>
          </cell>
          <cell r="F12"/>
          <cell r="G12">
            <v>10</v>
          </cell>
          <cell r="H12">
            <v>10</v>
          </cell>
        </row>
        <row r="13">
          <cell r="B13">
            <v>436</v>
          </cell>
          <cell r="C13" t="str">
            <v>IMPERATORE</v>
          </cell>
          <cell r="D13" t="str">
            <v>GIULIO</v>
          </cell>
          <cell r="E13" t="str">
            <v>Vodo di Cadore</v>
          </cell>
          <cell r="F13"/>
          <cell r="G13">
            <v>9</v>
          </cell>
          <cell r="H13">
            <v>9</v>
          </cell>
        </row>
        <row r="14">
          <cell r="B14">
            <v>468</v>
          </cell>
          <cell r="C14" t="str">
            <v>TRICHES</v>
          </cell>
          <cell r="D14" t="str">
            <v>EMILIO</v>
          </cell>
          <cell r="E14" t="str">
            <v>Santa Giustina</v>
          </cell>
          <cell r="F14"/>
          <cell r="G14">
            <v>8</v>
          </cell>
          <cell r="H14">
            <v>8</v>
          </cell>
        </row>
        <row r="15">
          <cell r="B15">
            <v>432</v>
          </cell>
          <cell r="C15" t="str">
            <v>DE CARLI</v>
          </cell>
          <cell r="D15" t="str">
            <v>ROBERTO</v>
          </cell>
          <cell r="E15" t="str">
            <v>Atletica Lamon A.S.D.</v>
          </cell>
          <cell r="F15"/>
          <cell r="G15">
            <v>7</v>
          </cell>
          <cell r="H15">
            <v>7</v>
          </cell>
        </row>
        <row r="16">
          <cell r="B16">
            <v>469</v>
          </cell>
          <cell r="C16" t="str">
            <v>SOMMARIVA</v>
          </cell>
          <cell r="D16" t="str">
            <v>ADRIANO</v>
          </cell>
          <cell r="E16" t="str">
            <v>Atletica Lamon A.S.D.</v>
          </cell>
          <cell r="F16"/>
          <cell r="G16">
            <v>6</v>
          </cell>
          <cell r="H16">
            <v>6</v>
          </cell>
        </row>
        <row r="17">
          <cell r="B17">
            <v>428</v>
          </cell>
          <cell r="C17" t="str">
            <v>SCARIOT</v>
          </cell>
          <cell r="D17" t="str">
            <v>ANTONIO</v>
          </cell>
          <cell r="E17" t="str">
            <v>A.S.D. Unione Sportiva Cesio</v>
          </cell>
          <cell r="F17"/>
          <cell r="G17">
            <v>5</v>
          </cell>
          <cell r="H17">
            <v>5</v>
          </cell>
        </row>
        <row r="18">
          <cell r="B18">
            <v>465</v>
          </cell>
          <cell r="C18" t="str">
            <v>DE COL</v>
          </cell>
          <cell r="D18" t="str">
            <v>MARIO</v>
          </cell>
          <cell r="E18" t="str">
            <v>Castionese</v>
          </cell>
          <cell r="F18"/>
          <cell r="G18">
            <v>4</v>
          </cell>
          <cell r="H18">
            <v>4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/>
          <cell r="G19">
            <v>3</v>
          </cell>
          <cell r="H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/>
          <cell r="G20">
            <v>2</v>
          </cell>
          <cell r="H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/>
          <cell r="G21">
            <v>1</v>
          </cell>
          <cell r="H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/>
          <cell r="G22">
            <v>1</v>
          </cell>
          <cell r="H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/>
          <cell r="G23">
            <v>1</v>
          </cell>
          <cell r="H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/>
          <cell r="G24">
            <v>1</v>
          </cell>
          <cell r="H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/>
          <cell r="G25">
            <v>1</v>
          </cell>
          <cell r="H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/>
          <cell r="G26">
            <v>1</v>
          </cell>
          <cell r="H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/>
          <cell r="G27">
            <v>1</v>
          </cell>
          <cell r="H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>
            <v>1</v>
          </cell>
          <cell r="H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>
            <v>1</v>
          </cell>
          <cell r="H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>
            <v>1</v>
          </cell>
          <cell r="H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>
            <v>1</v>
          </cell>
          <cell r="H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24">
        <row r="4">
          <cell r="B4">
            <v>472</v>
          </cell>
          <cell r="C4" t="str">
            <v>DE CONTI</v>
          </cell>
          <cell r="D4" t="str">
            <v>GIANNI</v>
          </cell>
          <cell r="E4" t="str">
            <v>Atletica Trichiana Asd</v>
          </cell>
          <cell r="F4"/>
          <cell r="G4">
            <v>10</v>
          </cell>
          <cell r="H4">
            <v>20</v>
          </cell>
        </row>
        <row r="5">
          <cell r="B5">
            <v>437</v>
          </cell>
          <cell r="C5" t="str">
            <v>PASSUELLO</v>
          </cell>
          <cell r="D5" t="str">
            <v>DANTE</v>
          </cell>
          <cell r="E5" t="str">
            <v>A.S. Pozzale</v>
          </cell>
          <cell r="F5"/>
          <cell r="G5">
            <v>8</v>
          </cell>
          <cell r="H5">
            <v>18</v>
          </cell>
        </row>
        <row r="6">
          <cell r="B6">
            <v>438</v>
          </cell>
          <cell r="C6" t="str">
            <v>VIEL</v>
          </cell>
          <cell r="D6" t="str">
            <v>DIEGO</v>
          </cell>
          <cell r="E6" t="str">
            <v>Atletica Trichiana Asd</v>
          </cell>
          <cell r="F6"/>
          <cell r="G6">
            <v>6</v>
          </cell>
          <cell r="H6">
            <v>16</v>
          </cell>
        </row>
        <row r="7">
          <cell r="B7">
            <v>473</v>
          </cell>
          <cell r="C7" t="str">
            <v>TORMEN</v>
          </cell>
          <cell r="D7" t="str">
            <v>LUIGI</v>
          </cell>
          <cell r="E7" t="str">
            <v>Atletica Trichiana Asd</v>
          </cell>
          <cell r="F7"/>
          <cell r="G7">
            <v>5</v>
          </cell>
          <cell r="H7">
            <v>15</v>
          </cell>
        </row>
        <row r="8">
          <cell r="B8">
            <v>475</v>
          </cell>
          <cell r="C8" t="str">
            <v>GIANNINA</v>
          </cell>
          <cell r="D8" t="str">
            <v>ITALO GIUSEPPE</v>
          </cell>
          <cell r="E8" t="str">
            <v>A.S.D. G.S. Astra</v>
          </cell>
          <cell r="F8"/>
          <cell r="G8">
            <v>4</v>
          </cell>
          <cell r="H8">
            <v>14</v>
          </cell>
        </row>
        <row r="9">
          <cell r="B9"/>
          <cell r="C9" t="str">
            <v/>
          </cell>
          <cell r="D9" t="str">
            <v/>
          </cell>
          <cell r="E9" t="str">
            <v/>
          </cell>
          <cell r="F9"/>
          <cell r="G9">
            <v>3</v>
          </cell>
          <cell r="H9">
            <v>13</v>
          </cell>
        </row>
        <row r="10">
          <cell r="B10"/>
          <cell r="C10" t="str">
            <v/>
          </cell>
          <cell r="D10" t="str">
            <v/>
          </cell>
          <cell r="E10" t="str">
            <v/>
          </cell>
          <cell r="F10"/>
          <cell r="G10">
            <v>2</v>
          </cell>
          <cell r="H10">
            <v>12</v>
          </cell>
        </row>
        <row r="11">
          <cell r="B11"/>
          <cell r="C11" t="str">
            <v/>
          </cell>
          <cell r="D11" t="str">
            <v/>
          </cell>
          <cell r="E11" t="str">
            <v/>
          </cell>
          <cell r="F11"/>
          <cell r="G11">
            <v>1</v>
          </cell>
          <cell r="H11">
            <v>11</v>
          </cell>
        </row>
        <row r="12">
          <cell r="B12"/>
          <cell r="C12" t="str">
            <v/>
          </cell>
          <cell r="D12" t="str">
            <v/>
          </cell>
          <cell r="E12" t="str">
            <v/>
          </cell>
          <cell r="F12"/>
          <cell r="G12">
            <v>1</v>
          </cell>
          <cell r="H12">
            <v>10</v>
          </cell>
        </row>
        <row r="13">
          <cell r="B13"/>
          <cell r="C13" t="str">
            <v/>
          </cell>
          <cell r="D13" t="str">
            <v/>
          </cell>
          <cell r="E13" t="str">
            <v/>
          </cell>
          <cell r="F13"/>
          <cell r="G13">
            <v>1</v>
          </cell>
          <cell r="H13">
            <v>9</v>
          </cell>
        </row>
        <row r="14">
          <cell r="B14"/>
          <cell r="C14" t="str">
            <v/>
          </cell>
          <cell r="D14" t="str">
            <v/>
          </cell>
          <cell r="E14" t="str">
            <v/>
          </cell>
          <cell r="F14"/>
          <cell r="G14">
            <v>1</v>
          </cell>
          <cell r="H14">
            <v>8</v>
          </cell>
        </row>
        <row r="15">
          <cell r="B15"/>
          <cell r="C15" t="str">
            <v/>
          </cell>
          <cell r="D15" t="str">
            <v/>
          </cell>
          <cell r="E15" t="str">
            <v/>
          </cell>
          <cell r="F15"/>
          <cell r="G15">
            <v>1</v>
          </cell>
          <cell r="H15">
            <v>7</v>
          </cell>
        </row>
        <row r="16">
          <cell r="B16"/>
          <cell r="C16" t="str">
            <v/>
          </cell>
          <cell r="D16" t="str">
            <v/>
          </cell>
          <cell r="E16" t="str">
            <v/>
          </cell>
          <cell r="F16"/>
          <cell r="G16">
            <v>1</v>
          </cell>
          <cell r="H16">
            <v>6</v>
          </cell>
        </row>
        <row r="17">
          <cell r="B17"/>
          <cell r="C17" t="str">
            <v/>
          </cell>
          <cell r="D17" t="str">
            <v/>
          </cell>
          <cell r="E17" t="str">
            <v/>
          </cell>
          <cell r="F17"/>
          <cell r="G17">
            <v>1</v>
          </cell>
          <cell r="H17">
            <v>5</v>
          </cell>
        </row>
        <row r="18">
          <cell r="B18"/>
          <cell r="C18" t="str">
            <v/>
          </cell>
          <cell r="D18" t="str">
            <v/>
          </cell>
          <cell r="E18" t="str">
            <v/>
          </cell>
          <cell r="F18"/>
          <cell r="G18">
            <v>1</v>
          </cell>
          <cell r="H18">
            <v>4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/>
          <cell r="G19">
            <v>1</v>
          </cell>
          <cell r="H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/>
          <cell r="G20">
            <v>1</v>
          </cell>
          <cell r="H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/>
          <cell r="G21">
            <v>1</v>
          </cell>
          <cell r="H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/>
          <cell r="G22">
            <v>1</v>
          </cell>
          <cell r="H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/>
          <cell r="G23">
            <v>1</v>
          </cell>
          <cell r="H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/>
          <cell r="G24">
            <v>1</v>
          </cell>
          <cell r="H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/>
          <cell r="G25">
            <v>1</v>
          </cell>
          <cell r="H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/>
          <cell r="G26">
            <v>1</v>
          </cell>
          <cell r="H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/>
          <cell r="G27">
            <v>1</v>
          </cell>
          <cell r="H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>
            <v>1</v>
          </cell>
          <cell r="H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>
            <v>1</v>
          </cell>
          <cell r="H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>
            <v>1</v>
          </cell>
          <cell r="H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>
            <v>1</v>
          </cell>
          <cell r="H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25">
        <row r="4">
          <cell r="B4">
            <v>600</v>
          </cell>
          <cell r="C4" t="str">
            <v>VOTTA</v>
          </cell>
          <cell r="D4" t="str">
            <v>FILIPPO</v>
          </cell>
          <cell r="E4" t="str">
            <v>Atletica Zoldo A.S.D.</v>
          </cell>
          <cell r="F4"/>
          <cell r="G4">
            <v>10</v>
          </cell>
          <cell r="H4">
            <v>20</v>
          </cell>
        </row>
        <row r="5">
          <cell r="B5">
            <v>641</v>
          </cell>
          <cell r="C5" t="str">
            <v>DE BORTOLI</v>
          </cell>
          <cell r="D5" t="str">
            <v>LORENZO</v>
          </cell>
          <cell r="E5" t="str">
            <v>A.S.D. G.S. Astra</v>
          </cell>
          <cell r="F5"/>
          <cell r="G5">
            <v>8</v>
          </cell>
          <cell r="H5">
            <v>18</v>
          </cell>
        </row>
        <row r="6">
          <cell r="B6">
            <v>601</v>
          </cell>
          <cell r="C6" t="str">
            <v>BRUSATI</v>
          </cell>
          <cell r="D6" t="str">
            <v>ALEX</v>
          </cell>
          <cell r="E6" t="str">
            <v>Santa Giustina</v>
          </cell>
          <cell r="F6"/>
          <cell r="G6">
            <v>6</v>
          </cell>
          <cell r="H6">
            <v>16</v>
          </cell>
        </row>
        <row r="7">
          <cell r="B7">
            <v>640</v>
          </cell>
          <cell r="C7" t="str">
            <v>PERCO</v>
          </cell>
          <cell r="D7" t="str">
            <v>FRANCESCO</v>
          </cell>
          <cell r="E7" t="str">
            <v>U.S. Virtus Nemeggio</v>
          </cell>
          <cell r="F7"/>
          <cell r="G7">
            <v>5</v>
          </cell>
          <cell r="H7">
            <v>15</v>
          </cell>
        </row>
        <row r="8">
          <cell r="B8"/>
          <cell r="C8" t="str">
            <v/>
          </cell>
          <cell r="D8" t="str">
            <v/>
          </cell>
          <cell r="E8" t="str">
            <v/>
          </cell>
          <cell r="F8"/>
          <cell r="G8">
            <v>4</v>
          </cell>
          <cell r="H8">
            <v>14</v>
          </cell>
        </row>
        <row r="9">
          <cell r="B9"/>
          <cell r="C9" t="str">
            <v/>
          </cell>
          <cell r="D9" t="str">
            <v/>
          </cell>
          <cell r="E9" t="str">
            <v/>
          </cell>
          <cell r="F9"/>
          <cell r="G9">
            <v>3</v>
          </cell>
          <cell r="H9">
            <v>13</v>
          </cell>
        </row>
        <row r="10">
          <cell r="B10"/>
          <cell r="C10" t="str">
            <v/>
          </cell>
          <cell r="D10" t="str">
            <v/>
          </cell>
          <cell r="E10" t="str">
            <v/>
          </cell>
          <cell r="F10"/>
          <cell r="G10">
            <v>2</v>
          </cell>
          <cell r="H10">
            <v>12</v>
          </cell>
        </row>
        <row r="11">
          <cell r="B11"/>
          <cell r="C11" t="str">
            <v/>
          </cell>
          <cell r="D11" t="str">
            <v/>
          </cell>
          <cell r="E11" t="str">
            <v/>
          </cell>
          <cell r="F11"/>
          <cell r="G11">
            <v>1</v>
          </cell>
          <cell r="H11">
            <v>11</v>
          </cell>
        </row>
        <row r="12">
          <cell r="B12"/>
          <cell r="C12" t="str">
            <v/>
          </cell>
          <cell r="D12" t="str">
            <v/>
          </cell>
          <cell r="E12" t="str">
            <v/>
          </cell>
          <cell r="F12"/>
          <cell r="G12">
            <v>1</v>
          </cell>
          <cell r="H12">
            <v>10</v>
          </cell>
        </row>
        <row r="13">
          <cell r="B13"/>
          <cell r="C13" t="str">
            <v/>
          </cell>
          <cell r="D13" t="str">
            <v/>
          </cell>
          <cell r="E13" t="str">
            <v/>
          </cell>
          <cell r="F13"/>
          <cell r="G13">
            <v>1</v>
          </cell>
          <cell r="H13">
            <v>9</v>
          </cell>
        </row>
        <row r="14">
          <cell r="B14"/>
          <cell r="C14" t="str">
            <v/>
          </cell>
          <cell r="D14" t="str">
            <v/>
          </cell>
          <cell r="E14" t="str">
            <v/>
          </cell>
          <cell r="F14"/>
          <cell r="G14">
            <v>1</v>
          </cell>
          <cell r="H14">
            <v>8</v>
          </cell>
        </row>
        <row r="15">
          <cell r="B15"/>
          <cell r="C15" t="str">
            <v/>
          </cell>
          <cell r="D15" t="str">
            <v/>
          </cell>
          <cell r="E15" t="str">
            <v/>
          </cell>
          <cell r="F15"/>
          <cell r="G15">
            <v>1</v>
          </cell>
          <cell r="H15">
            <v>7</v>
          </cell>
        </row>
        <row r="16">
          <cell r="B16"/>
          <cell r="C16" t="str">
            <v/>
          </cell>
          <cell r="D16" t="str">
            <v/>
          </cell>
          <cell r="E16" t="str">
            <v/>
          </cell>
          <cell r="F16"/>
          <cell r="G16">
            <v>1</v>
          </cell>
          <cell r="H16">
            <v>6</v>
          </cell>
        </row>
        <row r="17">
          <cell r="B17"/>
          <cell r="C17" t="str">
            <v/>
          </cell>
          <cell r="D17" t="str">
            <v/>
          </cell>
          <cell r="E17" t="str">
            <v/>
          </cell>
          <cell r="F17"/>
          <cell r="G17">
            <v>1</v>
          </cell>
          <cell r="H17">
            <v>5</v>
          </cell>
        </row>
        <row r="18">
          <cell r="B18"/>
          <cell r="C18" t="str">
            <v/>
          </cell>
          <cell r="D18" t="str">
            <v/>
          </cell>
          <cell r="E18" t="str">
            <v/>
          </cell>
          <cell r="F18"/>
          <cell r="G18">
            <v>1</v>
          </cell>
          <cell r="H18">
            <v>4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/>
          <cell r="G19">
            <v>1</v>
          </cell>
          <cell r="H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/>
          <cell r="G20">
            <v>1</v>
          </cell>
          <cell r="H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/>
          <cell r="G21">
            <v>1</v>
          </cell>
          <cell r="H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/>
          <cell r="G22">
            <v>1</v>
          </cell>
          <cell r="H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/>
          <cell r="G23">
            <v>1</v>
          </cell>
          <cell r="H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/>
          <cell r="G24">
            <v>1</v>
          </cell>
          <cell r="H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/>
          <cell r="G25">
            <v>1</v>
          </cell>
          <cell r="H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/>
          <cell r="G26">
            <v>1</v>
          </cell>
          <cell r="H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/>
          <cell r="G27">
            <v>1</v>
          </cell>
          <cell r="H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>
            <v>1</v>
          </cell>
          <cell r="H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>
            <v>1</v>
          </cell>
          <cell r="H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>
            <v>1</v>
          </cell>
          <cell r="H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>
            <v>1</v>
          </cell>
          <cell r="H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26">
        <row r="4">
          <cell r="B4">
            <v>618</v>
          </cell>
          <cell r="C4" t="str">
            <v>ZANELLA</v>
          </cell>
          <cell r="D4" t="str">
            <v>OSVALDO</v>
          </cell>
          <cell r="E4" t="str">
            <v>G. M. Calalzo Atl Cadore</v>
          </cell>
          <cell r="F4"/>
          <cell r="G4">
            <v>30</v>
          </cell>
          <cell r="H4">
            <v>20</v>
          </cell>
        </row>
        <row r="5">
          <cell r="B5">
            <v>616</v>
          </cell>
          <cell r="C5" t="str">
            <v>COSTA</v>
          </cell>
          <cell r="D5" t="str">
            <v>ISACCO</v>
          </cell>
          <cell r="E5" t="str">
            <v>Atletica Zoldo A.S.D.</v>
          </cell>
          <cell r="F5"/>
          <cell r="G5">
            <v>28</v>
          </cell>
          <cell r="H5">
            <v>18</v>
          </cell>
        </row>
        <row r="6">
          <cell r="B6">
            <v>645</v>
          </cell>
          <cell r="C6" t="str">
            <v>DA RIN DE MONEGO</v>
          </cell>
          <cell r="D6" t="str">
            <v>LORENZO</v>
          </cell>
          <cell r="E6" t="str">
            <v>Atletica Lamon A.S.D.</v>
          </cell>
          <cell r="F6"/>
          <cell r="G6">
            <v>26</v>
          </cell>
          <cell r="H6">
            <v>16</v>
          </cell>
        </row>
        <row r="7">
          <cell r="B7">
            <v>647</v>
          </cell>
          <cell r="C7" t="str">
            <v>DAL SASSO</v>
          </cell>
          <cell r="D7" t="str">
            <v>ALBERTO</v>
          </cell>
          <cell r="E7" t="str">
            <v>U.S. Virtus Nemeggio</v>
          </cell>
          <cell r="F7"/>
          <cell r="G7">
            <v>24</v>
          </cell>
          <cell r="H7">
            <v>15</v>
          </cell>
        </row>
        <row r="8">
          <cell r="B8">
            <v>613</v>
          </cell>
          <cell r="C8" t="str">
            <v>COLDEBELLA</v>
          </cell>
          <cell r="D8" t="str">
            <v>LUCA</v>
          </cell>
          <cell r="E8" t="str">
            <v>Atletica Lamon A.S.D.</v>
          </cell>
          <cell r="F8"/>
          <cell r="G8">
            <v>22</v>
          </cell>
          <cell r="H8">
            <v>14</v>
          </cell>
        </row>
        <row r="9">
          <cell r="B9">
            <v>648</v>
          </cell>
          <cell r="C9" t="str">
            <v>ROSSA</v>
          </cell>
          <cell r="D9" t="str">
            <v>MATTEO</v>
          </cell>
          <cell r="E9" t="str">
            <v>U.S. Virtus Nemeggio</v>
          </cell>
          <cell r="F9"/>
          <cell r="G9">
            <v>20</v>
          </cell>
          <cell r="H9">
            <v>13</v>
          </cell>
        </row>
        <row r="10">
          <cell r="B10">
            <v>621</v>
          </cell>
          <cell r="C10" t="str">
            <v>TEZA</v>
          </cell>
          <cell r="D10" t="str">
            <v>RAFFAELE</v>
          </cell>
          <cell r="E10" t="str">
            <v>Atletica Zoldo A.S.D.</v>
          </cell>
          <cell r="F10"/>
          <cell r="G10">
            <v>19</v>
          </cell>
          <cell r="H10">
            <v>12</v>
          </cell>
        </row>
        <row r="11">
          <cell r="B11">
            <v>608</v>
          </cell>
          <cell r="C11" t="str">
            <v>COSTA</v>
          </cell>
          <cell r="D11" t="str">
            <v>MATTEO</v>
          </cell>
          <cell r="E11" t="str">
            <v>Atletica Agordina</v>
          </cell>
          <cell r="F11"/>
          <cell r="G11">
            <v>18</v>
          </cell>
          <cell r="H11">
            <v>11</v>
          </cell>
        </row>
        <row r="12">
          <cell r="B12">
            <v>642</v>
          </cell>
          <cell r="C12" t="str">
            <v>DE BARBA</v>
          </cell>
          <cell r="D12" t="str">
            <v>MATTIA</v>
          </cell>
          <cell r="E12" t="str">
            <v>Atletica Lamon A.S.D.</v>
          </cell>
          <cell r="F12"/>
          <cell r="G12">
            <v>17</v>
          </cell>
          <cell r="H12">
            <v>10</v>
          </cell>
        </row>
        <row r="13">
          <cell r="B13">
            <v>614</v>
          </cell>
          <cell r="C13" t="str">
            <v>CORSO</v>
          </cell>
          <cell r="D13" t="str">
            <v>LORENZO</v>
          </cell>
          <cell r="E13" t="str">
            <v>Atletica Lamon A.S.D.</v>
          </cell>
          <cell r="F13"/>
          <cell r="G13">
            <v>16</v>
          </cell>
          <cell r="H13">
            <v>9</v>
          </cell>
        </row>
        <row r="14">
          <cell r="B14">
            <v>691</v>
          </cell>
          <cell r="C14" t="str">
            <v>LIVAN</v>
          </cell>
          <cell r="D14" t="str">
            <v>TIZIANO</v>
          </cell>
          <cell r="E14" t="str">
            <v>Atletica Zoldo A.S.D.</v>
          </cell>
          <cell r="F14"/>
          <cell r="G14">
            <v>15</v>
          </cell>
          <cell r="H14">
            <v>8</v>
          </cell>
        </row>
        <row r="15">
          <cell r="B15">
            <v>606</v>
          </cell>
          <cell r="C15" t="str">
            <v>GIACOMETTI</v>
          </cell>
          <cell r="D15" t="str">
            <v>LUCA</v>
          </cell>
          <cell r="E15" t="str">
            <v>A.S.D. G.S. Astra</v>
          </cell>
          <cell r="F15"/>
          <cell r="G15">
            <v>14</v>
          </cell>
          <cell r="H15">
            <v>7</v>
          </cell>
        </row>
        <row r="16">
          <cell r="B16">
            <v>602</v>
          </cell>
          <cell r="C16" t="str">
            <v>MENEGAZZO</v>
          </cell>
          <cell r="D16" t="str">
            <v>SAMUELE</v>
          </cell>
          <cell r="E16" t="str">
            <v>A.S.D. G.S. Astra</v>
          </cell>
          <cell r="F16"/>
          <cell r="G16">
            <v>13</v>
          </cell>
          <cell r="H16">
            <v>6</v>
          </cell>
        </row>
        <row r="17">
          <cell r="B17">
            <v>604</v>
          </cell>
          <cell r="C17" t="str">
            <v>GALLINA</v>
          </cell>
          <cell r="D17" t="str">
            <v>NICOLA</v>
          </cell>
          <cell r="E17" t="str">
            <v>A.S.D. G.S. Astra</v>
          </cell>
          <cell r="F17"/>
          <cell r="G17">
            <v>12</v>
          </cell>
          <cell r="H17">
            <v>5</v>
          </cell>
        </row>
        <row r="18">
          <cell r="B18">
            <v>612</v>
          </cell>
          <cell r="C18" t="str">
            <v>PRIMOLAN</v>
          </cell>
          <cell r="D18" t="str">
            <v>NICOLA</v>
          </cell>
          <cell r="E18" t="str">
            <v>Atletica Lamon A.S.D.</v>
          </cell>
          <cell r="F18"/>
          <cell r="G18">
            <v>11</v>
          </cell>
          <cell r="H18">
            <v>4</v>
          </cell>
        </row>
        <row r="19">
          <cell r="B19">
            <v>603</v>
          </cell>
          <cell r="C19" t="str">
            <v>DE BORTOLI</v>
          </cell>
          <cell r="D19" t="str">
            <v>FRANCESCO</v>
          </cell>
          <cell r="E19" t="str">
            <v>A.S.D. G.S. Astra</v>
          </cell>
          <cell r="F19"/>
          <cell r="G19">
            <v>10</v>
          </cell>
          <cell r="H19">
            <v>3</v>
          </cell>
        </row>
        <row r="20">
          <cell r="B20">
            <v>651</v>
          </cell>
          <cell r="C20" t="str">
            <v>VASCELLARI</v>
          </cell>
          <cell r="D20" t="str">
            <v>GIOVANNI</v>
          </cell>
          <cell r="E20" t="str">
            <v>G. M. Calalzo Atl Cadore</v>
          </cell>
          <cell r="F20"/>
          <cell r="G20">
            <v>9</v>
          </cell>
          <cell r="H20">
            <v>2</v>
          </cell>
        </row>
        <row r="21">
          <cell r="B21">
            <v>649</v>
          </cell>
          <cell r="C21" t="str">
            <v>ZANCANER</v>
          </cell>
          <cell r="D21" t="str">
            <v>ALESSANDRO</v>
          </cell>
          <cell r="E21" t="str">
            <v>A.S.D. G.S. Astra</v>
          </cell>
          <cell r="F21"/>
          <cell r="G21">
            <v>8</v>
          </cell>
          <cell r="H21">
            <v>1</v>
          </cell>
        </row>
        <row r="22">
          <cell r="B22">
            <v>609</v>
          </cell>
          <cell r="C22" t="str">
            <v>DAI PRA</v>
          </cell>
          <cell r="D22" t="str">
            <v>FEDERICO</v>
          </cell>
          <cell r="E22" t="str">
            <v>Atletica Agordina</v>
          </cell>
          <cell r="F22"/>
          <cell r="G22">
            <v>7</v>
          </cell>
          <cell r="H22">
            <v>1</v>
          </cell>
        </row>
        <row r="23">
          <cell r="B23">
            <v>653</v>
          </cell>
          <cell r="C23" t="str">
            <v>CANDEAGO</v>
          </cell>
          <cell r="D23" t="str">
            <v>PATRICK</v>
          </cell>
          <cell r="E23" t="str">
            <v>Castionese</v>
          </cell>
          <cell r="F23"/>
          <cell r="G23">
            <v>6</v>
          </cell>
          <cell r="H23">
            <v>1</v>
          </cell>
        </row>
        <row r="24">
          <cell r="B24">
            <v>605</v>
          </cell>
          <cell r="C24" t="str">
            <v>BALDISSERA</v>
          </cell>
          <cell r="D24" t="str">
            <v>DAVIDE</v>
          </cell>
          <cell r="E24" t="str">
            <v>A.S.D. G.S. Astra</v>
          </cell>
          <cell r="F24"/>
          <cell r="G24"/>
          <cell r="H24"/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/>
          <cell r="G25"/>
          <cell r="H25"/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/>
          <cell r="G26"/>
          <cell r="H26"/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/>
          <cell r="G27"/>
          <cell r="H27"/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/>
          <cell r="H28"/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/>
          <cell r="H29"/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/>
          <cell r="H30"/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/>
          <cell r="H31"/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/>
          <cell r="H32"/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/>
          <cell r="H33"/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/>
          <cell r="H34"/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/>
          <cell r="H35"/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/>
          <cell r="H36"/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/>
          <cell r="H37"/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/>
          <cell r="H38"/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/>
          <cell r="H39"/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/>
          <cell r="H40"/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27">
        <row r="4">
          <cell r="B4">
            <v>643</v>
          </cell>
          <cell r="C4" t="str">
            <v>VIEL</v>
          </cell>
          <cell r="D4" t="str">
            <v>DIEGO</v>
          </cell>
          <cell r="E4" t="str">
            <v>Castionese</v>
          </cell>
          <cell r="F4"/>
          <cell r="G4">
            <v>30</v>
          </cell>
          <cell r="H4">
            <v>20</v>
          </cell>
        </row>
        <row r="5">
          <cell r="B5">
            <v>625</v>
          </cell>
          <cell r="C5" t="str">
            <v>COSTA</v>
          </cell>
          <cell r="D5" t="str">
            <v>VALENTINO</v>
          </cell>
          <cell r="E5" t="str">
            <v>Atletica Agordina</v>
          </cell>
          <cell r="F5"/>
          <cell r="G5">
            <v>28</v>
          </cell>
          <cell r="H5">
            <v>18</v>
          </cell>
        </row>
        <row r="6">
          <cell r="B6">
            <v>633</v>
          </cell>
          <cell r="C6" t="str">
            <v>DA VIA`</v>
          </cell>
          <cell r="D6" t="str">
            <v>MIRKO</v>
          </cell>
          <cell r="E6" t="str">
            <v>G. M. Calalzo Atl Cadore</v>
          </cell>
          <cell r="F6"/>
          <cell r="G6">
            <v>26</v>
          </cell>
          <cell r="H6">
            <v>16</v>
          </cell>
        </row>
        <row r="7">
          <cell r="B7">
            <v>631</v>
          </cell>
          <cell r="C7" t="str">
            <v>VASCELLARI</v>
          </cell>
          <cell r="D7" t="str">
            <v>ALDO</v>
          </cell>
          <cell r="E7" t="str">
            <v>G. M. Calalzo Atl Cadore</v>
          </cell>
          <cell r="F7"/>
          <cell r="G7">
            <v>24</v>
          </cell>
          <cell r="H7">
            <v>15</v>
          </cell>
        </row>
        <row r="8">
          <cell r="B8">
            <v>665</v>
          </cell>
          <cell r="C8" t="str">
            <v>ANDREATTA</v>
          </cell>
          <cell r="D8" t="str">
            <v>CRISTIAN</v>
          </cell>
          <cell r="E8" t="str">
            <v>A.S.D. G.S. Astra</v>
          </cell>
          <cell r="F8"/>
          <cell r="G8">
            <v>22</v>
          </cell>
          <cell r="H8">
            <v>14</v>
          </cell>
        </row>
        <row r="9">
          <cell r="B9">
            <v>655</v>
          </cell>
          <cell r="C9" t="str">
            <v>SCHIZZI</v>
          </cell>
          <cell r="D9" t="str">
            <v>LUCA</v>
          </cell>
          <cell r="E9" t="str">
            <v>Castionese</v>
          </cell>
          <cell r="F9"/>
          <cell r="G9">
            <v>20</v>
          </cell>
          <cell r="H9">
            <v>13</v>
          </cell>
        </row>
        <row r="10">
          <cell r="B10">
            <v>658</v>
          </cell>
          <cell r="C10" t="str">
            <v>GOBBO</v>
          </cell>
          <cell r="D10" t="str">
            <v>FLAVIO</v>
          </cell>
          <cell r="E10" t="str">
            <v>A.S.D. G.S. Astra</v>
          </cell>
          <cell r="F10"/>
          <cell r="G10">
            <v>19</v>
          </cell>
          <cell r="H10">
            <v>12</v>
          </cell>
        </row>
        <row r="11">
          <cell r="B11">
            <v>629</v>
          </cell>
          <cell r="C11" t="str">
            <v>DAL FARRA</v>
          </cell>
          <cell r="D11" t="str">
            <v>ENRICO</v>
          </cell>
          <cell r="E11" t="str">
            <v>Castionese</v>
          </cell>
          <cell r="F11"/>
          <cell r="G11">
            <v>18</v>
          </cell>
          <cell r="H11">
            <v>11</v>
          </cell>
        </row>
        <row r="12">
          <cell r="B12">
            <v>662</v>
          </cell>
          <cell r="C12" t="str">
            <v>LOUFTI</v>
          </cell>
          <cell r="D12" t="str">
            <v>HASSAN</v>
          </cell>
          <cell r="E12" t="str">
            <v>Atletica Agordina</v>
          </cell>
          <cell r="F12"/>
          <cell r="G12">
            <v>17</v>
          </cell>
          <cell r="H12">
            <v>10</v>
          </cell>
        </row>
        <row r="13">
          <cell r="B13">
            <v>656</v>
          </cell>
          <cell r="C13" t="str">
            <v>AMADIO</v>
          </cell>
          <cell r="D13" t="str">
            <v>MAURO</v>
          </cell>
          <cell r="E13" t="str">
            <v>A.S.D. G.S. Astra</v>
          </cell>
          <cell r="F13"/>
          <cell r="G13">
            <v>16</v>
          </cell>
          <cell r="H13">
            <v>9</v>
          </cell>
        </row>
        <row r="14">
          <cell r="B14">
            <v>654</v>
          </cell>
          <cell r="C14" t="str">
            <v>DA ROLD</v>
          </cell>
          <cell r="D14" t="str">
            <v>MARIO</v>
          </cell>
          <cell r="E14" t="str">
            <v>Castionese</v>
          </cell>
          <cell r="F14"/>
          <cell r="G14">
            <v>15</v>
          </cell>
          <cell r="H14">
            <v>8</v>
          </cell>
        </row>
        <row r="15">
          <cell r="B15">
            <v>635</v>
          </cell>
          <cell r="C15" t="str">
            <v>ANTONAZZI</v>
          </cell>
          <cell r="D15" t="str">
            <v>MARCO</v>
          </cell>
          <cell r="E15" t="str">
            <v>G. M. Calalzo Atl Cadore</v>
          </cell>
          <cell r="F15"/>
          <cell r="G15">
            <v>14</v>
          </cell>
          <cell r="H15">
            <v>7</v>
          </cell>
        </row>
        <row r="16">
          <cell r="B16">
            <v>449</v>
          </cell>
          <cell r="C16" t="str">
            <v>DA REN</v>
          </cell>
          <cell r="D16" t="str">
            <v>BORIS</v>
          </cell>
          <cell r="E16" t="str">
            <v>A.S.D. G.S. Astra</v>
          </cell>
          <cell r="F16"/>
          <cell r="G16">
            <v>13</v>
          </cell>
          <cell r="H16">
            <v>6</v>
          </cell>
        </row>
        <row r="17">
          <cell r="B17">
            <v>634</v>
          </cell>
          <cell r="C17" t="str">
            <v>CARNIO</v>
          </cell>
          <cell r="D17" t="str">
            <v>ANDREA</v>
          </cell>
          <cell r="E17" t="str">
            <v>G. M. Calalzo Atl Cadore</v>
          </cell>
          <cell r="F17"/>
          <cell r="G17">
            <v>12</v>
          </cell>
          <cell r="H17">
            <v>5</v>
          </cell>
        </row>
        <row r="18">
          <cell r="B18">
            <v>638</v>
          </cell>
          <cell r="C18" t="str">
            <v>COLUSSI</v>
          </cell>
          <cell r="D18" t="str">
            <v>RIKI</v>
          </cell>
          <cell r="E18" t="str">
            <v>U.S. Virtus Nemeggio</v>
          </cell>
          <cell r="F18"/>
          <cell r="G18">
            <v>11</v>
          </cell>
          <cell r="H18">
            <v>4</v>
          </cell>
        </row>
        <row r="19">
          <cell r="B19">
            <v>628</v>
          </cell>
          <cell r="C19" t="str">
            <v>VIEL</v>
          </cell>
          <cell r="D19" t="str">
            <v>MATTEO</v>
          </cell>
          <cell r="E19" t="str">
            <v>Castionese</v>
          </cell>
          <cell r="F19"/>
          <cell r="G19">
            <v>10</v>
          </cell>
          <cell r="H19">
            <v>3</v>
          </cell>
        </row>
        <row r="20">
          <cell r="B20">
            <v>624</v>
          </cell>
          <cell r="C20" t="str">
            <v>CESCO</v>
          </cell>
          <cell r="D20" t="str">
            <v>MATTEO</v>
          </cell>
          <cell r="E20" t="str">
            <v>A.S.D. G.S. Astra</v>
          </cell>
          <cell r="F20"/>
          <cell r="G20">
            <v>9</v>
          </cell>
          <cell r="H20">
            <v>2</v>
          </cell>
        </row>
        <row r="21">
          <cell r="B21">
            <v>639</v>
          </cell>
          <cell r="C21" t="str">
            <v>EL AOMARI</v>
          </cell>
          <cell r="D21" t="str">
            <v>ABDERRAHMANE</v>
          </cell>
          <cell r="E21" t="str">
            <v>U.S. Virtus Nemeggio</v>
          </cell>
          <cell r="F21"/>
          <cell r="G21">
            <v>8</v>
          </cell>
          <cell r="H21">
            <v>1</v>
          </cell>
        </row>
        <row r="22">
          <cell r="B22">
            <v>627</v>
          </cell>
          <cell r="C22" t="str">
            <v>UBERTI</v>
          </cell>
          <cell r="D22" t="str">
            <v>DANIEL</v>
          </cell>
          <cell r="E22" t="str">
            <v>Atletica Zoldo A.S.D.</v>
          </cell>
          <cell r="F22"/>
          <cell r="G22">
            <v>7</v>
          </cell>
          <cell r="H22">
            <v>1</v>
          </cell>
        </row>
        <row r="23">
          <cell r="B23">
            <v>659</v>
          </cell>
          <cell r="C23" t="str">
            <v>CERVO</v>
          </cell>
          <cell r="D23" t="str">
            <v>FEDERICO</v>
          </cell>
          <cell r="E23" t="str">
            <v>Castionese</v>
          </cell>
          <cell r="F23"/>
          <cell r="G23">
            <v>6</v>
          </cell>
          <cell r="H23">
            <v>1</v>
          </cell>
        </row>
        <row r="24">
          <cell r="B24">
            <v>660</v>
          </cell>
          <cell r="C24" t="str">
            <v>NOSIGLIA</v>
          </cell>
          <cell r="D24" t="str">
            <v>ALESSIO</v>
          </cell>
          <cell r="E24" t="str">
            <v>U.S. Virtus Nemeggio</v>
          </cell>
          <cell r="F24"/>
          <cell r="G24">
            <v>5</v>
          </cell>
          <cell r="H24">
            <v>1</v>
          </cell>
        </row>
        <row r="25">
          <cell r="B25">
            <v>667</v>
          </cell>
          <cell r="C25" t="str">
            <v>ZANNIN</v>
          </cell>
          <cell r="D25" t="str">
            <v>DENIS</v>
          </cell>
          <cell r="E25" t="str">
            <v>U.S. Virtus Nemeggio</v>
          </cell>
          <cell r="F25"/>
          <cell r="G25">
            <v>4</v>
          </cell>
          <cell r="H25">
            <v>1</v>
          </cell>
        </row>
        <row r="26">
          <cell r="B26">
            <v>666</v>
          </cell>
          <cell r="C26" t="str">
            <v>CARAVETTA</v>
          </cell>
          <cell r="D26" t="str">
            <v>MASSIMO</v>
          </cell>
          <cell r="E26" t="str">
            <v>G. M. Calalzo Atl Cadore</v>
          </cell>
          <cell r="F26"/>
          <cell r="G26">
            <v>3</v>
          </cell>
          <cell r="H26">
            <v>1</v>
          </cell>
        </row>
        <row r="27">
          <cell r="B27">
            <v>663</v>
          </cell>
          <cell r="C27" t="str">
            <v>PIAZZA</v>
          </cell>
          <cell r="D27" t="str">
            <v>FABIO</v>
          </cell>
          <cell r="E27" t="str">
            <v>U.S. Virtus Nemeggio</v>
          </cell>
          <cell r="F27"/>
          <cell r="G27">
            <v>2</v>
          </cell>
          <cell r="H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/>
          <cell r="G28">
            <v>1</v>
          </cell>
          <cell r="H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/>
          <cell r="G29">
            <v>1</v>
          </cell>
          <cell r="H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/>
          <cell r="G30">
            <v>1</v>
          </cell>
          <cell r="H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/>
          <cell r="G31">
            <v>1</v>
          </cell>
          <cell r="H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/>
          <cell r="G32">
            <v>1</v>
          </cell>
          <cell r="H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/>
          <cell r="G33">
            <v>1</v>
          </cell>
          <cell r="H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/>
          <cell r="G34">
            <v>1</v>
          </cell>
          <cell r="H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/>
          <cell r="G35">
            <v>1</v>
          </cell>
          <cell r="H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/>
          <cell r="G36">
            <v>1</v>
          </cell>
          <cell r="H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/>
          <cell r="G37">
            <v>1</v>
          </cell>
          <cell r="H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/>
          <cell r="G38">
            <v>1</v>
          </cell>
          <cell r="H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/>
          <cell r="G39">
            <v>1</v>
          </cell>
          <cell r="H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/>
          <cell r="G40">
            <v>1</v>
          </cell>
          <cell r="H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/>
          <cell r="G41"/>
          <cell r="H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/>
          <cell r="G42"/>
          <cell r="H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/>
          <cell r="G43"/>
          <cell r="H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/>
          <cell r="G44"/>
          <cell r="H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/>
          <cell r="G45"/>
          <cell r="H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/>
          <cell r="G46"/>
          <cell r="H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/>
          <cell r="G47"/>
          <cell r="H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/>
          <cell r="G48"/>
          <cell r="H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/>
          <cell r="G49"/>
          <cell r="H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/>
          <cell r="G50"/>
          <cell r="H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/>
          <cell r="G51"/>
          <cell r="H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/>
          <cell r="G52"/>
          <cell r="H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/>
          <cell r="G53"/>
          <cell r="H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/>
          <cell r="G54"/>
          <cell r="H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/>
          <cell r="G55"/>
          <cell r="H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/>
          <cell r="G56"/>
          <cell r="H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/>
          <cell r="G57"/>
          <cell r="H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/>
          <cell r="G58"/>
          <cell r="H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/>
          <cell r="G59"/>
          <cell r="H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/>
          <cell r="G60"/>
          <cell r="H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/>
          <cell r="G61"/>
          <cell r="H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/>
          <cell r="G62"/>
          <cell r="H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/>
          <cell r="G63"/>
          <cell r="H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/>
          <cell r="G64"/>
          <cell r="H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/>
          <cell r="G65"/>
          <cell r="H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/>
          <cell r="G66"/>
          <cell r="H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/>
          <cell r="G67"/>
          <cell r="H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/>
          <cell r="G68"/>
          <cell r="H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/>
          <cell r="G69"/>
          <cell r="H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/>
          <cell r="G70"/>
          <cell r="H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/>
          <cell r="G71"/>
          <cell r="H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/>
          <cell r="G72"/>
          <cell r="H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/>
          <cell r="G73"/>
          <cell r="H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/>
          <cell r="G74"/>
          <cell r="H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/>
          <cell r="G75"/>
          <cell r="H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/>
          <cell r="G76"/>
          <cell r="H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/>
          <cell r="G77"/>
          <cell r="H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/>
          <cell r="G78"/>
          <cell r="H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/>
          <cell r="G79"/>
          <cell r="H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/>
          <cell r="G80"/>
          <cell r="H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/>
          <cell r="G81"/>
          <cell r="H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/>
          <cell r="G82"/>
          <cell r="H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/>
          <cell r="G83"/>
          <cell r="H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/>
          <cell r="G84"/>
          <cell r="H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/>
          <cell r="G85"/>
          <cell r="H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/>
          <cell r="G86"/>
          <cell r="H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/>
          <cell r="G87"/>
          <cell r="H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/>
          <cell r="G88"/>
          <cell r="H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/>
          <cell r="G89"/>
          <cell r="H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/>
          <cell r="G90"/>
          <cell r="H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/>
          <cell r="G91"/>
          <cell r="H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/>
          <cell r="G92"/>
          <cell r="H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/>
          <cell r="G93"/>
          <cell r="H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/>
          <cell r="G94"/>
          <cell r="H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/>
          <cell r="G95"/>
          <cell r="H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/>
          <cell r="G96"/>
          <cell r="H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/>
          <cell r="G97"/>
          <cell r="H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/>
          <cell r="G98"/>
          <cell r="H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/>
          <cell r="G99"/>
          <cell r="H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/>
          <cell r="G100"/>
          <cell r="H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/>
          <cell r="G101"/>
          <cell r="H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/>
          <cell r="G102"/>
          <cell r="H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/>
          <cell r="G103"/>
          <cell r="H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/>
          <cell r="G104"/>
          <cell r="H104"/>
        </row>
      </sheetData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 ATLETI F"/>
      <sheetName val=" ATLETI M"/>
      <sheetName val="INDICE"/>
      <sheetName val="CBF-1GARA"/>
      <sheetName val="CBM-1GARA"/>
      <sheetName val="CuF-3GARA"/>
      <sheetName val="CuM-3GARA"/>
      <sheetName val="EF-3GARA"/>
      <sheetName val="EM-3GARA"/>
      <sheetName val="RF-3GARA"/>
      <sheetName val="RM-3GARA"/>
      <sheetName val="CF-3GARA"/>
      <sheetName val="CM-3GARA"/>
      <sheetName val="AM-3GARA"/>
      <sheetName val="AF-3GARA"/>
      <sheetName val="JF-3GARA"/>
      <sheetName val="SF-3GARA"/>
      <sheetName val="AAF-3GARA"/>
      <sheetName val="ABF-3GARA"/>
      <sheetName val="VAF-3GARA"/>
      <sheetName val="VBF-3GARA"/>
      <sheetName val="ABM-3GARA"/>
      <sheetName val="VAM-3GARA"/>
      <sheetName val="VBM-3GARA"/>
      <sheetName val="JM-3GARA"/>
      <sheetName val="SM-3GARA"/>
      <sheetName val="AAM-3GARA"/>
      <sheetName val="EXCEL"/>
      <sheetName val="SOCIETA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35</v>
          </cell>
          <cell r="C4" t="str">
            <v>DE NARD</v>
          </cell>
          <cell r="D4" t="str">
            <v>CHIARA</v>
          </cell>
          <cell r="E4" t="str">
            <v>Atletica Lamon A.S.D.</v>
          </cell>
          <cell r="F4">
            <v>0.11666666666666665</v>
          </cell>
          <cell r="G4">
            <v>20</v>
          </cell>
          <cell r="H4">
            <v>20</v>
          </cell>
        </row>
        <row r="5">
          <cell r="B5">
            <v>5</v>
          </cell>
          <cell r="C5" t="str">
            <v>SPECIA</v>
          </cell>
          <cell r="D5" t="str">
            <v>NORA</v>
          </cell>
          <cell r="E5" t="str">
            <v>A.S.D. G.S. Astra</v>
          </cell>
          <cell r="F5">
            <v>0.13125000000000001</v>
          </cell>
          <cell r="G5">
            <v>18</v>
          </cell>
          <cell r="H5">
            <v>18</v>
          </cell>
        </row>
        <row r="6">
          <cell r="B6">
            <v>2</v>
          </cell>
          <cell r="C6" t="str">
            <v>CABERLOTTO</v>
          </cell>
          <cell r="D6" t="str">
            <v>VITTORIA</v>
          </cell>
          <cell r="E6" t="str">
            <v>A.S.D. G.S. Astra</v>
          </cell>
          <cell r="F6">
            <v>0.13194444444444445</v>
          </cell>
          <cell r="G6">
            <v>16</v>
          </cell>
          <cell r="H6">
            <v>16</v>
          </cell>
        </row>
        <row r="7">
          <cell r="B7">
            <v>9</v>
          </cell>
          <cell r="C7" t="str">
            <v>MIONE</v>
          </cell>
          <cell r="D7" t="str">
            <v>NOA</v>
          </cell>
          <cell r="E7" t="str">
            <v>Atletica Trichiana Asd</v>
          </cell>
          <cell r="F7">
            <v>0.13333333333333333</v>
          </cell>
          <cell r="G7">
            <v>15</v>
          </cell>
          <cell r="H7">
            <v>15</v>
          </cell>
        </row>
        <row r="8">
          <cell r="B8">
            <v>18</v>
          </cell>
          <cell r="C8" t="str">
            <v>SOMACAL</v>
          </cell>
          <cell r="D8" t="str">
            <v>STELLA</v>
          </cell>
          <cell r="E8" t="str">
            <v>G. S. la Piave 2000</v>
          </cell>
          <cell r="F8">
            <v>0.13333333333333333</v>
          </cell>
          <cell r="G8">
            <v>14</v>
          </cell>
          <cell r="H8">
            <v>14</v>
          </cell>
        </row>
        <row r="9">
          <cell r="B9">
            <v>20</v>
          </cell>
          <cell r="C9" t="str">
            <v>RADAMONDO</v>
          </cell>
          <cell r="D9" t="str">
            <v>CHIARA</v>
          </cell>
          <cell r="E9" t="str">
            <v>Santa Giustina</v>
          </cell>
          <cell r="F9">
            <v>0.13402777777777777</v>
          </cell>
          <cell r="G9">
            <v>13</v>
          </cell>
          <cell r="H9">
            <v>13</v>
          </cell>
        </row>
        <row r="10">
          <cell r="B10">
            <v>27</v>
          </cell>
          <cell r="C10" t="str">
            <v>FACEN</v>
          </cell>
          <cell r="D10" t="str">
            <v>ASIA</v>
          </cell>
          <cell r="E10" t="str">
            <v>Atletica Lamon A.S.D.</v>
          </cell>
          <cell r="F10">
            <v>0.13402777777777777</v>
          </cell>
          <cell r="G10">
            <v>12</v>
          </cell>
          <cell r="H10">
            <v>12</v>
          </cell>
        </row>
        <row r="11">
          <cell r="B11">
            <v>38</v>
          </cell>
          <cell r="C11" t="str">
            <v>TONELLO</v>
          </cell>
          <cell r="D11" t="str">
            <v>MIRANDA</v>
          </cell>
          <cell r="E11" t="str">
            <v>Santa Giustina</v>
          </cell>
          <cell r="F11">
            <v>0.13680555555555554</v>
          </cell>
          <cell r="G11">
            <v>11</v>
          </cell>
          <cell r="H11">
            <v>11</v>
          </cell>
        </row>
        <row r="12">
          <cell r="B12">
            <v>34</v>
          </cell>
          <cell r="C12" t="str">
            <v>BEE</v>
          </cell>
          <cell r="D12" t="str">
            <v>ILARIA</v>
          </cell>
          <cell r="E12" t="str">
            <v>Atletica Lamon A.S.D.</v>
          </cell>
          <cell r="F12">
            <v>0.14166666666666666</v>
          </cell>
          <cell r="G12">
            <v>10</v>
          </cell>
          <cell r="H12">
            <v>10</v>
          </cell>
        </row>
        <row r="13">
          <cell r="B13">
            <v>29</v>
          </cell>
          <cell r="C13" t="str">
            <v>VEDANA</v>
          </cell>
          <cell r="D13" t="str">
            <v>GIADA</v>
          </cell>
          <cell r="E13" t="str">
            <v>Castionese</v>
          </cell>
          <cell r="F13">
            <v>0.1423611111111111</v>
          </cell>
          <cell r="G13">
            <v>9</v>
          </cell>
          <cell r="H13">
            <v>9</v>
          </cell>
        </row>
        <row r="14">
          <cell r="B14">
            <v>8</v>
          </cell>
          <cell r="C14" t="str">
            <v>LIMANA</v>
          </cell>
          <cell r="D14" t="str">
            <v>GLORIA</v>
          </cell>
          <cell r="E14" t="str">
            <v>Atletica Trichiana Asd</v>
          </cell>
          <cell r="F14">
            <v>0.14444444444444446</v>
          </cell>
          <cell r="G14">
            <v>8</v>
          </cell>
          <cell r="H14">
            <v>8</v>
          </cell>
        </row>
        <row r="15">
          <cell r="B15">
            <v>39</v>
          </cell>
          <cell r="C15" t="str">
            <v>SACCHET</v>
          </cell>
          <cell r="D15" t="str">
            <v>EVA</v>
          </cell>
          <cell r="E15" t="str">
            <v>A.S.D. Unione Sportiva Cesio</v>
          </cell>
          <cell r="F15">
            <v>0.14583333333333334</v>
          </cell>
          <cell r="G15">
            <v>7</v>
          </cell>
          <cell r="H15">
            <v>7</v>
          </cell>
        </row>
        <row r="16">
          <cell r="B16">
            <v>44</v>
          </cell>
          <cell r="C16" t="str">
            <v>DALLA SEGA</v>
          </cell>
          <cell r="D16" t="str">
            <v>APRJL</v>
          </cell>
          <cell r="E16" t="str">
            <v>Santa Giustina</v>
          </cell>
          <cell r="F16">
            <v>0.14583333333333334</v>
          </cell>
          <cell r="G16">
            <v>6</v>
          </cell>
          <cell r="H16">
            <v>6</v>
          </cell>
        </row>
        <row r="17">
          <cell r="B17">
            <v>33</v>
          </cell>
          <cell r="C17" t="str">
            <v>DAL ZOTTO</v>
          </cell>
          <cell r="D17" t="str">
            <v>ILARIA</v>
          </cell>
          <cell r="E17" t="str">
            <v>Santa Giustina</v>
          </cell>
          <cell r="F17">
            <v>0.14652777777777778</v>
          </cell>
          <cell r="G17">
            <v>5</v>
          </cell>
          <cell r="H17">
            <v>5</v>
          </cell>
        </row>
        <row r="18">
          <cell r="B18">
            <v>21</v>
          </cell>
          <cell r="C18" t="str">
            <v>ZONTA</v>
          </cell>
          <cell r="D18" t="str">
            <v>ALICE</v>
          </cell>
          <cell r="E18" t="str">
            <v>Santa Giustina</v>
          </cell>
          <cell r="F18">
            <v>0.14722222222222223</v>
          </cell>
          <cell r="G18">
            <v>4</v>
          </cell>
          <cell r="H18">
            <v>4</v>
          </cell>
        </row>
        <row r="19">
          <cell r="B19">
            <v>22</v>
          </cell>
          <cell r="C19" t="str">
            <v>DE MARTINI</v>
          </cell>
          <cell r="D19" t="str">
            <v>SERENA</v>
          </cell>
          <cell r="E19" t="str">
            <v>Santa Giustina</v>
          </cell>
          <cell r="F19">
            <v>0.14861111111111111</v>
          </cell>
          <cell r="G19">
            <v>3</v>
          </cell>
          <cell r="H19">
            <v>3</v>
          </cell>
        </row>
        <row r="20">
          <cell r="B20">
            <v>28</v>
          </cell>
          <cell r="C20" t="str">
            <v>MASCOLO</v>
          </cell>
          <cell r="D20" t="str">
            <v>PENELOPE</v>
          </cell>
          <cell r="E20" t="str">
            <v>Atletica Zoldo A.S.D.</v>
          </cell>
          <cell r="F20">
            <v>0.14930555555555555</v>
          </cell>
          <cell r="G20">
            <v>2</v>
          </cell>
          <cell r="H20">
            <v>2</v>
          </cell>
        </row>
        <row r="21">
          <cell r="B21">
            <v>3</v>
          </cell>
          <cell r="C21" t="str">
            <v>MONDIN</v>
          </cell>
          <cell r="D21" t="str">
            <v>ANNA</v>
          </cell>
          <cell r="E21" t="str">
            <v>A.S.D. G.S. Astra</v>
          </cell>
          <cell r="F21">
            <v>0.15069444444444444</v>
          </cell>
          <cell r="G21">
            <v>1</v>
          </cell>
          <cell r="H21">
            <v>1</v>
          </cell>
        </row>
        <row r="22">
          <cell r="B22">
            <v>45</v>
          </cell>
          <cell r="C22" t="str">
            <v>ANDREAZZA</v>
          </cell>
          <cell r="D22" t="str">
            <v>EMMA</v>
          </cell>
          <cell r="E22" t="str">
            <v>A.S.D. G.S. Astra</v>
          </cell>
          <cell r="F22">
            <v>0.15902777777777777</v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7">
        <row r="4">
          <cell r="B4">
            <v>4</v>
          </cell>
          <cell r="C4" t="str">
            <v>MIGLIETTA</v>
          </cell>
          <cell r="D4" t="str">
            <v>MAURO</v>
          </cell>
          <cell r="E4" t="str">
            <v>U. S. Aquilotti Pelos Asd</v>
          </cell>
          <cell r="F4">
            <v>0.11875000000000001</v>
          </cell>
          <cell r="G4">
            <v>30</v>
          </cell>
          <cell r="H4">
            <v>20</v>
          </cell>
        </row>
        <row r="5">
          <cell r="B5">
            <v>34</v>
          </cell>
          <cell r="C5" t="str">
            <v>ROSSO</v>
          </cell>
          <cell r="D5" t="str">
            <v>MATTIA</v>
          </cell>
          <cell r="E5" t="str">
            <v>G. S. la Piave 2000</v>
          </cell>
          <cell r="F5">
            <v>0.12430555555555556</v>
          </cell>
          <cell r="G5">
            <v>28</v>
          </cell>
          <cell r="H5">
            <v>18</v>
          </cell>
        </row>
        <row r="6">
          <cell r="B6">
            <v>40</v>
          </cell>
          <cell r="C6" t="str">
            <v>DALLE FESTE</v>
          </cell>
          <cell r="D6" t="str">
            <v>MANUEL</v>
          </cell>
          <cell r="E6" t="str">
            <v>Atletica Agordina</v>
          </cell>
          <cell r="F6">
            <v>0.125</v>
          </cell>
          <cell r="G6">
            <v>26</v>
          </cell>
          <cell r="H6">
            <v>16</v>
          </cell>
        </row>
        <row r="7">
          <cell r="B7">
            <v>43</v>
          </cell>
          <cell r="C7" t="str">
            <v>MOINO</v>
          </cell>
          <cell r="D7" t="str">
            <v>ROBERTO</v>
          </cell>
          <cell r="E7" t="str">
            <v>Enal Sport Villaga A.S.D.</v>
          </cell>
          <cell r="F7">
            <v>0.12638888888888888</v>
          </cell>
          <cell r="G7">
            <v>24</v>
          </cell>
          <cell r="H7">
            <v>15</v>
          </cell>
        </row>
        <row r="8">
          <cell r="B8">
            <v>44</v>
          </cell>
          <cell r="C8" t="str">
            <v>MENEL</v>
          </cell>
          <cell r="D8" t="str">
            <v>ANDREA</v>
          </cell>
          <cell r="E8" t="str">
            <v>G. S. la Piave 2000</v>
          </cell>
          <cell r="F8">
            <v>0.12708333333333333</v>
          </cell>
          <cell r="G8">
            <v>22</v>
          </cell>
          <cell r="H8">
            <v>14</v>
          </cell>
        </row>
        <row r="9">
          <cell r="B9">
            <v>21</v>
          </cell>
          <cell r="C9" t="str">
            <v>ANDREANI</v>
          </cell>
          <cell r="D9" t="str">
            <v>MARCO</v>
          </cell>
          <cell r="E9" t="str">
            <v>G. S. la Piave 2000</v>
          </cell>
          <cell r="F9">
            <v>0.1277777777777778</v>
          </cell>
          <cell r="G9">
            <v>20</v>
          </cell>
          <cell r="H9">
            <v>13</v>
          </cell>
        </row>
        <row r="10">
          <cell r="B10">
            <v>6</v>
          </cell>
          <cell r="C10" t="str">
            <v>AMBROSINO</v>
          </cell>
          <cell r="D10" t="str">
            <v>RUBEN</v>
          </cell>
          <cell r="E10" t="str">
            <v>Atletica Cortina</v>
          </cell>
          <cell r="F10">
            <v>0.13125000000000001</v>
          </cell>
          <cell r="G10">
            <v>19</v>
          </cell>
          <cell r="H10">
            <v>12</v>
          </cell>
        </row>
        <row r="11">
          <cell r="B11">
            <v>32</v>
          </cell>
          <cell r="C11" t="str">
            <v>AGRICOLA</v>
          </cell>
          <cell r="D11" t="str">
            <v>LEONARDO</v>
          </cell>
          <cell r="E11" t="str">
            <v>G. S. la Piave 2000</v>
          </cell>
          <cell r="F11">
            <v>0.13194444444444445</v>
          </cell>
          <cell r="G11">
            <v>18</v>
          </cell>
          <cell r="H11">
            <v>11</v>
          </cell>
        </row>
        <row r="12">
          <cell r="B12">
            <v>42</v>
          </cell>
          <cell r="C12" t="str">
            <v>BARATTIN</v>
          </cell>
          <cell r="D12" t="str">
            <v>ALEX</v>
          </cell>
          <cell r="E12" t="str">
            <v>Castionese</v>
          </cell>
          <cell r="F12">
            <v>0.13541666666666666</v>
          </cell>
          <cell r="G12">
            <v>17</v>
          </cell>
          <cell r="H12">
            <v>10</v>
          </cell>
        </row>
        <row r="13">
          <cell r="B13">
            <v>14</v>
          </cell>
          <cell r="C13" t="str">
            <v>DAL FARRA</v>
          </cell>
          <cell r="D13" t="str">
            <v>EMANUELE</v>
          </cell>
          <cell r="E13" t="str">
            <v>Castionese</v>
          </cell>
          <cell r="F13">
            <v>0.13749999999999998</v>
          </cell>
          <cell r="G13">
            <v>16</v>
          </cell>
          <cell r="H13">
            <v>9</v>
          </cell>
        </row>
        <row r="14">
          <cell r="B14">
            <v>37</v>
          </cell>
          <cell r="C14" t="str">
            <v>MENEL</v>
          </cell>
          <cell r="D14" t="str">
            <v>PIETRO</v>
          </cell>
          <cell r="E14" t="str">
            <v>G. S. la Piave 2000</v>
          </cell>
          <cell r="F14">
            <v>0.1388888888888889</v>
          </cell>
          <cell r="G14">
            <v>15</v>
          </cell>
          <cell r="H14">
            <v>8</v>
          </cell>
        </row>
        <row r="15">
          <cell r="B15">
            <v>15</v>
          </cell>
          <cell r="C15" t="str">
            <v>COSTANTIN</v>
          </cell>
          <cell r="D15" t="str">
            <v>GIACOMO</v>
          </cell>
          <cell r="E15" t="str">
            <v>Atletica Zoldo A.S.D.</v>
          </cell>
          <cell r="F15">
            <v>0.13958333333333334</v>
          </cell>
          <cell r="G15">
            <v>14</v>
          </cell>
          <cell r="H15">
            <v>7</v>
          </cell>
        </row>
        <row r="16">
          <cell r="B16">
            <v>36</v>
          </cell>
          <cell r="C16" t="str">
            <v>COLLE</v>
          </cell>
          <cell r="D16" t="str">
            <v>LORENZO</v>
          </cell>
          <cell r="E16" t="str">
            <v>G. S. la Piave 2000</v>
          </cell>
          <cell r="F16">
            <v>0.13958333333333334</v>
          </cell>
          <cell r="G16">
            <v>13</v>
          </cell>
          <cell r="H16">
            <v>6</v>
          </cell>
        </row>
        <row r="17">
          <cell r="B17">
            <v>17</v>
          </cell>
          <cell r="C17" t="str">
            <v>REFFOSCO</v>
          </cell>
          <cell r="D17" t="str">
            <v>MATTIA</v>
          </cell>
          <cell r="E17" t="str">
            <v>Atletica Zoldo A.S.D.</v>
          </cell>
          <cell r="F17">
            <v>0.14027777777777778</v>
          </cell>
          <cell r="G17">
            <v>12</v>
          </cell>
          <cell r="H17">
            <v>5</v>
          </cell>
        </row>
        <row r="18">
          <cell r="B18">
            <v>38</v>
          </cell>
          <cell r="C18" t="str">
            <v>MINELLA</v>
          </cell>
          <cell r="D18" t="str">
            <v>CESARE</v>
          </cell>
          <cell r="E18" t="str">
            <v>Santa Giustina</v>
          </cell>
          <cell r="F18">
            <v>0.14097222222222222</v>
          </cell>
          <cell r="G18">
            <v>11</v>
          </cell>
          <cell r="H18">
            <v>4</v>
          </cell>
        </row>
        <row r="19">
          <cell r="B19">
            <v>20</v>
          </cell>
          <cell r="C19" t="str">
            <v>COSTAN ZOVI</v>
          </cell>
          <cell r="D19" t="str">
            <v>CESARE</v>
          </cell>
          <cell r="E19" t="str">
            <v>Atletica Lamon A.S.D.</v>
          </cell>
          <cell r="F19">
            <v>0.14166666666666666</v>
          </cell>
          <cell r="G19">
            <v>10</v>
          </cell>
          <cell r="H19">
            <v>3</v>
          </cell>
        </row>
        <row r="20">
          <cell r="B20">
            <v>41</v>
          </cell>
          <cell r="C20" t="str">
            <v>SCOLA</v>
          </cell>
          <cell r="D20" t="str">
            <v>DEVIS</v>
          </cell>
          <cell r="E20" t="str">
            <v>Atletica Agordina</v>
          </cell>
          <cell r="F20">
            <v>0.1451388888888889</v>
          </cell>
          <cell r="G20">
            <v>9</v>
          </cell>
          <cell r="H20">
            <v>2</v>
          </cell>
        </row>
        <row r="21">
          <cell r="B21">
            <v>16</v>
          </cell>
          <cell r="C21" t="str">
            <v>DE ROCCO</v>
          </cell>
          <cell r="D21" t="str">
            <v>CESARE</v>
          </cell>
          <cell r="E21" t="str">
            <v>Atletica Zoldo A.S.D.</v>
          </cell>
          <cell r="F21">
            <v>0.14791666666666667</v>
          </cell>
          <cell r="G21">
            <v>8</v>
          </cell>
          <cell r="H21">
            <v>1</v>
          </cell>
        </row>
        <row r="22">
          <cell r="B22">
            <v>19</v>
          </cell>
          <cell r="C22" t="str">
            <v>PROSDOCIMO</v>
          </cell>
          <cell r="D22" t="str">
            <v>GABRIELE</v>
          </cell>
          <cell r="E22" t="str">
            <v>A.S.D. G.S. Astra</v>
          </cell>
          <cell r="F22">
            <v>0.15208333333333332</v>
          </cell>
          <cell r="G22">
            <v>7</v>
          </cell>
          <cell r="H22">
            <v>1</v>
          </cell>
        </row>
        <row r="23">
          <cell r="B23">
            <v>33</v>
          </cell>
          <cell r="C23" t="str">
            <v>MASOCH</v>
          </cell>
          <cell r="D23" t="str">
            <v>MATTEO</v>
          </cell>
          <cell r="E23" t="str">
            <v>G. S. la Piave 2000</v>
          </cell>
          <cell r="F23">
            <v>0.15416666666666667</v>
          </cell>
          <cell r="G23">
            <v>6</v>
          </cell>
          <cell r="H23">
            <v>1</v>
          </cell>
        </row>
        <row r="24">
          <cell r="B24">
            <v>5</v>
          </cell>
          <cell r="C24" t="str">
            <v>CELOT</v>
          </cell>
          <cell r="D24" t="str">
            <v>ELIO</v>
          </cell>
          <cell r="E24" t="str">
            <v>Santa Giustina</v>
          </cell>
          <cell r="F24">
            <v>0.1875</v>
          </cell>
          <cell r="G24">
            <v>5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4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3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2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G43">
            <v>1</v>
          </cell>
          <cell r="H43">
            <v>1</v>
          </cell>
        </row>
        <row r="44">
          <cell r="C44" t="str">
            <v/>
          </cell>
          <cell r="D44" t="str">
            <v/>
          </cell>
          <cell r="E44" t="str">
            <v/>
          </cell>
          <cell r="G44">
            <v>1</v>
          </cell>
          <cell r="H44">
            <v>1</v>
          </cell>
        </row>
        <row r="45">
          <cell r="C45" t="str">
            <v/>
          </cell>
          <cell r="D45" t="str">
            <v/>
          </cell>
          <cell r="E45" t="str">
            <v/>
          </cell>
          <cell r="G45">
            <v>1</v>
          </cell>
          <cell r="H45">
            <v>1</v>
          </cell>
        </row>
        <row r="46">
          <cell r="C46" t="str">
            <v/>
          </cell>
          <cell r="D46" t="str">
            <v/>
          </cell>
          <cell r="E46" t="str">
            <v/>
          </cell>
          <cell r="G46">
            <v>1</v>
          </cell>
          <cell r="H46">
            <v>1</v>
          </cell>
        </row>
        <row r="47">
          <cell r="C47" t="str">
            <v/>
          </cell>
          <cell r="D47" t="str">
            <v/>
          </cell>
          <cell r="E47" t="str">
            <v/>
          </cell>
          <cell r="G47">
            <v>1</v>
          </cell>
          <cell r="H47">
            <v>1</v>
          </cell>
        </row>
        <row r="48">
          <cell r="C48" t="str">
            <v/>
          </cell>
          <cell r="D48" t="str">
            <v/>
          </cell>
          <cell r="E48" t="str">
            <v/>
          </cell>
          <cell r="G48">
            <v>1</v>
          </cell>
          <cell r="H48">
            <v>1</v>
          </cell>
        </row>
        <row r="49">
          <cell r="C49" t="str">
            <v/>
          </cell>
          <cell r="D49" t="str">
            <v/>
          </cell>
          <cell r="E49" t="str">
            <v/>
          </cell>
          <cell r="G49">
            <v>1</v>
          </cell>
          <cell r="H49">
            <v>1</v>
          </cell>
        </row>
        <row r="50">
          <cell r="C50" t="str">
            <v/>
          </cell>
          <cell r="D50" t="str">
            <v/>
          </cell>
          <cell r="E50" t="str">
            <v/>
          </cell>
          <cell r="G50">
            <v>1</v>
          </cell>
          <cell r="H50">
            <v>1</v>
          </cell>
        </row>
        <row r="51">
          <cell r="C51" t="str">
            <v/>
          </cell>
          <cell r="D51" t="str">
            <v/>
          </cell>
          <cell r="E51" t="str">
            <v/>
          </cell>
          <cell r="G51">
            <v>1</v>
          </cell>
          <cell r="H51">
            <v>1</v>
          </cell>
        </row>
        <row r="52">
          <cell r="C52" t="str">
            <v/>
          </cell>
          <cell r="D52" t="str">
            <v/>
          </cell>
          <cell r="E52" t="str">
            <v/>
          </cell>
          <cell r="G52">
            <v>1</v>
          </cell>
          <cell r="H52">
            <v>1</v>
          </cell>
        </row>
        <row r="53">
          <cell r="C53" t="str">
            <v/>
          </cell>
          <cell r="D53" t="str">
            <v/>
          </cell>
          <cell r="E53" t="str">
            <v/>
          </cell>
          <cell r="G53">
            <v>1</v>
          </cell>
          <cell r="H53">
            <v>1</v>
          </cell>
        </row>
        <row r="54">
          <cell r="C54" t="str">
            <v/>
          </cell>
          <cell r="D54" t="str">
            <v/>
          </cell>
          <cell r="E54" t="str">
            <v/>
          </cell>
          <cell r="G54">
            <v>1</v>
          </cell>
          <cell r="H54">
            <v>1</v>
          </cell>
        </row>
        <row r="55">
          <cell r="C55" t="str">
            <v/>
          </cell>
          <cell r="D55" t="str">
            <v/>
          </cell>
          <cell r="E55" t="str">
            <v/>
          </cell>
          <cell r="G55">
            <v>1</v>
          </cell>
          <cell r="H55">
            <v>1</v>
          </cell>
        </row>
        <row r="56">
          <cell r="C56" t="str">
            <v/>
          </cell>
          <cell r="D56" t="str">
            <v/>
          </cell>
          <cell r="E56" t="str">
            <v/>
          </cell>
          <cell r="G56">
            <v>1</v>
          </cell>
          <cell r="H56">
            <v>1</v>
          </cell>
        </row>
        <row r="57">
          <cell r="C57" t="str">
            <v/>
          </cell>
          <cell r="D57" t="str">
            <v/>
          </cell>
          <cell r="E57" t="str">
            <v/>
          </cell>
          <cell r="G57">
            <v>1</v>
          </cell>
          <cell r="H57">
            <v>1</v>
          </cell>
        </row>
        <row r="58">
          <cell r="C58" t="str">
            <v/>
          </cell>
          <cell r="D58" t="str">
            <v/>
          </cell>
          <cell r="E58" t="str">
            <v/>
          </cell>
          <cell r="G58">
            <v>1</v>
          </cell>
          <cell r="H58">
            <v>1</v>
          </cell>
        </row>
        <row r="59">
          <cell r="C59" t="str">
            <v/>
          </cell>
          <cell r="D59" t="str">
            <v/>
          </cell>
          <cell r="E59" t="str">
            <v/>
          </cell>
          <cell r="G59">
            <v>1</v>
          </cell>
          <cell r="H59">
            <v>1</v>
          </cell>
        </row>
        <row r="60">
          <cell r="C60" t="str">
            <v/>
          </cell>
          <cell r="D60" t="str">
            <v/>
          </cell>
          <cell r="E60" t="str">
            <v/>
          </cell>
          <cell r="G60">
            <v>1</v>
          </cell>
          <cell r="H60">
            <v>1</v>
          </cell>
        </row>
        <row r="61">
          <cell r="C61" t="str">
            <v/>
          </cell>
          <cell r="D61" t="str">
            <v/>
          </cell>
          <cell r="E61" t="str">
            <v/>
          </cell>
          <cell r="G61">
            <v>1</v>
          </cell>
          <cell r="H61">
            <v>1</v>
          </cell>
        </row>
        <row r="62">
          <cell r="C62" t="str">
            <v/>
          </cell>
          <cell r="D62" t="str">
            <v/>
          </cell>
          <cell r="E62" t="str">
            <v/>
          </cell>
          <cell r="G62">
            <v>1</v>
          </cell>
          <cell r="H62">
            <v>1</v>
          </cell>
        </row>
        <row r="63">
          <cell r="C63" t="str">
            <v/>
          </cell>
          <cell r="D63" t="str">
            <v/>
          </cell>
          <cell r="E63" t="str">
            <v/>
          </cell>
          <cell r="G63">
            <v>1</v>
          </cell>
          <cell r="H63">
            <v>1</v>
          </cell>
        </row>
        <row r="64">
          <cell r="C64" t="str">
            <v/>
          </cell>
          <cell r="D64" t="str">
            <v/>
          </cell>
          <cell r="E64" t="str">
            <v/>
          </cell>
          <cell r="G64">
            <v>1</v>
          </cell>
          <cell r="H64">
            <v>1</v>
          </cell>
        </row>
        <row r="65">
          <cell r="C65" t="str">
            <v/>
          </cell>
          <cell r="D65" t="str">
            <v/>
          </cell>
          <cell r="E65" t="str">
            <v/>
          </cell>
          <cell r="G65">
            <v>1</v>
          </cell>
          <cell r="H65">
            <v>1</v>
          </cell>
        </row>
        <row r="66">
          <cell r="C66" t="str">
            <v/>
          </cell>
          <cell r="D66" t="str">
            <v/>
          </cell>
          <cell r="E66" t="str">
            <v/>
          </cell>
          <cell r="G66">
            <v>1</v>
          </cell>
          <cell r="H66">
            <v>1</v>
          </cell>
        </row>
        <row r="67">
          <cell r="C67" t="str">
            <v/>
          </cell>
          <cell r="D67" t="str">
            <v/>
          </cell>
          <cell r="E67" t="str">
            <v/>
          </cell>
          <cell r="G67">
            <v>1</v>
          </cell>
          <cell r="H67">
            <v>1</v>
          </cell>
        </row>
        <row r="68">
          <cell r="C68" t="str">
            <v/>
          </cell>
          <cell r="D68" t="str">
            <v/>
          </cell>
          <cell r="E68" t="str">
            <v/>
          </cell>
          <cell r="G68">
            <v>1</v>
          </cell>
          <cell r="H68">
            <v>1</v>
          </cell>
        </row>
        <row r="69">
          <cell r="C69" t="str">
            <v/>
          </cell>
          <cell r="D69" t="str">
            <v/>
          </cell>
          <cell r="E69" t="str">
            <v/>
          </cell>
          <cell r="G69">
            <v>1</v>
          </cell>
          <cell r="H69">
            <v>1</v>
          </cell>
        </row>
        <row r="70">
          <cell r="C70" t="str">
            <v/>
          </cell>
          <cell r="D70" t="str">
            <v/>
          </cell>
          <cell r="E70" t="str">
            <v/>
          </cell>
          <cell r="G70">
            <v>1</v>
          </cell>
          <cell r="H70">
            <v>1</v>
          </cell>
        </row>
        <row r="71">
          <cell r="C71" t="str">
            <v/>
          </cell>
          <cell r="D71" t="str">
            <v/>
          </cell>
          <cell r="E71" t="str">
            <v/>
          </cell>
          <cell r="G71">
            <v>1</v>
          </cell>
          <cell r="H71">
            <v>1</v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8">
        <row r="4">
          <cell r="B4">
            <v>108</v>
          </cell>
          <cell r="C4" t="str">
            <v>CIMA</v>
          </cell>
          <cell r="D4" t="str">
            <v>NINA</v>
          </cell>
          <cell r="E4" t="str">
            <v>G. S. la Piave 2000</v>
          </cell>
          <cell r="F4">
            <v>0.10833333333333334</v>
          </cell>
          <cell r="G4">
            <v>20</v>
          </cell>
          <cell r="H4">
            <v>20</v>
          </cell>
        </row>
        <row r="5">
          <cell r="B5">
            <v>104</v>
          </cell>
          <cell r="C5" t="str">
            <v>TRICHES</v>
          </cell>
          <cell r="D5" t="str">
            <v>MIRIAM</v>
          </cell>
          <cell r="E5" t="str">
            <v>Atletica Agordina</v>
          </cell>
          <cell r="F5">
            <v>0.11388888888888889</v>
          </cell>
          <cell r="G5">
            <v>18</v>
          </cell>
          <cell r="H5">
            <v>18</v>
          </cell>
        </row>
        <row r="6">
          <cell r="B6">
            <v>109</v>
          </cell>
          <cell r="C6" t="str">
            <v>BELLI</v>
          </cell>
          <cell r="D6" t="str">
            <v>GIORGIA</v>
          </cell>
          <cell r="E6" t="str">
            <v>Atletica Cortina</v>
          </cell>
          <cell r="F6">
            <v>0.11805555555555557</v>
          </cell>
          <cell r="G6">
            <v>16</v>
          </cell>
          <cell r="H6">
            <v>16</v>
          </cell>
        </row>
        <row r="7">
          <cell r="B7">
            <v>114</v>
          </cell>
          <cell r="C7" t="str">
            <v>TONET</v>
          </cell>
          <cell r="D7" t="str">
            <v>DILETTA</v>
          </cell>
          <cell r="E7" t="str">
            <v>Santa Giustina</v>
          </cell>
          <cell r="F7">
            <v>0.12013888888888889</v>
          </cell>
          <cell r="G7">
            <v>15</v>
          </cell>
          <cell r="H7">
            <v>15</v>
          </cell>
        </row>
        <row r="8">
          <cell r="B8">
            <v>129</v>
          </cell>
          <cell r="C8" t="str">
            <v>UBERTI</v>
          </cell>
          <cell r="D8" t="str">
            <v>LETIZIA</v>
          </cell>
          <cell r="E8" t="str">
            <v>Atletica Zoldo A.S.D.</v>
          </cell>
          <cell r="F8">
            <v>0.12152777777777778</v>
          </cell>
          <cell r="G8">
            <v>14</v>
          </cell>
          <cell r="H8">
            <v>14</v>
          </cell>
        </row>
        <row r="9">
          <cell r="B9">
            <v>116</v>
          </cell>
          <cell r="C9" t="str">
            <v>COLLODEL</v>
          </cell>
          <cell r="D9" t="str">
            <v>GIOIA</v>
          </cell>
          <cell r="E9" t="str">
            <v>Santa Giustina</v>
          </cell>
          <cell r="F9">
            <v>0.12222222222222223</v>
          </cell>
          <cell r="G9">
            <v>13</v>
          </cell>
          <cell r="H9">
            <v>13</v>
          </cell>
        </row>
        <row r="10">
          <cell r="B10">
            <v>102</v>
          </cell>
          <cell r="C10" t="str">
            <v>DA SACCO</v>
          </cell>
          <cell r="D10" t="str">
            <v>MARTA</v>
          </cell>
          <cell r="E10" t="str">
            <v>A.S. Pozzale</v>
          </cell>
          <cell r="F10">
            <v>0.125</v>
          </cell>
          <cell r="G10">
            <v>12</v>
          </cell>
          <cell r="H10">
            <v>12</v>
          </cell>
        </row>
        <row r="11">
          <cell r="B11">
            <v>120</v>
          </cell>
          <cell r="C11" t="str">
            <v>GIRARDINI</v>
          </cell>
          <cell r="D11" t="str">
            <v>ANNA</v>
          </cell>
          <cell r="E11" t="str">
            <v>Atletica Lamon A.S.D.</v>
          </cell>
          <cell r="F11">
            <v>0.12569444444444444</v>
          </cell>
          <cell r="G11">
            <v>11</v>
          </cell>
          <cell r="H11">
            <v>11</v>
          </cell>
        </row>
        <row r="12">
          <cell r="B12">
            <v>124</v>
          </cell>
          <cell r="C12" t="str">
            <v>DE COL</v>
          </cell>
          <cell r="D12" t="str">
            <v>LAVINA MARIA</v>
          </cell>
          <cell r="E12" t="str">
            <v>G. S. la Piave 2000</v>
          </cell>
          <cell r="F12">
            <v>0.12916666666666668</v>
          </cell>
          <cell r="G12">
            <v>10</v>
          </cell>
          <cell r="H12">
            <v>10</v>
          </cell>
        </row>
        <row r="13">
          <cell r="B13">
            <v>119</v>
          </cell>
          <cell r="C13" t="str">
            <v>FELTRIN</v>
          </cell>
          <cell r="D13" t="str">
            <v>VIOLA</v>
          </cell>
          <cell r="E13" t="str">
            <v>U.S. Virtus Nemeggio</v>
          </cell>
          <cell r="F13">
            <v>0.13263888888888889</v>
          </cell>
          <cell r="G13">
            <v>9</v>
          </cell>
          <cell r="H13">
            <v>9</v>
          </cell>
        </row>
        <row r="14">
          <cell r="B14">
            <v>111</v>
          </cell>
          <cell r="C14" t="str">
            <v>ARGENTA</v>
          </cell>
          <cell r="D14" t="str">
            <v>ZOE</v>
          </cell>
          <cell r="E14" t="str">
            <v>Santa Giustina</v>
          </cell>
          <cell r="F14">
            <v>0.13402777777777777</v>
          </cell>
          <cell r="G14">
            <v>8</v>
          </cell>
          <cell r="H14">
            <v>8</v>
          </cell>
        </row>
        <row r="15">
          <cell r="B15">
            <v>112</v>
          </cell>
          <cell r="C15" t="str">
            <v>ZONTA</v>
          </cell>
          <cell r="D15" t="str">
            <v>MELISSA</v>
          </cell>
          <cell r="E15" t="str">
            <v>Santa Giustina</v>
          </cell>
          <cell r="F15">
            <v>0.13541666666666666</v>
          </cell>
          <cell r="G15">
            <v>7</v>
          </cell>
          <cell r="H15">
            <v>7</v>
          </cell>
        </row>
        <row r="16">
          <cell r="B16">
            <v>100</v>
          </cell>
          <cell r="C16" t="str">
            <v>DA FORNO</v>
          </cell>
          <cell r="D16" t="str">
            <v>ILARIA</v>
          </cell>
          <cell r="E16" t="str">
            <v>A.S. Pozzale</v>
          </cell>
          <cell r="F16">
            <v>0.13749999999999998</v>
          </cell>
          <cell r="G16">
            <v>6</v>
          </cell>
          <cell r="H16">
            <v>6</v>
          </cell>
        </row>
        <row r="17">
          <cell r="B17">
            <v>128</v>
          </cell>
          <cell r="C17" t="str">
            <v>DAMIN</v>
          </cell>
          <cell r="D17" t="str">
            <v>VANESSA</v>
          </cell>
          <cell r="E17" t="str">
            <v>A.S.D. G.S. Astra</v>
          </cell>
          <cell r="F17">
            <v>0.1388888888888889</v>
          </cell>
          <cell r="G17">
            <v>5</v>
          </cell>
          <cell r="H17">
            <v>5</v>
          </cell>
        </row>
        <row r="18">
          <cell r="B18">
            <v>103</v>
          </cell>
          <cell r="C18" t="str">
            <v>SPECIA</v>
          </cell>
          <cell r="D18" t="str">
            <v>GIORGIA</v>
          </cell>
          <cell r="E18" t="str">
            <v>A.S.D. G.S. Astra</v>
          </cell>
          <cell r="F18">
            <v>0.14097222222222222</v>
          </cell>
          <cell r="G18">
            <v>4</v>
          </cell>
          <cell r="H18">
            <v>4</v>
          </cell>
        </row>
        <row r="19">
          <cell r="B19">
            <v>126</v>
          </cell>
          <cell r="C19" t="str">
            <v>CADORIN</v>
          </cell>
          <cell r="D19" t="str">
            <v>VIRGINIA</v>
          </cell>
          <cell r="E19" t="str">
            <v>Santa Giustina</v>
          </cell>
          <cell r="F19">
            <v>0.1423611111111111</v>
          </cell>
          <cell r="G19">
            <v>3</v>
          </cell>
          <cell r="H19">
            <v>3</v>
          </cell>
        </row>
        <row r="20">
          <cell r="B20">
            <v>132</v>
          </cell>
          <cell r="C20" t="str">
            <v>DE PAOLI</v>
          </cell>
          <cell r="D20" t="str">
            <v>STEFANIA</v>
          </cell>
          <cell r="E20" t="str">
            <v>Enal Sport Villaga A.S.D.</v>
          </cell>
          <cell r="F20">
            <v>0.14652777777777778</v>
          </cell>
          <cell r="G20">
            <v>2</v>
          </cell>
          <cell r="H20">
            <v>2</v>
          </cell>
        </row>
        <row r="21">
          <cell r="B21">
            <v>113</v>
          </cell>
          <cell r="C21" t="str">
            <v>BARP</v>
          </cell>
          <cell r="D21" t="str">
            <v>SILVIA</v>
          </cell>
          <cell r="E21" t="str">
            <v>Santa Giustina</v>
          </cell>
          <cell r="F21">
            <v>0.15208333333333332</v>
          </cell>
          <cell r="G21">
            <v>1</v>
          </cell>
          <cell r="H21">
            <v>1</v>
          </cell>
        </row>
        <row r="22">
          <cell r="B22">
            <v>101</v>
          </cell>
          <cell r="C22" t="str">
            <v>LAGUNA</v>
          </cell>
          <cell r="D22" t="str">
            <v>NATALIE</v>
          </cell>
          <cell r="E22" t="str">
            <v>A.S. Pozzale</v>
          </cell>
          <cell r="F22">
            <v>0.15208333333333332</v>
          </cell>
          <cell r="G22">
            <v>1</v>
          </cell>
          <cell r="H22">
            <v>1</v>
          </cell>
        </row>
        <row r="23">
          <cell r="B23">
            <v>110</v>
          </cell>
          <cell r="C23" t="str">
            <v>RADAMONDO</v>
          </cell>
          <cell r="D23" t="str">
            <v>GIORGIA</v>
          </cell>
          <cell r="E23" t="str">
            <v>Santa Giustina</v>
          </cell>
          <cell r="F23">
            <v>0.17500000000000002</v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9">
        <row r="4">
          <cell r="B4">
            <v>106</v>
          </cell>
          <cell r="C4" t="str">
            <v>CANDEAGO</v>
          </cell>
          <cell r="D4" t="str">
            <v>TOMMASO</v>
          </cell>
          <cell r="E4" t="str">
            <v>Castionese</v>
          </cell>
          <cell r="F4">
            <v>0.10694444444444444</v>
          </cell>
          <cell r="G4">
            <v>30</v>
          </cell>
          <cell r="H4">
            <v>20</v>
          </cell>
        </row>
        <row r="5">
          <cell r="B5">
            <v>141</v>
          </cell>
          <cell r="C5" t="str">
            <v>BURIGO</v>
          </cell>
          <cell r="D5" t="str">
            <v>DANIELE</v>
          </cell>
          <cell r="E5" t="str">
            <v>G. S. la Piave 2000</v>
          </cell>
          <cell r="F5">
            <v>0.10833333333333334</v>
          </cell>
          <cell r="G5">
            <v>28</v>
          </cell>
          <cell r="H5">
            <v>18</v>
          </cell>
        </row>
        <row r="6">
          <cell r="B6">
            <v>102</v>
          </cell>
          <cell r="C6" t="str">
            <v>BOGNO</v>
          </cell>
          <cell r="D6" t="str">
            <v>SAMUELE</v>
          </cell>
          <cell r="E6" t="str">
            <v>A.S.D. G.S. Astra</v>
          </cell>
          <cell r="F6">
            <v>0.10902777777777778</v>
          </cell>
          <cell r="G6">
            <v>26</v>
          </cell>
          <cell r="H6">
            <v>16</v>
          </cell>
        </row>
        <row r="7">
          <cell r="B7">
            <v>108</v>
          </cell>
          <cell r="C7" t="str">
            <v>SOMACAL</v>
          </cell>
          <cell r="D7" t="str">
            <v>DANIEL</v>
          </cell>
          <cell r="E7" t="str">
            <v>G. S. la Piave 2000</v>
          </cell>
          <cell r="F7">
            <v>0.1111111111111111</v>
          </cell>
          <cell r="G7">
            <v>24</v>
          </cell>
          <cell r="H7">
            <v>15</v>
          </cell>
        </row>
        <row r="8">
          <cell r="B8">
            <v>136</v>
          </cell>
          <cell r="C8" t="str">
            <v>AZZALINI</v>
          </cell>
          <cell r="D8" t="str">
            <v>MANOLO</v>
          </cell>
          <cell r="E8" t="str">
            <v>G. S. la Piave 2000</v>
          </cell>
          <cell r="F8">
            <v>0.11319444444444444</v>
          </cell>
          <cell r="G8">
            <v>22</v>
          </cell>
          <cell r="H8">
            <v>14</v>
          </cell>
        </row>
        <row r="9">
          <cell r="B9">
            <v>104</v>
          </cell>
          <cell r="C9" t="str">
            <v>FONTANIVE</v>
          </cell>
          <cell r="D9" t="str">
            <v>FRANCESCO</v>
          </cell>
          <cell r="E9" t="str">
            <v>Atletica Trichiana Asd</v>
          </cell>
          <cell r="F9">
            <v>0.11458333333333333</v>
          </cell>
          <cell r="G9">
            <v>20</v>
          </cell>
          <cell r="H9">
            <v>13</v>
          </cell>
        </row>
        <row r="10">
          <cell r="B10">
            <v>127</v>
          </cell>
          <cell r="C10" t="str">
            <v>FACEN</v>
          </cell>
          <cell r="D10" t="str">
            <v>NATHAN</v>
          </cell>
          <cell r="E10" t="str">
            <v>Atletica Lamon A.S.D.</v>
          </cell>
          <cell r="F10">
            <v>0.11527777777777777</v>
          </cell>
          <cell r="G10">
            <v>19</v>
          </cell>
          <cell r="H10">
            <v>12</v>
          </cell>
        </row>
        <row r="11">
          <cell r="B11">
            <v>135</v>
          </cell>
          <cell r="C11" t="str">
            <v>PAULETTI</v>
          </cell>
          <cell r="D11" t="str">
            <v>GIANLUCA</v>
          </cell>
          <cell r="E11" t="str">
            <v>Enal Sport Villaga A.S.D.</v>
          </cell>
          <cell r="F11">
            <v>0.12083333333333333</v>
          </cell>
          <cell r="G11">
            <v>18</v>
          </cell>
          <cell r="H11">
            <v>11</v>
          </cell>
        </row>
        <row r="12">
          <cell r="B12">
            <v>133</v>
          </cell>
          <cell r="C12" t="str">
            <v>MOLIN PRADEL</v>
          </cell>
          <cell r="D12" t="str">
            <v>RICCARDO</v>
          </cell>
          <cell r="E12" t="str">
            <v>Atletica Zoldo A.S.D.</v>
          </cell>
          <cell r="F12">
            <v>0.12222222222222223</v>
          </cell>
          <cell r="G12">
            <v>17</v>
          </cell>
          <cell r="H12">
            <v>10</v>
          </cell>
        </row>
        <row r="13">
          <cell r="B13">
            <v>120</v>
          </cell>
          <cell r="C13" t="str">
            <v>ZAMPOLLINI</v>
          </cell>
          <cell r="D13" t="str">
            <v>DAVIDE</v>
          </cell>
          <cell r="E13" t="str">
            <v>G. S. la Piave 2000</v>
          </cell>
          <cell r="F13">
            <v>0.12708333333333333</v>
          </cell>
          <cell r="G13">
            <v>16</v>
          </cell>
          <cell r="H13">
            <v>9</v>
          </cell>
        </row>
        <row r="14">
          <cell r="B14">
            <v>132</v>
          </cell>
          <cell r="C14" t="str">
            <v>DALLE FESTE</v>
          </cell>
          <cell r="D14" t="str">
            <v>MATTEO</v>
          </cell>
          <cell r="E14" t="str">
            <v>Atletica Lamon A.S.D.</v>
          </cell>
          <cell r="F14">
            <v>0.12986111111111112</v>
          </cell>
          <cell r="G14">
            <v>15</v>
          </cell>
          <cell r="H14">
            <v>8</v>
          </cell>
        </row>
        <row r="15">
          <cell r="B15">
            <v>125</v>
          </cell>
          <cell r="C15" t="str">
            <v>DE LAZZER</v>
          </cell>
          <cell r="D15" t="str">
            <v>LUCA</v>
          </cell>
          <cell r="E15" t="str">
            <v>A.S.D. Unione Sportiva Cesio</v>
          </cell>
          <cell r="F15">
            <v>0.13472222222222222</v>
          </cell>
          <cell r="G15">
            <v>14</v>
          </cell>
          <cell r="H15">
            <v>7</v>
          </cell>
        </row>
        <row r="16">
          <cell r="B16">
            <v>124</v>
          </cell>
          <cell r="C16" t="str">
            <v>BUDEL</v>
          </cell>
          <cell r="D16" t="str">
            <v>LORENZO</v>
          </cell>
          <cell r="E16" t="str">
            <v>A.S.D. Unione Sportiva Cesio</v>
          </cell>
          <cell r="F16">
            <v>0.13680555555555554</v>
          </cell>
          <cell r="G16">
            <v>13</v>
          </cell>
          <cell r="H16">
            <v>6</v>
          </cell>
        </row>
        <row r="17">
          <cell r="B17">
            <v>114</v>
          </cell>
          <cell r="C17" t="str">
            <v>MENEGUZ</v>
          </cell>
          <cell r="D17" t="str">
            <v>ETTORE</v>
          </cell>
          <cell r="E17" t="str">
            <v>A.S.D. Unione Sportiva Cesio</v>
          </cell>
          <cell r="F17">
            <v>0.13680555555555554</v>
          </cell>
          <cell r="G17">
            <v>12</v>
          </cell>
          <cell r="H17">
            <v>5</v>
          </cell>
        </row>
        <row r="18">
          <cell r="B18">
            <v>117</v>
          </cell>
          <cell r="C18" t="str">
            <v>BASSANELLO</v>
          </cell>
          <cell r="D18" t="str">
            <v>ZENO</v>
          </cell>
          <cell r="E18" t="str">
            <v>G. S. la Piave 2000</v>
          </cell>
          <cell r="F18">
            <v>0.13749999999999998</v>
          </cell>
          <cell r="G18">
            <v>11</v>
          </cell>
          <cell r="H18">
            <v>4</v>
          </cell>
        </row>
        <row r="19">
          <cell r="B19">
            <v>118</v>
          </cell>
          <cell r="C19" t="str">
            <v>DA ROZZE</v>
          </cell>
          <cell r="D19" t="str">
            <v>TOMMASO</v>
          </cell>
          <cell r="E19" t="str">
            <v>G. S. la Piave 2000</v>
          </cell>
          <cell r="F19">
            <v>0.13819444444444443</v>
          </cell>
          <cell r="G19">
            <v>10</v>
          </cell>
          <cell r="H19">
            <v>3</v>
          </cell>
        </row>
        <row r="20">
          <cell r="B20">
            <v>123</v>
          </cell>
          <cell r="C20" t="str">
            <v>PROSDOCIMO</v>
          </cell>
          <cell r="D20" t="str">
            <v>LORENZO</v>
          </cell>
          <cell r="E20" t="str">
            <v>A.S.D. G.S. Astra</v>
          </cell>
          <cell r="F20">
            <v>0.1423611111111111</v>
          </cell>
          <cell r="G20">
            <v>9</v>
          </cell>
          <cell r="H20">
            <v>2</v>
          </cell>
        </row>
        <row r="21">
          <cell r="B21">
            <v>122</v>
          </cell>
          <cell r="C21" t="str">
            <v>GAZ</v>
          </cell>
          <cell r="D21" t="str">
            <v>LUIGI</v>
          </cell>
          <cell r="E21" t="str">
            <v>U.S. Virtus Nemeggio</v>
          </cell>
          <cell r="F21">
            <v>0.14305555555555557</v>
          </cell>
          <cell r="G21">
            <v>8</v>
          </cell>
          <cell r="H21">
            <v>1</v>
          </cell>
        </row>
        <row r="22">
          <cell r="B22">
            <v>134</v>
          </cell>
          <cell r="C22" t="str">
            <v>PRIGOL</v>
          </cell>
          <cell r="D22" t="str">
            <v>NICOLA</v>
          </cell>
          <cell r="E22" t="str">
            <v>Enal Sport Villaga A.S.D.</v>
          </cell>
          <cell r="F22">
            <v>0.14583333333333334</v>
          </cell>
          <cell r="G22">
            <v>7</v>
          </cell>
          <cell r="H22">
            <v>1</v>
          </cell>
        </row>
        <row r="23">
          <cell r="B23">
            <v>112</v>
          </cell>
          <cell r="C23" t="str">
            <v>DE PAOLI</v>
          </cell>
          <cell r="D23" t="str">
            <v>NICCOLO`</v>
          </cell>
          <cell r="E23" t="str">
            <v>A.S.D. G.S. Astra</v>
          </cell>
          <cell r="F23">
            <v>0.14930555555555555</v>
          </cell>
          <cell r="G23">
            <v>6</v>
          </cell>
          <cell r="H23">
            <v>1</v>
          </cell>
        </row>
        <row r="24">
          <cell r="B24">
            <v>126</v>
          </cell>
          <cell r="C24" t="str">
            <v>COSTAN ZOVI</v>
          </cell>
          <cell r="D24" t="str">
            <v>ADRIANO</v>
          </cell>
          <cell r="E24" t="str">
            <v>Atletica Lamon A.S.D.</v>
          </cell>
          <cell r="F24">
            <v>0.1673611111111111</v>
          </cell>
          <cell r="G24">
            <v>5</v>
          </cell>
          <cell r="H24">
            <v>1</v>
          </cell>
        </row>
        <row r="25">
          <cell r="B25">
            <v>103</v>
          </cell>
          <cell r="C25" t="str">
            <v>MACCAGNAN</v>
          </cell>
          <cell r="D25" t="str">
            <v>LEONARDO</v>
          </cell>
          <cell r="E25" t="str">
            <v>Atletica Lamon A.S.D.</v>
          </cell>
          <cell r="F25">
            <v>0.16944444444444443</v>
          </cell>
          <cell r="G25">
            <v>4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3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2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10">
        <row r="4">
          <cell r="B4">
            <v>210</v>
          </cell>
          <cell r="C4" t="str">
            <v>TURRIN</v>
          </cell>
          <cell r="D4" t="str">
            <v>LUCIA</v>
          </cell>
          <cell r="E4" t="str">
            <v>U.S. Virtus Nemeggio</v>
          </cell>
          <cell r="F4">
            <v>0.16111111111111112</v>
          </cell>
          <cell r="G4">
            <v>30</v>
          </cell>
          <cell r="H4">
            <v>20</v>
          </cell>
        </row>
        <row r="5">
          <cell r="B5">
            <v>230</v>
          </cell>
          <cell r="C5" t="str">
            <v>MOINO</v>
          </cell>
          <cell r="D5" t="str">
            <v>CATERINA</v>
          </cell>
          <cell r="E5" t="str">
            <v>Enal Sport Villaga A.S.D.</v>
          </cell>
          <cell r="F5">
            <v>0.16180555555555556</v>
          </cell>
          <cell r="G5">
            <v>28</v>
          </cell>
          <cell r="H5">
            <v>18</v>
          </cell>
        </row>
        <row r="6">
          <cell r="B6">
            <v>200</v>
          </cell>
          <cell r="C6" t="str">
            <v>MONDIN</v>
          </cell>
          <cell r="D6" t="str">
            <v>MATHILDA</v>
          </cell>
          <cell r="E6" t="str">
            <v>A.S.D. G.S. Astra</v>
          </cell>
          <cell r="F6">
            <v>0.16527777777777777</v>
          </cell>
          <cell r="G6">
            <v>26</v>
          </cell>
          <cell r="H6">
            <v>16</v>
          </cell>
        </row>
        <row r="7">
          <cell r="B7">
            <v>215</v>
          </cell>
          <cell r="C7" t="str">
            <v>FRIZ</v>
          </cell>
          <cell r="D7" t="str">
            <v>ALYSSA</v>
          </cell>
          <cell r="E7" t="str">
            <v>Atletica Agordina</v>
          </cell>
          <cell r="F7">
            <v>0.17152777777777775</v>
          </cell>
          <cell r="G7">
            <v>24</v>
          </cell>
          <cell r="H7">
            <v>15</v>
          </cell>
        </row>
        <row r="8">
          <cell r="B8">
            <v>203</v>
          </cell>
          <cell r="C8" t="str">
            <v>VIEL</v>
          </cell>
          <cell r="D8" t="str">
            <v>VERONICA</v>
          </cell>
          <cell r="E8" t="str">
            <v>Castionese</v>
          </cell>
          <cell r="F8">
            <v>0.17986111111111111</v>
          </cell>
          <cell r="G8">
            <v>22</v>
          </cell>
          <cell r="H8">
            <v>14</v>
          </cell>
        </row>
        <row r="9">
          <cell r="B9">
            <v>214</v>
          </cell>
          <cell r="C9" t="str">
            <v>DEL DIN</v>
          </cell>
          <cell r="D9" t="str">
            <v>SIRIA</v>
          </cell>
          <cell r="E9" t="str">
            <v>Atletica Agordina</v>
          </cell>
          <cell r="F9">
            <v>0.18194444444444444</v>
          </cell>
          <cell r="G9">
            <v>20</v>
          </cell>
          <cell r="H9">
            <v>13</v>
          </cell>
        </row>
        <row r="10">
          <cell r="B10">
            <v>207</v>
          </cell>
          <cell r="C10" t="str">
            <v>ARGENTA</v>
          </cell>
          <cell r="D10" t="str">
            <v>GAIA</v>
          </cell>
          <cell r="E10" t="str">
            <v>Santa Giustina</v>
          </cell>
          <cell r="F10">
            <v>0.18541666666666667</v>
          </cell>
          <cell r="G10">
            <v>19</v>
          </cell>
          <cell r="H10">
            <v>12</v>
          </cell>
        </row>
        <row r="11">
          <cell r="B11">
            <v>206</v>
          </cell>
          <cell r="C11" t="str">
            <v>BRESSAN</v>
          </cell>
          <cell r="D11" t="str">
            <v>MARGHERITA</v>
          </cell>
          <cell r="E11" t="str">
            <v>Santa Giustina</v>
          </cell>
          <cell r="F11">
            <v>0.18680555555555556</v>
          </cell>
          <cell r="G11">
            <v>18</v>
          </cell>
          <cell r="H11">
            <v>11</v>
          </cell>
        </row>
        <row r="12">
          <cell r="B12">
            <v>205</v>
          </cell>
          <cell r="C12" t="str">
            <v>RADAMONDO</v>
          </cell>
          <cell r="D12" t="str">
            <v>ILARIA</v>
          </cell>
          <cell r="E12" t="str">
            <v>Santa Giustina</v>
          </cell>
          <cell r="F12">
            <v>0.18888888888888888</v>
          </cell>
          <cell r="G12">
            <v>17</v>
          </cell>
          <cell r="H12">
            <v>10</v>
          </cell>
        </row>
        <row r="13">
          <cell r="B13">
            <v>211</v>
          </cell>
          <cell r="C13" t="str">
            <v>PESCADOR</v>
          </cell>
          <cell r="D13" t="str">
            <v>PENELOPE</v>
          </cell>
          <cell r="E13" t="str">
            <v>Vodo di Cadore</v>
          </cell>
          <cell r="F13">
            <v>0.19305555555555554</v>
          </cell>
          <cell r="G13">
            <v>16</v>
          </cell>
          <cell r="H13">
            <v>9</v>
          </cell>
        </row>
        <row r="14">
          <cell r="B14">
            <v>201</v>
          </cell>
          <cell r="C14" t="str">
            <v>SOPPELSA</v>
          </cell>
          <cell r="D14" t="str">
            <v>LAILA</v>
          </cell>
          <cell r="E14" t="str">
            <v>Atletica Agordina</v>
          </cell>
          <cell r="F14">
            <v>0.19305555555555554</v>
          </cell>
          <cell r="G14">
            <v>15</v>
          </cell>
          <cell r="H14">
            <v>8</v>
          </cell>
        </row>
        <row r="15">
          <cell r="B15">
            <v>224</v>
          </cell>
          <cell r="C15" t="str">
            <v>CASTELLAZ</v>
          </cell>
          <cell r="D15" t="str">
            <v>ANNA</v>
          </cell>
          <cell r="E15" t="str">
            <v>U.S. Virtus Nemeggio</v>
          </cell>
          <cell r="F15">
            <v>0.19791666666666666</v>
          </cell>
          <cell r="G15">
            <v>14</v>
          </cell>
          <cell r="H15">
            <v>7</v>
          </cell>
        </row>
        <row r="16">
          <cell r="B16">
            <v>217</v>
          </cell>
          <cell r="C16" t="str">
            <v>SPADA</v>
          </cell>
          <cell r="D16" t="str">
            <v>DILETTA</v>
          </cell>
          <cell r="E16" t="str">
            <v>Atletica Lamon A.S.D.</v>
          </cell>
          <cell r="F16">
            <v>0.20069444444444443</v>
          </cell>
          <cell r="G16">
            <v>13</v>
          </cell>
          <cell r="H16">
            <v>6</v>
          </cell>
        </row>
        <row r="17">
          <cell r="B17">
            <v>223</v>
          </cell>
          <cell r="C17" t="str">
            <v>BELLUS</v>
          </cell>
          <cell r="D17" t="str">
            <v>LAILA</v>
          </cell>
          <cell r="E17" t="str">
            <v>U.S. Virtus Nemeggio</v>
          </cell>
          <cell r="F17">
            <v>0.20138888888888887</v>
          </cell>
          <cell r="G17">
            <v>12</v>
          </cell>
          <cell r="H17">
            <v>5</v>
          </cell>
        </row>
        <row r="18">
          <cell r="B18">
            <v>221</v>
          </cell>
          <cell r="C18" t="str">
            <v>MANCINI</v>
          </cell>
          <cell r="D18" t="str">
            <v>VANESSA</v>
          </cell>
          <cell r="E18" t="str">
            <v>G. S. la Piave 2000</v>
          </cell>
          <cell r="F18">
            <v>0.20208333333333331</v>
          </cell>
          <cell r="G18">
            <v>11</v>
          </cell>
          <cell r="H18">
            <v>4</v>
          </cell>
        </row>
        <row r="19">
          <cell r="B19">
            <v>213</v>
          </cell>
          <cell r="C19" t="str">
            <v>BRANCALEONE</v>
          </cell>
          <cell r="D19" t="str">
            <v>MARTINA</v>
          </cell>
          <cell r="E19" t="str">
            <v>Atletica Agordina</v>
          </cell>
          <cell r="F19">
            <v>0.20486111111111113</v>
          </cell>
          <cell r="G19">
            <v>10</v>
          </cell>
          <cell r="H19">
            <v>3</v>
          </cell>
        </row>
        <row r="20">
          <cell r="B20">
            <v>222</v>
          </cell>
          <cell r="C20" t="str">
            <v>BUDEL</v>
          </cell>
          <cell r="D20" t="str">
            <v>REBECCA</v>
          </cell>
          <cell r="E20" t="str">
            <v>Santa Giustina</v>
          </cell>
          <cell r="F20">
            <v>0.21180555555555555</v>
          </cell>
          <cell r="G20">
            <v>9</v>
          </cell>
          <cell r="H20">
            <v>2</v>
          </cell>
        </row>
        <row r="21">
          <cell r="B21">
            <v>209</v>
          </cell>
          <cell r="C21" t="str">
            <v>DOLMEN</v>
          </cell>
          <cell r="D21" t="str">
            <v>GIOIA</v>
          </cell>
          <cell r="E21" t="str">
            <v>U. S. Aquilotti Pelos Asd</v>
          </cell>
          <cell r="F21">
            <v>0.21458333333333335</v>
          </cell>
          <cell r="G21">
            <v>8</v>
          </cell>
          <cell r="H21">
            <v>1</v>
          </cell>
        </row>
        <row r="22">
          <cell r="B22">
            <v>202</v>
          </cell>
          <cell r="C22" t="str">
            <v>PLONER</v>
          </cell>
          <cell r="D22" t="str">
            <v>VALENTINA</v>
          </cell>
          <cell r="E22" t="str">
            <v>Atletica Zoldo A.S.D.</v>
          </cell>
          <cell r="F22">
            <v>0.21527777777777779</v>
          </cell>
          <cell r="G22">
            <v>7</v>
          </cell>
          <cell r="H22">
            <v>1</v>
          </cell>
        </row>
        <row r="23">
          <cell r="B23">
            <v>225</v>
          </cell>
          <cell r="C23" t="str">
            <v>DE MARCO</v>
          </cell>
          <cell r="D23" t="str">
            <v>SARA</v>
          </cell>
          <cell r="E23" t="str">
            <v>Castionese</v>
          </cell>
          <cell r="F23">
            <v>0.21597222222222223</v>
          </cell>
          <cell r="G23">
            <v>6</v>
          </cell>
          <cell r="H23">
            <v>1</v>
          </cell>
        </row>
        <row r="24">
          <cell r="B24">
            <v>228</v>
          </cell>
          <cell r="C24" t="str">
            <v>ZARDINI</v>
          </cell>
          <cell r="D24" t="str">
            <v>ELISABETTA</v>
          </cell>
          <cell r="E24" t="str">
            <v>Vodo di Cadore</v>
          </cell>
          <cell r="F24">
            <v>0.21666666666666667</v>
          </cell>
          <cell r="G24">
            <v>5</v>
          </cell>
          <cell r="H24">
            <v>1</v>
          </cell>
        </row>
        <row r="25">
          <cell r="B25">
            <v>220</v>
          </cell>
          <cell r="C25" t="str">
            <v>DE COL</v>
          </cell>
          <cell r="D25" t="str">
            <v>ANNA</v>
          </cell>
          <cell r="E25" t="str">
            <v>Castionese</v>
          </cell>
          <cell r="F25">
            <v>0.22291666666666665</v>
          </cell>
          <cell r="G25">
            <v>4</v>
          </cell>
          <cell r="H25">
            <v>1</v>
          </cell>
        </row>
        <row r="26">
          <cell r="B26">
            <v>216</v>
          </cell>
          <cell r="C26" t="str">
            <v>MALACARNE</v>
          </cell>
          <cell r="D26" t="str">
            <v>ELENA</v>
          </cell>
          <cell r="E26" t="str">
            <v>Atletica Lamon A.S.D.</v>
          </cell>
          <cell r="F26">
            <v>0.22361111111111109</v>
          </cell>
          <cell r="G26">
            <v>3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2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11">
        <row r="4">
          <cell r="B4">
            <v>230</v>
          </cell>
          <cell r="C4" t="str">
            <v>BURIGO</v>
          </cell>
          <cell r="D4" t="str">
            <v>MARIO</v>
          </cell>
          <cell r="E4" t="str">
            <v>G. S. la Piave 2000</v>
          </cell>
          <cell r="F4">
            <v>0.15555555555555556</v>
          </cell>
          <cell r="G4">
            <v>30</v>
          </cell>
          <cell r="H4">
            <v>20</v>
          </cell>
        </row>
        <row r="5">
          <cell r="B5">
            <v>218</v>
          </cell>
          <cell r="C5" t="str">
            <v>COLUSSI</v>
          </cell>
          <cell r="D5" t="str">
            <v>DEVID</v>
          </cell>
          <cell r="E5" t="str">
            <v>U.S. Virtus Nemeggio</v>
          </cell>
          <cell r="F5">
            <v>0.15763888888888888</v>
          </cell>
          <cell r="G5">
            <v>28</v>
          </cell>
          <cell r="H5">
            <v>18</v>
          </cell>
        </row>
        <row r="6">
          <cell r="B6">
            <v>217</v>
          </cell>
          <cell r="C6" t="str">
            <v>MENEGAZZO</v>
          </cell>
          <cell r="D6" t="str">
            <v>GIORGIO</v>
          </cell>
          <cell r="E6" t="str">
            <v>U.S. Virtus Nemeggio</v>
          </cell>
          <cell r="F6">
            <v>0.16111111111111112</v>
          </cell>
          <cell r="G6">
            <v>26</v>
          </cell>
          <cell r="H6">
            <v>16</v>
          </cell>
        </row>
        <row r="7">
          <cell r="B7">
            <v>221</v>
          </cell>
          <cell r="C7" t="str">
            <v>GIRARDINI</v>
          </cell>
          <cell r="D7" t="str">
            <v>PIETRO</v>
          </cell>
          <cell r="E7" t="str">
            <v>Atletica Lamon A.S.D.</v>
          </cell>
          <cell r="F7">
            <v>0.16180555555555556</v>
          </cell>
          <cell r="G7">
            <v>24</v>
          </cell>
          <cell r="H7">
            <v>15</v>
          </cell>
        </row>
        <row r="8">
          <cell r="B8">
            <v>205</v>
          </cell>
          <cell r="C8" t="str">
            <v>GASPARI</v>
          </cell>
          <cell r="D8" t="str">
            <v>ELIA</v>
          </cell>
          <cell r="E8" t="str">
            <v>Atletica Cortina</v>
          </cell>
          <cell r="F8">
            <v>0.16666666666666666</v>
          </cell>
          <cell r="G8">
            <v>22</v>
          </cell>
          <cell r="H8">
            <v>14</v>
          </cell>
        </row>
        <row r="9">
          <cell r="B9">
            <v>216</v>
          </cell>
          <cell r="C9" t="str">
            <v>LARESE PRATA</v>
          </cell>
          <cell r="D9" t="str">
            <v>FRANCESCO</v>
          </cell>
          <cell r="E9" t="str">
            <v>U. S. Aquilotti Pelos Asd</v>
          </cell>
          <cell r="F9">
            <v>0.16805555555555554</v>
          </cell>
          <cell r="G9">
            <v>20</v>
          </cell>
          <cell r="H9">
            <v>13</v>
          </cell>
        </row>
        <row r="10">
          <cell r="B10">
            <v>201</v>
          </cell>
          <cell r="C10" t="str">
            <v>SIMEONI</v>
          </cell>
          <cell r="D10" t="str">
            <v>MATTIA</v>
          </cell>
          <cell r="E10" t="str">
            <v>A.S.D. G.S. Astra</v>
          </cell>
          <cell r="F10">
            <v>0.16874999999999998</v>
          </cell>
          <cell r="G10">
            <v>19</v>
          </cell>
          <cell r="H10">
            <v>12</v>
          </cell>
        </row>
        <row r="11">
          <cell r="B11">
            <v>235</v>
          </cell>
          <cell r="C11" t="str">
            <v>DA ROLD</v>
          </cell>
          <cell r="D11" t="str">
            <v>GABRIEL</v>
          </cell>
          <cell r="E11" t="str">
            <v>Castionese</v>
          </cell>
          <cell r="F11">
            <v>0.17013888888888887</v>
          </cell>
          <cell r="G11">
            <v>18</v>
          </cell>
          <cell r="H11">
            <v>11</v>
          </cell>
        </row>
        <row r="12">
          <cell r="B12">
            <v>212</v>
          </cell>
          <cell r="C12" t="str">
            <v>DELLA VECCHIA</v>
          </cell>
          <cell r="D12" t="str">
            <v>FEDERICO</v>
          </cell>
          <cell r="E12" t="str">
            <v>Santa Giustina</v>
          </cell>
          <cell r="F12">
            <v>0.17361111111111113</v>
          </cell>
          <cell r="G12">
            <v>17</v>
          </cell>
          <cell r="H12">
            <v>10</v>
          </cell>
        </row>
        <row r="13">
          <cell r="B13">
            <v>245</v>
          </cell>
          <cell r="C13" t="str">
            <v>SOPPELSA</v>
          </cell>
          <cell r="D13" t="str">
            <v>DYLAN</v>
          </cell>
          <cell r="E13" t="str">
            <v>G. S. la Piave 2000</v>
          </cell>
          <cell r="F13">
            <v>0.17430555555555557</v>
          </cell>
          <cell r="G13">
            <v>16</v>
          </cell>
          <cell r="H13">
            <v>9</v>
          </cell>
        </row>
        <row r="14">
          <cell r="B14">
            <v>222</v>
          </cell>
          <cell r="C14" t="str">
            <v>NALDO</v>
          </cell>
          <cell r="D14" t="str">
            <v>MARTINO</v>
          </cell>
          <cell r="E14" t="str">
            <v>Castionese</v>
          </cell>
          <cell r="F14">
            <v>0.1763888888888889</v>
          </cell>
          <cell r="G14">
            <v>15</v>
          </cell>
          <cell r="H14">
            <v>8</v>
          </cell>
        </row>
        <row r="15">
          <cell r="B15">
            <v>206</v>
          </cell>
          <cell r="C15" t="str">
            <v>MASCOLO</v>
          </cell>
          <cell r="D15" t="str">
            <v>ISMAELE</v>
          </cell>
          <cell r="E15" t="str">
            <v>Atletica Zoldo A.S.D.</v>
          </cell>
          <cell r="F15">
            <v>0.17847222222222223</v>
          </cell>
          <cell r="G15">
            <v>14</v>
          </cell>
          <cell r="H15">
            <v>7</v>
          </cell>
        </row>
        <row r="16">
          <cell r="B16">
            <v>223</v>
          </cell>
          <cell r="C16" t="str">
            <v>DAVID</v>
          </cell>
          <cell r="D16" t="str">
            <v>LEONARDO</v>
          </cell>
          <cell r="E16" t="str">
            <v>Enal Sport Villaga A.S.D.</v>
          </cell>
          <cell r="F16">
            <v>0.18124999999999999</v>
          </cell>
          <cell r="G16">
            <v>13</v>
          </cell>
          <cell r="H16">
            <v>6</v>
          </cell>
        </row>
        <row r="17">
          <cell r="B17">
            <v>209</v>
          </cell>
          <cell r="C17" t="str">
            <v>FANEO</v>
          </cell>
          <cell r="D17" t="str">
            <v>SAMUELE</v>
          </cell>
          <cell r="E17" t="str">
            <v>Castionese</v>
          </cell>
          <cell r="F17">
            <v>0.18472222222222223</v>
          </cell>
          <cell r="G17">
            <v>12</v>
          </cell>
          <cell r="H17">
            <v>5</v>
          </cell>
        </row>
        <row r="18">
          <cell r="B18">
            <v>227</v>
          </cell>
          <cell r="C18" t="str">
            <v>DAL ZOTTO</v>
          </cell>
          <cell r="D18" t="str">
            <v>ALBERTO</v>
          </cell>
          <cell r="E18" t="str">
            <v>Santa Giustina</v>
          </cell>
          <cell r="F18">
            <v>0.18611111111111112</v>
          </cell>
          <cell r="G18">
            <v>11</v>
          </cell>
          <cell r="H18">
            <v>4</v>
          </cell>
        </row>
        <row r="19">
          <cell r="B19">
            <v>240</v>
          </cell>
          <cell r="C19" t="str">
            <v>DA ZANCHE</v>
          </cell>
          <cell r="D19" t="str">
            <v>VICTOR</v>
          </cell>
          <cell r="E19" t="str">
            <v>Atletica Agordina</v>
          </cell>
          <cell r="F19">
            <v>0.1875</v>
          </cell>
          <cell r="G19">
            <v>10</v>
          </cell>
          <cell r="H19">
            <v>3</v>
          </cell>
        </row>
        <row r="20">
          <cell r="B20">
            <v>219</v>
          </cell>
          <cell r="C20" t="str">
            <v>MENEGUZ</v>
          </cell>
          <cell r="D20" t="str">
            <v>ELIA</v>
          </cell>
          <cell r="E20" t="str">
            <v>A.S.D. Unione Sportiva Cesio</v>
          </cell>
          <cell r="F20">
            <v>0.18819444444444444</v>
          </cell>
          <cell r="G20">
            <v>9</v>
          </cell>
          <cell r="H20">
            <v>2</v>
          </cell>
        </row>
        <row r="21">
          <cell r="B21">
            <v>202</v>
          </cell>
          <cell r="C21" t="str">
            <v>MINUTE</v>
          </cell>
          <cell r="D21" t="str">
            <v>GABRIELE</v>
          </cell>
          <cell r="E21" t="str">
            <v>A.S.D. G.S. Astra</v>
          </cell>
          <cell r="F21">
            <v>0.18888888888888888</v>
          </cell>
          <cell r="G21">
            <v>8</v>
          </cell>
          <cell r="H21">
            <v>1</v>
          </cell>
        </row>
        <row r="22">
          <cell r="B22">
            <v>236</v>
          </cell>
          <cell r="C22" t="str">
            <v>BOTTEGAL</v>
          </cell>
          <cell r="D22" t="str">
            <v>FEDERICO</v>
          </cell>
          <cell r="E22" t="str">
            <v>Enal Sport Villaga A.S.D.</v>
          </cell>
          <cell r="F22">
            <v>0.18958333333333333</v>
          </cell>
          <cell r="G22">
            <v>7</v>
          </cell>
          <cell r="H22">
            <v>1</v>
          </cell>
        </row>
        <row r="23">
          <cell r="B23">
            <v>238</v>
          </cell>
          <cell r="C23" t="str">
            <v>D`INCA`</v>
          </cell>
          <cell r="D23" t="str">
            <v>MARCELLO</v>
          </cell>
          <cell r="E23" t="str">
            <v>G. S. la Piave 2000</v>
          </cell>
          <cell r="F23">
            <v>0.19097222222222221</v>
          </cell>
          <cell r="G23">
            <v>6</v>
          </cell>
          <cell r="H23">
            <v>1</v>
          </cell>
        </row>
        <row r="24">
          <cell r="B24">
            <v>213</v>
          </cell>
          <cell r="C24" t="str">
            <v>TONET</v>
          </cell>
          <cell r="D24" t="str">
            <v>RICCARDO</v>
          </cell>
          <cell r="E24" t="str">
            <v>Santa Giustina</v>
          </cell>
          <cell r="F24">
            <v>0.19444444444444445</v>
          </cell>
          <cell r="G24">
            <v>5</v>
          </cell>
          <cell r="H24">
            <v>1</v>
          </cell>
        </row>
        <row r="25">
          <cell r="B25">
            <v>232</v>
          </cell>
          <cell r="C25" t="str">
            <v>DA ROLD</v>
          </cell>
          <cell r="D25" t="str">
            <v>MARCO</v>
          </cell>
          <cell r="E25" t="str">
            <v>G. S. la Piave 2000</v>
          </cell>
          <cell r="F25">
            <v>0.20138888888888887</v>
          </cell>
          <cell r="G25">
            <v>4</v>
          </cell>
          <cell r="H25">
            <v>1</v>
          </cell>
        </row>
        <row r="26">
          <cell r="B26">
            <v>200</v>
          </cell>
          <cell r="C26" t="str">
            <v>DE BON</v>
          </cell>
          <cell r="D26" t="str">
            <v>LORENZO</v>
          </cell>
          <cell r="E26" t="str">
            <v>A.S. Pozzale</v>
          </cell>
          <cell r="F26">
            <v>0.20625000000000002</v>
          </cell>
          <cell r="G26">
            <v>3</v>
          </cell>
          <cell r="H26">
            <v>1</v>
          </cell>
        </row>
        <row r="27">
          <cell r="B27">
            <v>220</v>
          </cell>
          <cell r="C27" t="str">
            <v>RIZZARDINI</v>
          </cell>
          <cell r="D27" t="str">
            <v>FRANCESCO</v>
          </cell>
          <cell r="E27" t="str">
            <v>A.S.D. Unione Sportiva Cesio</v>
          </cell>
          <cell r="F27">
            <v>0.21111111111111111</v>
          </cell>
          <cell r="G27">
            <v>2</v>
          </cell>
          <cell r="H27">
            <v>1</v>
          </cell>
        </row>
        <row r="28">
          <cell r="B28">
            <v>237</v>
          </cell>
          <cell r="C28" t="str">
            <v>PRIGOL</v>
          </cell>
          <cell r="D28" t="str">
            <v>SIMONE</v>
          </cell>
          <cell r="E28" t="str">
            <v>Enal Sport Villaga A.S.D.</v>
          </cell>
          <cell r="F28">
            <v>0.21597222222222223</v>
          </cell>
          <cell r="G28">
            <v>1</v>
          </cell>
          <cell r="H28">
            <v>1</v>
          </cell>
        </row>
        <row r="29">
          <cell r="B29">
            <v>225</v>
          </cell>
          <cell r="C29" t="str">
            <v>PADOVAN</v>
          </cell>
          <cell r="D29" t="str">
            <v>SEBASTIANO</v>
          </cell>
          <cell r="E29" t="str">
            <v>G. S. la Piave 2000</v>
          </cell>
          <cell r="F29">
            <v>0.22500000000000001</v>
          </cell>
          <cell r="G29">
            <v>1</v>
          </cell>
          <cell r="H29">
            <v>1</v>
          </cell>
        </row>
        <row r="30">
          <cell r="B30">
            <v>203</v>
          </cell>
          <cell r="C30" t="str">
            <v>PEROSINI</v>
          </cell>
          <cell r="D30" t="str">
            <v>GABRIEL</v>
          </cell>
          <cell r="E30" t="str">
            <v>A.S.D. Unione Sportiva Cesio</v>
          </cell>
          <cell r="F30">
            <v>0.23958333333333334</v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12">
        <row r="4">
          <cell r="B4">
            <v>307</v>
          </cell>
          <cell r="C4" t="str">
            <v>BERTAGNO</v>
          </cell>
          <cell r="D4" t="str">
            <v>ANNA</v>
          </cell>
          <cell r="E4" t="str">
            <v>G. S. la Piave 2000</v>
          </cell>
          <cell r="F4">
            <v>0.27916666666666667</v>
          </cell>
          <cell r="G4">
            <v>20</v>
          </cell>
          <cell r="H4">
            <v>20</v>
          </cell>
        </row>
        <row r="5">
          <cell r="B5">
            <v>313</v>
          </cell>
          <cell r="C5" t="str">
            <v>GERARDINI</v>
          </cell>
          <cell r="D5" t="str">
            <v>MIRTA</v>
          </cell>
          <cell r="E5" t="str">
            <v>U. S. Aquilotti Pelos Asd</v>
          </cell>
          <cell r="F5">
            <v>0.28055555555555556</v>
          </cell>
          <cell r="G5">
            <v>18</v>
          </cell>
          <cell r="H5">
            <v>18</v>
          </cell>
        </row>
        <row r="6">
          <cell r="B6">
            <v>312</v>
          </cell>
          <cell r="C6" t="str">
            <v>BALEST</v>
          </cell>
          <cell r="D6" t="str">
            <v>ANGELICA</v>
          </cell>
          <cell r="E6" t="str">
            <v>Santa Giustina</v>
          </cell>
          <cell r="F6">
            <v>0.28263888888888888</v>
          </cell>
          <cell r="G6">
            <v>16</v>
          </cell>
          <cell r="H6">
            <v>16</v>
          </cell>
        </row>
        <row r="7">
          <cell r="B7">
            <v>303</v>
          </cell>
          <cell r="C7" t="str">
            <v>ZANDEGIACOMO CANEVA</v>
          </cell>
          <cell r="D7" t="str">
            <v>MARIANNA</v>
          </cell>
          <cell r="E7" t="str">
            <v>Atletica Cortina</v>
          </cell>
          <cell r="F7">
            <v>0.28680555555555554</v>
          </cell>
          <cell r="G7">
            <v>15</v>
          </cell>
          <cell r="H7">
            <v>15</v>
          </cell>
        </row>
        <row r="8">
          <cell r="B8">
            <v>305</v>
          </cell>
          <cell r="C8" t="str">
            <v>CALABRETTO</v>
          </cell>
          <cell r="D8" t="str">
            <v>SOFIA</v>
          </cell>
          <cell r="E8" t="str">
            <v>Atletica Trichiana Asd</v>
          </cell>
          <cell r="F8">
            <v>0.29791666666666666</v>
          </cell>
          <cell r="G8">
            <v>14</v>
          </cell>
          <cell r="H8">
            <v>14</v>
          </cell>
        </row>
        <row r="9">
          <cell r="B9">
            <v>315</v>
          </cell>
          <cell r="C9" t="str">
            <v>DE RIZ</v>
          </cell>
          <cell r="D9" t="str">
            <v>SILVIA</v>
          </cell>
          <cell r="E9" t="str">
            <v>Atletica Lamon A.S.D.</v>
          </cell>
          <cell r="F9">
            <v>0.2986111111111111</v>
          </cell>
          <cell r="G9">
            <v>13</v>
          </cell>
          <cell r="H9">
            <v>13</v>
          </cell>
        </row>
        <row r="10">
          <cell r="B10">
            <v>302</v>
          </cell>
          <cell r="C10" t="str">
            <v>TRICHES</v>
          </cell>
          <cell r="D10" t="str">
            <v>HELLEN</v>
          </cell>
          <cell r="E10" t="str">
            <v>Atletica Agordina</v>
          </cell>
          <cell r="F10">
            <v>0.3</v>
          </cell>
          <cell r="G10">
            <v>12</v>
          </cell>
          <cell r="H10">
            <v>12</v>
          </cell>
        </row>
        <row r="11">
          <cell r="B11">
            <v>306</v>
          </cell>
          <cell r="C11" t="str">
            <v>COLETTI</v>
          </cell>
          <cell r="D11" t="str">
            <v>SILVIA</v>
          </cell>
          <cell r="E11" t="str">
            <v>Atleticadore-Giocallena Asd</v>
          </cell>
          <cell r="F11">
            <v>0.30069444444444443</v>
          </cell>
          <cell r="G11">
            <v>11</v>
          </cell>
          <cell r="H11">
            <v>11</v>
          </cell>
        </row>
        <row r="12">
          <cell r="B12">
            <v>328</v>
          </cell>
          <cell r="C12" t="str">
            <v>D`INCAU</v>
          </cell>
          <cell r="D12" t="str">
            <v>ALESSIA</v>
          </cell>
          <cell r="E12" t="str">
            <v>Atletica Lamon A.S.D.</v>
          </cell>
          <cell r="F12">
            <v>0.30138888888888887</v>
          </cell>
          <cell r="G12">
            <v>10</v>
          </cell>
          <cell r="H12">
            <v>10</v>
          </cell>
        </row>
        <row r="13">
          <cell r="B13">
            <v>310</v>
          </cell>
          <cell r="C13" t="str">
            <v>ZAMBON</v>
          </cell>
          <cell r="D13" t="str">
            <v>RACHELE</v>
          </cell>
          <cell r="E13" t="str">
            <v>G. S. la Piave 2000</v>
          </cell>
          <cell r="F13">
            <v>0.30277777777777776</v>
          </cell>
          <cell r="G13">
            <v>9</v>
          </cell>
          <cell r="H13">
            <v>9</v>
          </cell>
        </row>
        <row r="14">
          <cell r="B14">
            <v>332</v>
          </cell>
          <cell r="C14" t="str">
            <v>TRICHES</v>
          </cell>
          <cell r="D14" t="str">
            <v>FRANCESCA</v>
          </cell>
          <cell r="E14" t="str">
            <v>Atletica Agordina</v>
          </cell>
          <cell r="F14">
            <v>0.30486111111111108</v>
          </cell>
          <cell r="G14">
            <v>8</v>
          </cell>
          <cell r="H14">
            <v>8</v>
          </cell>
        </row>
        <row r="15">
          <cell r="B15">
            <v>304</v>
          </cell>
          <cell r="C15" t="str">
            <v>SCAPINELLO</v>
          </cell>
          <cell r="D15" t="str">
            <v>CHIARA</v>
          </cell>
          <cell r="E15" t="str">
            <v>Atletica Cortina</v>
          </cell>
          <cell r="F15">
            <v>0.30902777777777779</v>
          </cell>
          <cell r="G15">
            <v>7</v>
          </cell>
          <cell r="H15">
            <v>7</v>
          </cell>
        </row>
        <row r="16">
          <cell r="B16">
            <v>300</v>
          </cell>
          <cell r="C16" t="str">
            <v>MONDIN</v>
          </cell>
          <cell r="D16" t="str">
            <v>ALESSIA</v>
          </cell>
          <cell r="E16" t="str">
            <v>A.S.D. G.S. Astra</v>
          </cell>
          <cell r="F16">
            <v>0.31180555555555556</v>
          </cell>
          <cell r="G16">
            <v>6</v>
          </cell>
          <cell r="H16">
            <v>6</v>
          </cell>
        </row>
        <row r="17">
          <cell r="B17">
            <v>301</v>
          </cell>
          <cell r="C17" t="str">
            <v>MAZZOCCO</v>
          </cell>
          <cell r="D17" t="str">
            <v>VERONICA</v>
          </cell>
          <cell r="E17" t="str">
            <v>A.S.D. G.S. Astra</v>
          </cell>
          <cell r="F17">
            <v>0.31805555555555554</v>
          </cell>
          <cell r="G17">
            <v>5</v>
          </cell>
          <cell r="H17">
            <v>5</v>
          </cell>
        </row>
        <row r="18">
          <cell r="B18">
            <v>331</v>
          </cell>
          <cell r="C18" t="str">
            <v>FIABANE</v>
          </cell>
          <cell r="D18" t="str">
            <v>CATERINA</v>
          </cell>
          <cell r="E18" t="str">
            <v>G. S. la Piave 2000</v>
          </cell>
          <cell r="F18">
            <v>0.31944444444444448</v>
          </cell>
          <cell r="G18">
            <v>4</v>
          </cell>
          <cell r="H18">
            <v>4</v>
          </cell>
        </row>
        <row r="19">
          <cell r="B19">
            <v>317</v>
          </cell>
          <cell r="C19" t="str">
            <v>ZANIVAN</v>
          </cell>
          <cell r="D19" t="str">
            <v>MARGHERITA</v>
          </cell>
          <cell r="E19" t="str">
            <v>G. S. la Piave 2000</v>
          </cell>
          <cell r="F19">
            <v>0.32083333333333336</v>
          </cell>
          <cell r="G19">
            <v>3</v>
          </cell>
          <cell r="H19">
            <v>3</v>
          </cell>
        </row>
        <row r="20">
          <cell r="B20">
            <v>308</v>
          </cell>
          <cell r="C20" t="str">
            <v>CIMA</v>
          </cell>
          <cell r="D20" t="str">
            <v>LINDA</v>
          </cell>
          <cell r="E20" t="str">
            <v>G. S. la Piave 2000</v>
          </cell>
          <cell r="F20">
            <v>0.34791666666666665</v>
          </cell>
          <cell r="G20">
            <v>2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13">
        <row r="4">
          <cell r="B4">
            <v>327</v>
          </cell>
          <cell r="C4" t="str">
            <v>STOCCHERO</v>
          </cell>
          <cell r="D4" t="str">
            <v>LUCA</v>
          </cell>
          <cell r="E4" t="str">
            <v>Castionese</v>
          </cell>
          <cell r="F4">
            <v>0.29097222222222224</v>
          </cell>
          <cell r="G4">
            <v>30</v>
          </cell>
          <cell r="H4">
            <v>20</v>
          </cell>
        </row>
        <row r="5">
          <cell r="B5">
            <v>333</v>
          </cell>
          <cell r="C5" t="str">
            <v>COSTANTIN</v>
          </cell>
          <cell r="D5" t="str">
            <v>IACOPO</v>
          </cell>
          <cell r="E5" t="str">
            <v>Atletica Zoldo A.S.D.</v>
          </cell>
          <cell r="F5">
            <v>0.31319444444444444</v>
          </cell>
          <cell r="G5">
            <v>28</v>
          </cell>
          <cell r="H5">
            <v>18</v>
          </cell>
        </row>
        <row r="6">
          <cell r="B6">
            <v>337</v>
          </cell>
          <cell r="C6" t="str">
            <v>MACCAGNAN</v>
          </cell>
          <cell r="D6" t="str">
            <v>DAVIDE</v>
          </cell>
          <cell r="E6" t="str">
            <v>G. S. la Piave 2000</v>
          </cell>
          <cell r="F6">
            <v>0.31597222222222221</v>
          </cell>
          <cell r="G6">
            <v>26</v>
          </cell>
          <cell r="H6">
            <v>16</v>
          </cell>
        </row>
        <row r="7">
          <cell r="B7">
            <v>334</v>
          </cell>
          <cell r="C7" t="str">
            <v>ARNOLDO</v>
          </cell>
          <cell r="D7" t="str">
            <v>GIORDANO</v>
          </cell>
          <cell r="E7" t="str">
            <v>Atletica Zoldo A.S.D.</v>
          </cell>
          <cell r="F7">
            <v>0.31944444444444448</v>
          </cell>
          <cell r="G7">
            <v>24</v>
          </cell>
          <cell r="H7">
            <v>15</v>
          </cell>
        </row>
        <row r="8">
          <cell r="B8">
            <v>316</v>
          </cell>
          <cell r="C8" t="str">
            <v>GERARDINI</v>
          </cell>
          <cell r="D8" t="str">
            <v>TOMMASO</v>
          </cell>
          <cell r="E8" t="str">
            <v>U. S. Aquilotti Pelos Asd</v>
          </cell>
          <cell r="F8">
            <v>0.32291666666666669</v>
          </cell>
          <cell r="G8">
            <v>22</v>
          </cell>
          <cell r="H8">
            <v>14</v>
          </cell>
        </row>
        <row r="9">
          <cell r="B9">
            <v>336</v>
          </cell>
          <cell r="C9" t="str">
            <v>BELLUS</v>
          </cell>
          <cell r="D9" t="str">
            <v>RICCARDO</v>
          </cell>
          <cell r="E9" t="str">
            <v>U.S. Virtus Nemeggio</v>
          </cell>
          <cell r="F9">
            <v>0.32361111111111113</v>
          </cell>
          <cell r="G9">
            <v>20</v>
          </cell>
          <cell r="H9">
            <v>13</v>
          </cell>
        </row>
        <row r="10">
          <cell r="B10">
            <v>319</v>
          </cell>
          <cell r="C10" t="str">
            <v>RIZZOTTO</v>
          </cell>
          <cell r="D10" t="str">
            <v>RICCARDO</v>
          </cell>
          <cell r="E10" t="str">
            <v>A.S.D. G.S. Astra</v>
          </cell>
          <cell r="F10">
            <v>0.33055555555555555</v>
          </cell>
          <cell r="G10">
            <v>19</v>
          </cell>
          <cell r="H10">
            <v>12</v>
          </cell>
        </row>
        <row r="11">
          <cell r="B11">
            <v>306</v>
          </cell>
          <cell r="C11" t="str">
            <v>MALACARNE</v>
          </cell>
          <cell r="D11" t="str">
            <v>SIMONE RENATO</v>
          </cell>
          <cell r="E11" t="str">
            <v>Atletica Lamon A.S.D.</v>
          </cell>
          <cell r="F11">
            <v>0.33263888888888887</v>
          </cell>
          <cell r="G11">
            <v>18</v>
          </cell>
          <cell r="H11">
            <v>11</v>
          </cell>
        </row>
        <row r="12">
          <cell r="B12">
            <v>335</v>
          </cell>
          <cell r="C12" t="str">
            <v>PREVERIN</v>
          </cell>
          <cell r="D12" t="str">
            <v>LUCA</v>
          </cell>
          <cell r="E12" t="str">
            <v>Atletica Zoldo A.S.D.</v>
          </cell>
          <cell r="F12">
            <v>0.3347222222222222</v>
          </cell>
          <cell r="G12">
            <v>17</v>
          </cell>
          <cell r="H12">
            <v>10</v>
          </cell>
        </row>
        <row r="13">
          <cell r="B13">
            <v>328</v>
          </cell>
          <cell r="C13" t="str">
            <v>MANCINI</v>
          </cell>
          <cell r="D13" t="str">
            <v>MASSIMO</v>
          </cell>
          <cell r="E13" t="str">
            <v>G. S. la Piave 2000</v>
          </cell>
          <cell r="F13">
            <v>0.33680555555555558</v>
          </cell>
          <cell r="G13">
            <v>16</v>
          </cell>
          <cell r="H13">
            <v>9</v>
          </cell>
        </row>
        <row r="14">
          <cell r="B14">
            <v>325</v>
          </cell>
          <cell r="C14" t="str">
            <v>FURLAN</v>
          </cell>
          <cell r="D14" t="str">
            <v>TOMMASO</v>
          </cell>
          <cell r="E14" t="str">
            <v>U. S. Aquilotti Pelos Asd</v>
          </cell>
          <cell r="F14">
            <v>0.33958333333333335</v>
          </cell>
          <cell r="G14">
            <v>15</v>
          </cell>
          <cell r="H14">
            <v>8</v>
          </cell>
        </row>
        <row r="15">
          <cell r="B15">
            <v>317</v>
          </cell>
          <cell r="C15" t="str">
            <v>BALDISSERI</v>
          </cell>
          <cell r="D15" t="str">
            <v>PIETRO</v>
          </cell>
          <cell r="E15" t="str">
            <v>U.S. Virtus Nemeggio</v>
          </cell>
          <cell r="F15">
            <v>0.3444444444444445</v>
          </cell>
          <cell r="G15">
            <v>14</v>
          </cell>
          <cell r="H15">
            <v>7</v>
          </cell>
        </row>
        <row r="16">
          <cell r="B16">
            <v>301</v>
          </cell>
          <cell r="C16" t="str">
            <v>PORTA</v>
          </cell>
          <cell r="D16" t="str">
            <v>ALESSANDRO</v>
          </cell>
          <cell r="E16" t="str">
            <v>A.S.D. G.S. Astra</v>
          </cell>
          <cell r="F16">
            <v>0.3527777777777778</v>
          </cell>
          <cell r="G16">
            <v>13</v>
          </cell>
          <cell r="H16">
            <v>6</v>
          </cell>
        </row>
        <row r="17">
          <cell r="B17">
            <v>314</v>
          </cell>
          <cell r="C17" t="str">
            <v>COLLODEL</v>
          </cell>
          <cell r="D17" t="str">
            <v>MORGAN</v>
          </cell>
          <cell r="E17" t="str">
            <v>Santa Giustina</v>
          </cell>
          <cell r="F17">
            <v>0.35347222222222219</v>
          </cell>
          <cell r="G17">
            <v>12</v>
          </cell>
          <cell r="H17">
            <v>5</v>
          </cell>
        </row>
        <row r="18">
          <cell r="B18">
            <v>321</v>
          </cell>
          <cell r="C18" t="str">
            <v>PRIMOLAN</v>
          </cell>
          <cell r="D18" t="str">
            <v>FILIPPO</v>
          </cell>
          <cell r="E18" t="str">
            <v>Atletica Lamon A.S.D.</v>
          </cell>
          <cell r="F18">
            <v>0.35694444444444445</v>
          </cell>
          <cell r="G18">
            <v>11</v>
          </cell>
          <cell r="H18">
            <v>4</v>
          </cell>
        </row>
        <row r="19">
          <cell r="B19">
            <v>324</v>
          </cell>
          <cell r="C19" t="str">
            <v>TRAMONTIN</v>
          </cell>
          <cell r="D19" t="str">
            <v>MANOLO</v>
          </cell>
          <cell r="E19" t="str">
            <v>G. S. la Piave 2000</v>
          </cell>
          <cell r="F19">
            <v>0.35972222222222222</v>
          </cell>
          <cell r="G19">
            <v>10</v>
          </cell>
          <cell r="H19">
            <v>3</v>
          </cell>
        </row>
        <row r="20">
          <cell r="B20">
            <v>326</v>
          </cell>
          <cell r="C20" t="str">
            <v>PETITTO</v>
          </cell>
          <cell r="D20" t="str">
            <v>LEONARDO</v>
          </cell>
          <cell r="E20" t="str">
            <v>U.S. Virtus Nemeggio</v>
          </cell>
          <cell r="F20">
            <v>0.36874999999999997</v>
          </cell>
          <cell r="G20">
            <v>9</v>
          </cell>
          <cell r="H20">
            <v>2</v>
          </cell>
        </row>
        <row r="21">
          <cell r="B21">
            <v>300</v>
          </cell>
          <cell r="C21" t="str">
            <v>SABIR</v>
          </cell>
          <cell r="D21" t="str">
            <v>YAHIA</v>
          </cell>
          <cell r="E21" t="str">
            <v>A.S.D. G.S. Astra</v>
          </cell>
          <cell r="F21">
            <v>0.375</v>
          </cell>
          <cell r="G21">
            <v>8</v>
          </cell>
          <cell r="H21">
            <v>1</v>
          </cell>
        </row>
        <row r="22">
          <cell r="B22">
            <v>323</v>
          </cell>
          <cell r="C22" t="str">
            <v>SOPPELSA</v>
          </cell>
          <cell r="D22" t="str">
            <v>ALEX</v>
          </cell>
          <cell r="E22" t="str">
            <v>G. S. la Piave 2000</v>
          </cell>
          <cell r="F22">
            <v>0.38958333333333334</v>
          </cell>
          <cell r="G22">
            <v>7</v>
          </cell>
          <cell r="H22">
            <v>1</v>
          </cell>
        </row>
        <row r="23">
          <cell r="B23">
            <v>304</v>
          </cell>
          <cell r="C23" t="str">
            <v>MACCAGNAN</v>
          </cell>
          <cell r="D23" t="str">
            <v>ALESSANDRO ERNESTO</v>
          </cell>
          <cell r="E23" t="str">
            <v>Atletica Lamon A.S.D.</v>
          </cell>
          <cell r="F23">
            <v>0.4055555555555555</v>
          </cell>
          <cell r="G23">
            <v>6</v>
          </cell>
          <cell r="H23">
            <v>1</v>
          </cell>
        </row>
        <row r="24">
          <cell r="B24">
            <v>331</v>
          </cell>
          <cell r="C24" t="str">
            <v>BUDEL</v>
          </cell>
          <cell r="D24" t="str">
            <v>MATTIA</v>
          </cell>
          <cell r="E24" t="str">
            <v>Santa Giustina</v>
          </cell>
          <cell r="F24">
            <v>0.40902777777777777</v>
          </cell>
          <cell r="G24">
            <v>5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4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3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2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14">
        <row r="4">
          <cell r="B4">
            <v>406</v>
          </cell>
          <cell r="C4" t="str">
            <v>BOUDALIA</v>
          </cell>
          <cell r="D4" t="str">
            <v>HISHAM</v>
          </cell>
          <cell r="E4" t="str">
            <v>Atletica Trichiana Asd</v>
          </cell>
          <cell r="F4">
            <v>0.60347222222222219</v>
          </cell>
          <cell r="G4">
            <v>20</v>
          </cell>
          <cell r="H4">
            <v>20</v>
          </cell>
        </row>
        <row r="5">
          <cell r="B5">
            <v>476</v>
          </cell>
          <cell r="C5" t="str">
            <v>DA ROLD</v>
          </cell>
          <cell r="D5" t="str">
            <v>CHRISTIAN</v>
          </cell>
          <cell r="E5" t="str">
            <v>Castionese</v>
          </cell>
          <cell r="F5">
            <v>0.62013888888888891</v>
          </cell>
          <cell r="G5">
            <v>18</v>
          </cell>
          <cell r="H5">
            <v>18</v>
          </cell>
        </row>
        <row r="6">
          <cell r="B6">
            <v>404</v>
          </cell>
          <cell r="C6" t="str">
            <v>TOMÈ</v>
          </cell>
          <cell r="D6" t="str">
            <v>DANIEL</v>
          </cell>
          <cell r="E6" t="str">
            <v>A.S.D. G.S. Astra</v>
          </cell>
          <cell r="F6">
            <v>0.62986111111111109</v>
          </cell>
          <cell r="G6">
            <v>16</v>
          </cell>
          <cell r="H6">
            <v>16</v>
          </cell>
        </row>
        <row r="7">
          <cell r="B7">
            <v>407</v>
          </cell>
          <cell r="C7" t="str">
            <v>POLESANA</v>
          </cell>
          <cell r="D7" t="str">
            <v>GIACOMO</v>
          </cell>
          <cell r="E7" t="str">
            <v>Santa Giustina</v>
          </cell>
          <cell r="G7">
            <v>15</v>
          </cell>
          <cell r="H7">
            <v>15</v>
          </cell>
        </row>
        <row r="8">
          <cell r="B8">
            <v>440</v>
          </cell>
          <cell r="C8" t="str">
            <v>DE MARCO</v>
          </cell>
          <cell r="D8" t="str">
            <v>MASSIMO</v>
          </cell>
          <cell r="E8" t="str">
            <v>Castionese</v>
          </cell>
          <cell r="G8">
            <v>14</v>
          </cell>
          <cell r="H8">
            <v>14</v>
          </cell>
        </row>
        <row r="9">
          <cell r="B9">
            <v>402</v>
          </cell>
          <cell r="C9" t="str">
            <v>BOGNO</v>
          </cell>
          <cell r="D9" t="str">
            <v>BIAGIO</v>
          </cell>
          <cell r="E9" t="str">
            <v>A.S.D. G.S. Astra</v>
          </cell>
          <cell r="G9">
            <v>13</v>
          </cell>
          <cell r="H9">
            <v>13</v>
          </cell>
        </row>
        <row r="10">
          <cell r="B10">
            <v>447</v>
          </cell>
          <cell r="C10" t="str">
            <v>DE VITO</v>
          </cell>
          <cell r="D10" t="str">
            <v>GABRIELE</v>
          </cell>
          <cell r="E10" t="str">
            <v>Castionese</v>
          </cell>
          <cell r="G10">
            <v>12</v>
          </cell>
          <cell r="H10">
            <v>12</v>
          </cell>
        </row>
        <row r="11">
          <cell r="B11">
            <v>446</v>
          </cell>
          <cell r="C11" t="str">
            <v>DE COL</v>
          </cell>
          <cell r="D11" t="str">
            <v>LUCA</v>
          </cell>
          <cell r="E11" t="str">
            <v>Castionese</v>
          </cell>
          <cell r="G11">
            <v>11</v>
          </cell>
          <cell r="H11">
            <v>11</v>
          </cell>
        </row>
        <row r="12">
          <cell r="B12">
            <v>448</v>
          </cell>
          <cell r="C12" t="str">
            <v>MASINI</v>
          </cell>
          <cell r="D12" t="str">
            <v>DAVIDE</v>
          </cell>
          <cell r="E12" t="str">
            <v>Castionese</v>
          </cell>
          <cell r="G12">
            <v>10</v>
          </cell>
          <cell r="H12">
            <v>10</v>
          </cell>
        </row>
        <row r="13">
          <cell r="B13">
            <v>405</v>
          </cell>
          <cell r="C13" t="str">
            <v>FANTINEL</v>
          </cell>
          <cell r="D13" t="str">
            <v>DAVIDE</v>
          </cell>
          <cell r="E13" t="str">
            <v>Atletica Lamon A.S.D.</v>
          </cell>
          <cell r="G13">
            <v>9</v>
          </cell>
          <cell r="H13">
            <v>9</v>
          </cell>
        </row>
        <row r="14">
          <cell r="B14">
            <v>444</v>
          </cell>
          <cell r="C14" t="str">
            <v>RITI</v>
          </cell>
          <cell r="D14" t="str">
            <v>EDUARD DENIS</v>
          </cell>
          <cell r="E14" t="str">
            <v>Santa Giustina</v>
          </cell>
          <cell r="G14">
            <v>8</v>
          </cell>
          <cell r="H14">
            <v>8</v>
          </cell>
        </row>
        <row r="15">
          <cell r="B15">
            <v>403</v>
          </cell>
          <cell r="C15" t="str">
            <v>SPECIA</v>
          </cell>
          <cell r="D15" t="str">
            <v>OSCAR</v>
          </cell>
          <cell r="E15" t="str">
            <v>A.S.D. G.S. Astra</v>
          </cell>
          <cell r="G15">
            <v>7</v>
          </cell>
          <cell r="H15">
            <v>7</v>
          </cell>
        </row>
        <row r="16">
          <cell r="B16">
            <v>401</v>
          </cell>
          <cell r="C16" t="str">
            <v>MAZZOCCO</v>
          </cell>
          <cell r="D16" t="str">
            <v>SIMONE</v>
          </cell>
          <cell r="E16" t="str">
            <v>A.S.D. G.S. Astra</v>
          </cell>
          <cell r="G16">
            <v>6</v>
          </cell>
          <cell r="H16">
            <v>6</v>
          </cell>
        </row>
        <row r="17">
          <cell r="B17">
            <v>400</v>
          </cell>
          <cell r="C17" t="str">
            <v>MONDIN</v>
          </cell>
          <cell r="D17" t="str">
            <v>ELIA</v>
          </cell>
          <cell r="E17" t="str">
            <v>A.S.D. G.S. Astra</v>
          </cell>
          <cell r="G17">
            <v>5</v>
          </cell>
          <cell r="H17">
            <v>5</v>
          </cell>
        </row>
        <row r="18">
          <cell r="B18">
            <v>443</v>
          </cell>
          <cell r="C18" t="str">
            <v>BUOGO</v>
          </cell>
          <cell r="D18" t="str">
            <v>MATTEO</v>
          </cell>
          <cell r="E18" t="str">
            <v>Santa Giustina</v>
          </cell>
          <cell r="G18">
            <v>4</v>
          </cell>
          <cell r="H18">
            <v>4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G19">
            <v>3</v>
          </cell>
          <cell r="H19">
            <v>3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G20">
            <v>2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15">
        <row r="4">
          <cell r="B4">
            <v>445</v>
          </cell>
          <cell r="C4" t="str">
            <v>ARNOLDO</v>
          </cell>
          <cell r="D4" t="str">
            <v>LUCIA</v>
          </cell>
          <cell r="E4" t="str">
            <v>Atletica Zoldo A.S.D.</v>
          </cell>
          <cell r="F4">
            <v>0.46527777777777773</v>
          </cell>
          <cell r="G4">
            <v>10</v>
          </cell>
          <cell r="H4">
            <v>20</v>
          </cell>
        </row>
        <row r="5">
          <cell r="B5">
            <v>475</v>
          </cell>
          <cell r="C5" t="str">
            <v>PEDOL</v>
          </cell>
          <cell r="D5" t="str">
            <v>CHIARA</v>
          </cell>
          <cell r="E5" t="str">
            <v>Castionese</v>
          </cell>
          <cell r="F5">
            <v>0.46666666666666662</v>
          </cell>
          <cell r="G5">
            <v>8</v>
          </cell>
          <cell r="H5">
            <v>18</v>
          </cell>
        </row>
        <row r="6">
          <cell r="B6">
            <v>436</v>
          </cell>
          <cell r="C6" t="str">
            <v>COLUSSI</v>
          </cell>
          <cell r="D6" t="str">
            <v>LEILA</v>
          </cell>
          <cell r="E6" t="str">
            <v>U.S. Virtus Nemeggio</v>
          </cell>
          <cell r="F6">
            <v>0.48958333333333331</v>
          </cell>
          <cell r="G6">
            <v>6</v>
          </cell>
          <cell r="H6">
            <v>16</v>
          </cell>
        </row>
        <row r="7">
          <cell r="B7">
            <v>489</v>
          </cell>
          <cell r="C7" t="str">
            <v>DA PRA</v>
          </cell>
          <cell r="D7" t="str">
            <v>CHIARA</v>
          </cell>
          <cell r="E7" t="str">
            <v>Atleticadore-Giocallena Asd</v>
          </cell>
          <cell r="G7">
            <v>5</v>
          </cell>
          <cell r="H7">
            <v>15</v>
          </cell>
        </row>
        <row r="8">
          <cell r="B8">
            <v>432</v>
          </cell>
          <cell r="C8" t="str">
            <v>BUOGO</v>
          </cell>
          <cell r="D8" t="str">
            <v>SILVIA</v>
          </cell>
          <cell r="E8" t="str">
            <v>Santa Giustina</v>
          </cell>
          <cell r="G8">
            <v>4</v>
          </cell>
          <cell r="H8">
            <v>14</v>
          </cell>
        </row>
        <row r="9">
          <cell r="B9">
            <v>405</v>
          </cell>
          <cell r="C9" t="str">
            <v>SCOLA</v>
          </cell>
          <cell r="D9" t="str">
            <v>MARTINA</v>
          </cell>
          <cell r="E9" t="str">
            <v>Atletica Agordina</v>
          </cell>
          <cell r="G9">
            <v>3</v>
          </cell>
          <cell r="H9">
            <v>13</v>
          </cell>
        </row>
        <row r="10">
          <cell r="B10">
            <v>415</v>
          </cell>
          <cell r="C10" t="str">
            <v>DE CARLI</v>
          </cell>
          <cell r="D10" t="str">
            <v>MATILDE</v>
          </cell>
          <cell r="E10" t="str">
            <v>Atletica Lamon A.S.D.</v>
          </cell>
          <cell r="G10">
            <v>2</v>
          </cell>
          <cell r="H10">
            <v>12</v>
          </cell>
        </row>
        <row r="11">
          <cell r="B11">
            <v>472</v>
          </cell>
          <cell r="C11" t="str">
            <v>ZAMPIERI</v>
          </cell>
          <cell r="D11" t="str">
            <v>IRENE</v>
          </cell>
          <cell r="E11" t="str">
            <v>Castionese</v>
          </cell>
          <cell r="G11">
            <v>1</v>
          </cell>
          <cell r="H11">
            <v>11</v>
          </cell>
        </row>
        <row r="12">
          <cell r="B12">
            <v>447</v>
          </cell>
          <cell r="C12" t="str">
            <v>FONTANELLA</v>
          </cell>
          <cell r="D12" t="str">
            <v>ARIANNA</v>
          </cell>
          <cell r="E12" t="str">
            <v>Castionese</v>
          </cell>
          <cell r="G12">
            <v>1</v>
          </cell>
          <cell r="H12">
            <v>10</v>
          </cell>
        </row>
        <row r="13">
          <cell r="B13">
            <v>406</v>
          </cell>
          <cell r="C13" t="str">
            <v>SOPPELSA</v>
          </cell>
          <cell r="D13" t="str">
            <v>ARIANNA</v>
          </cell>
          <cell r="E13" t="str">
            <v>Atletica Agordina</v>
          </cell>
          <cell r="G13">
            <v>1</v>
          </cell>
          <cell r="H13">
            <v>9</v>
          </cell>
        </row>
        <row r="14">
          <cell r="B14">
            <v>437</v>
          </cell>
          <cell r="C14" t="str">
            <v>DE BACCO</v>
          </cell>
          <cell r="D14" t="str">
            <v>EMMA</v>
          </cell>
          <cell r="E14" t="str">
            <v>U.S. Virtus Nemeggio</v>
          </cell>
          <cell r="G14">
            <v>1</v>
          </cell>
          <cell r="H14">
            <v>8</v>
          </cell>
        </row>
        <row r="15">
          <cell r="B15">
            <v>449</v>
          </cell>
          <cell r="C15" t="str">
            <v>DE MIN</v>
          </cell>
          <cell r="D15" t="str">
            <v>ZOE</v>
          </cell>
          <cell r="E15" t="str">
            <v>Santa Giustina</v>
          </cell>
          <cell r="G15">
            <v>1</v>
          </cell>
          <cell r="H15">
            <v>7</v>
          </cell>
        </row>
        <row r="16">
          <cell r="B16">
            <v>490</v>
          </cell>
          <cell r="C16" t="str">
            <v>ZANVETTOR</v>
          </cell>
          <cell r="D16" t="str">
            <v>ASIA</v>
          </cell>
          <cell r="E16" t="str">
            <v>Atletica Agordina</v>
          </cell>
          <cell r="G16">
            <v>1</v>
          </cell>
          <cell r="H16">
            <v>6</v>
          </cell>
        </row>
        <row r="17">
          <cell r="B17">
            <v>470</v>
          </cell>
          <cell r="C17" t="str">
            <v>DA POZZO</v>
          </cell>
          <cell r="D17" t="str">
            <v>FRANCESCA</v>
          </cell>
          <cell r="E17" t="str">
            <v>Atletica Cortina</v>
          </cell>
          <cell r="G17">
            <v>1</v>
          </cell>
          <cell r="H17">
            <v>5</v>
          </cell>
        </row>
        <row r="18">
          <cell r="B18">
            <v>474</v>
          </cell>
          <cell r="C18" t="str">
            <v>FRADA</v>
          </cell>
          <cell r="D18" t="str">
            <v>SARAH</v>
          </cell>
          <cell r="E18" t="str">
            <v>Santa Giustina</v>
          </cell>
          <cell r="G18">
            <v>1</v>
          </cell>
          <cell r="H18">
            <v>4</v>
          </cell>
        </row>
        <row r="19">
          <cell r="B19">
            <v>443</v>
          </cell>
          <cell r="C19" t="str">
            <v>FURLAN</v>
          </cell>
          <cell r="D19" t="str">
            <v>SOFIA</v>
          </cell>
          <cell r="E19" t="str">
            <v>A.S.D. G.S. Astra</v>
          </cell>
          <cell r="G19">
            <v>1</v>
          </cell>
          <cell r="H19">
            <v>3</v>
          </cell>
        </row>
        <row r="20">
          <cell r="B20">
            <v>407</v>
          </cell>
          <cell r="C20" t="str">
            <v>FUSINA</v>
          </cell>
          <cell r="D20" t="str">
            <v>GLORIA</v>
          </cell>
          <cell r="E20" t="str">
            <v>Atletica Agordina</v>
          </cell>
          <cell r="G20">
            <v>1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16"/>
      <sheetData sheetId="17">
        <row r="4">
          <cell r="B4">
            <v>423</v>
          </cell>
          <cell r="C4" t="str">
            <v>MAZZOLENI FERRACINI</v>
          </cell>
          <cell r="D4" t="str">
            <v>LAURA</v>
          </cell>
          <cell r="E4" t="str">
            <v>Castionese</v>
          </cell>
          <cell r="F4">
            <v>0.46458333333333335</v>
          </cell>
          <cell r="G4">
            <v>20</v>
          </cell>
          <cell r="H4">
            <v>20</v>
          </cell>
        </row>
        <row r="5">
          <cell r="B5">
            <v>477</v>
          </cell>
          <cell r="C5" t="str">
            <v>D`ALBERTO</v>
          </cell>
          <cell r="D5" t="str">
            <v>ARIANNA</v>
          </cell>
          <cell r="E5" t="str">
            <v>Atletica Lamon A.S.D.</v>
          </cell>
          <cell r="F5">
            <v>0.48819444444444443</v>
          </cell>
          <cell r="G5">
            <v>18</v>
          </cell>
          <cell r="H5">
            <v>18</v>
          </cell>
        </row>
        <row r="6">
          <cell r="B6">
            <v>416</v>
          </cell>
          <cell r="C6" t="str">
            <v>PRADEL</v>
          </cell>
          <cell r="D6" t="str">
            <v>MERYL</v>
          </cell>
          <cell r="E6" t="str">
            <v>Atletica Lamon A.S.D.</v>
          </cell>
          <cell r="F6">
            <v>0.51041666666666663</v>
          </cell>
          <cell r="G6">
            <v>16</v>
          </cell>
          <cell r="H6">
            <v>16</v>
          </cell>
        </row>
        <row r="7">
          <cell r="B7">
            <v>442</v>
          </cell>
          <cell r="C7" t="str">
            <v>MATTEN</v>
          </cell>
          <cell r="D7" t="str">
            <v>SONIA</v>
          </cell>
          <cell r="E7" t="str">
            <v>Castionese</v>
          </cell>
          <cell r="G7">
            <v>15</v>
          </cell>
          <cell r="H7">
            <v>15</v>
          </cell>
        </row>
        <row r="8">
          <cell r="B8">
            <v>410</v>
          </cell>
          <cell r="C8" t="str">
            <v>DA RONCH</v>
          </cell>
          <cell r="D8" t="str">
            <v>ALESSANDRA</v>
          </cell>
          <cell r="E8" t="str">
            <v>Atletica Agordina</v>
          </cell>
          <cell r="G8">
            <v>14</v>
          </cell>
          <cell r="H8">
            <v>14</v>
          </cell>
        </row>
        <row r="9">
          <cell r="B9">
            <v>478</v>
          </cell>
          <cell r="C9" t="str">
            <v>CAFAGNA</v>
          </cell>
          <cell r="D9" t="str">
            <v>RITA</v>
          </cell>
          <cell r="E9" t="str">
            <v>Atletica Agordina</v>
          </cell>
          <cell r="G9">
            <v>13</v>
          </cell>
          <cell r="H9">
            <v>13</v>
          </cell>
        </row>
        <row r="10">
          <cell r="B10">
            <v>456</v>
          </cell>
          <cell r="C10" t="str">
            <v>CANOVA</v>
          </cell>
          <cell r="D10" t="str">
            <v>NICOL</v>
          </cell>
          <cell r="E10" t="str">
            <v>U.S. Virtus Nemeggio</v>
          </cell>
          <cell r="G10">
            <v>12</v>
          </cell>
          <cell r="H10">
            <v>12</v>
          </cell>
        </row>
        <row r="11">
          <cell r="B11">
            <v>455</v>
          </cell>
          <cell r="C11" t="str">
            <v>SOLAGNA</v>
          </cell>
          <cell r="D11" t="str">
            <v>FRANCESCA</v>
          </cell>
          <cell r="E11" t="str">
            <v>G. S. la Piave 2000</v>
          </cell>
          <cell r="G11">
            <v>11</v>
          </cell>
          <cell r="H11">
            <v>11</v>
          </cell>
        </row>
        <row r="12">
          <cell r="B12">
            <v>459</v>
          </cell>
          <cell r="C12" t="str">
            <v>COLDEBELLA</v>
          </cell>
          <cell r="D12" t="str">
            <v>PAOLA</v>
          </cell>
          <cell r="E12" t="str">
            <v>Atletica Lamon A.S.D.</v>
          </cell>
          <cell r="G12">
            <v>10</v>
          </cell>
          <cell r="H12">
            <v>10</v>
          </cell>
        </row>
        <row r="13">
          <cell r="B13">
            <v>438</v>
          </cell>
          <cell r="C13" t="str">
            <v>ARBOIT</v>
          </cell>
          <cell r="D13" t="str">
            <v>DILETTA</v>
          </cell>
          <cell r="E13" t="str">
            <v>U.S. Virtus Nemeggio</v>
          </cell>
          <cell r="G13">
            <v>9</v>
          </cell>
          <cell r="H13">
            <v>9</v>
          </cell>
        </row>
        <row r="14">
          <cell r="B14">
            <v>461</v>
          </cell>
          <cell r="C14" t="str">
            <v>PELLIZZARI</v>
          </cell>
          <cell r="D14" t="str">
            <v>ELENA</v>
          </cell>
          <cell r="E14" t="str">
            <v>A.S.D. G.S. Astra</v>
          </cell>
          <cell r="G14">
            <v>8</v>
          </cell>
          <cell r="H14">
            <v>8</v>
          </cell>
        </row>
        <row r="15">
          <cell r="B15">
            <v>458</v>
          </cell>
          <cell r="C15" t="str">
            <v>BELKARROUMIA</v>
          </cell>
          <cell r="D15" t="str">
            <v>HODA</v>
          </cell>
          <cell r="E15" t="str">
            <v>A.S.D. G.S. Astra</v>
          </cell>
          <cell r="G15">
            <v>7</v>
          </cell>
          <cell r="H15">
            <v>7</v>
          </cell>
        </row>
        <row r="16">
          <cell r="B16">
            <v>400</v>
          </cell>
          <cell r="C16" t="str">
            <v>MENEGAZZO</v>
          </cell>
          <cell r="D16" t="str">
            <v>MARINA</v>
          </cell>
          <cell r="E16" t="str">
            <v>A.S.D. G.S. Astra</v>
          </cell>
          <cell r="G16">
            <v>6</v>
          </cell>
          <cell r="H16">
            <v>6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G17">
            <v>5</v>
          </cell>
          <cell r="H17">
            <v>5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G18">
            <v>4</v>
          </cell>
          <cell r="H18">
            <v>4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G19">
            <v>3</v>
          </cell>
          <cell r="H19">
            <v>3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G20">
            <v>2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18">
        <row r="4">
          <cell r="B4">
            <v>424</v>
          </cell>
          <cell r="C4" t="str">
            <v>GULLO</v>
          </cell>
          <cell r="D4" t="str">
            <v>ELISA</v>
          </cell>
          <cell r="E4" t="str">
            <v>Castionese</v>
          </cell>
          <cell r="F4">
            <v>0.46597222222222223</v>
          </cell>
          <cell r="G4">
            <v>10</v>
          </cell>
          <cell r="H4">
            <v>20</v>
          </cell>
        </row>
        <row r="5">
          <cell r="B5">
            <v>411</v>
          </cell>
          <cell r="C5" t="str">
            <v>BULF</v>
          </cell>
          <cell r="D5" t="str">
            <v>MANUELA</v>
          </cell>
          <cell r="E5" t="str">
            <v>Atletica Agordina</v>
          </cell>
          <cell r="F5">
            <v>0.47013888888888888</v>
          </cell>
          <cell r="G5">
            <v>8</v>
          </cell>
          <cell r="H5">
            <v>18</v>
          </cell>
        </row>
        <row r="6">
          <cell r="B6">
            <v>480</v>
          </cell>
          <cell r="C6" t="str">
            <v>DAL RÌ</v>
          </cell>
          <cell r="D6" t="str">
            <v>FEDERICA</v>
          </cell>
          <cell r="E6" t="str">
            <v>Atletica Lamon A.S.D.</v>
          </cell>
          <cell r="F6">
            <v>0.48472222222222222</v>
          </cell>
          <cell r="G6">
            <v>6</v>
          </cell>
          <cell r="H6">
            <v>16</v>
          </cell>
        </row>
        <row r="7">
          <cell r="B7">
            <v>430</v>
          </cell>
          <cell r="C7" t="str">
            <v>FESTINI PURLAN</v>
          </cell>
          <cell r="D7" t="str">
            <v>MARTINA</v>
          </cell>
          <cell r="E7" t="str">
            <v>G. M. Calalzo Atl Cadore</v>
          </cell>
          <cell r="G7">
            <v>5</v>
          </cell>
          <cell r="H7">
            <v>15</v>
          </cell>
        </row>
        <row r="8">
          <cell r="B8">
            <v>413</v>
          </cell>
          <cell r="C8" t="str">
            <v>BOLDRIN</v>
          </cell>
          <cell r="D8" t="str">
            <v>SABRINA</v>
          </cell>
          <cell r="E8" t="str">
            <v>Atletica Cortina</v>
          </cell>
          <cell r="G8">
            <v>4</v>
          </cell>
          <cell r="H8">
            <v>14</v>
          </cell>
        </row>
        <row r="9">
          <cell r="B9">
            <v>428</v>
          </cell>
          <cell r="C9" t="str">
            <v>PERUZ</v>
          </cell>
          <cell r="D9" t="str">
            <v>ALICE</v>
          </cell>
          <cell r="E9" t="str">
            <v>G. M. Calalzo Atl Cadore</v>
          </cell>
          <cell r="G9">
            <v>3</v>
          </cell>
          <cell r="H9">
            <v>13</v>
          </cell>
        </row>
        <row r="10">
          <cell r="B10">
            <v>441</v>
          </cell>
          <cell r="C10" t="str">
            <v>DE SIMOI</v>
          </cell>
          <cell r="D10" t="str">
            <v>GENNY</v>
          </cell>
          <cell r="E10" t="str">
            <v>U.S. Virtus Nemeggio</v>
          </cell>
          <cell r="G10">
            <v>2</v>
          </cell>
          <cell r="H10">
            <v>12</v>
          </cell>
        </row>
        <row r="11">
          <cell r="B11">
            <v>440</v>
          </cell>
          <cell r="C11" t="str">
            <v>DAL CORTIVO</v>
          </cell>
          <cell r="D11" t="str">
            <v>ELENA</v>
          </cell>
          <cell r="E11" t="str">
            <v>U.S. Virtus Nemeggio</v>
          </cell>
          <cell r="G11">
            <v>1</v>
          </cell>
          <cell r="H11">
            <v>11</v>
          </cell>
        </row>
        <row r="12">
          <cell r="B12">
            <v>434</v>
          </cell>
          <cell r="C12" t="str">
            <v>VIELMO</v>
          </cell>
          <cell r="D12" t="str">
            <v>SILVIA</v>
          </cell>
          <cell r="E12" t="str">
            <v>U. S. Aquilotti Pelos Asd</v>
          </cell>
          <cell r="G12">
            <v>1</v>
          </cell>
          <cell r="H12">
            <v>10</v>
          </cell>
        </row>
        <row r="13">
          <cell r="B13">
            <v>464</v>
          </cell>
          <cell r="C13" t="str">
            <v>XAIZ</v>
          </cell>
          <cell r="D13" t="str">
            <v>MONICA</v>
          </cell>
          <cell r="E13" t="str">
            <v>Castionese</v>
          </cell>
          <cell r="G13">
            <v>1</v>
          </cell>
          <cell r="H13">
            <v>9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G14">
            <v>1</v>
          </cell>
          <cell r="H14">
            <v>8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G15">
            <v>1</v>
          </cell>
          <cell r="H15">
            <v>7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G16">
            <v>1</v>
          </cell>
          <cell r="H16">
            <v>6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G17">
            <v>1</v>
          </cell>
          <cell r="H17">
            <v>5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G18">
            <v>1</v>
          </cell>
          <cell r="H18">
            <v>4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G19">
            <v>1</v>
          </cell>
          <cell r="H19">
            <v>3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G20">
            <v>1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19">
        <row r="4">
          <cell r="B4">
            <v>418</v>
          </cell>
          <cell r="C4" t="str">
            <v>MORO</v>
          </cell>
          <cell r="D4" t="str">
            <v>MANUELA</v>
          </cell>
          <cell r="E4" t="str">
            <v>Atletica Trichiana Asd</v>
          </cell>
          <cell r="F4">
            <v>0.53749999999999998</v>
          </cell>
          <cell r="G4">
            <v>10</v>
          </cell>
          <cell r="H4">
            <v>20</v>
          </cell>
        </row>
        <row r="5">
          <cell r="B5">
            <v>421</v>
          </cell>
          <cell r="C5" t="str">
            <v>ZANELLA</v>
          </cell>
          <cell r="D5" t="str">
            <v>GINA</v>
          </cell>
          <cell r="E5" t="str">
            <v>Atleticadore-Giocallena Asd</v>
          </cell>
          <cell r="F5">
            <v>0.55486111111111114</v>
          </cell>
          <cell r="G5">
            <v>8</v>
          </cell>
          <cell r="H5">
            <v>18</v>
          </cell>
        </row>
        <row r="6">
          <cell r="B6">
            <v>487</v>
          </cell>
          <cell r="C6" t="str">
            <v>CAMPIGOTTO</v>
          </cell>
          <cell r="D6" t="str">
            <v>MICHELA</v>
          </cell>
          <cell r="E6" t="str">
            <v>Atletica Lamon A.S.D.</v>
          </cell>
          <cell r="G6">
            <v>6</v>
          </cell>
          <cell r="H6">
            <v>16</v>
          </cell>
        </row>
        <row r="7">
          <cell r="B7">
            <v>484</v>
          </cell>
          <cell r="C7" t="str">
            <v>PATENTE</v>
          </cell>
          <cell r="D7" t="str">
            <v>PATRIZIA</v>
          </cell>
          <cell r="E7" t="str">
            <v>Castionese</v>
          </cell>
          <cell r="G7">
            <v>5</v>
          </cell>
          <cell r="H7">
            <v>15</v>
          </cell>
        </row>
        <row r="8">
          <cell r="B8">
            <v>403</v>
          </cell>
          <cell r="C8" t="str">
            <v>MONDIN</v>
          </cell>
          <cell r="D8" t="str">
            <v>CINZIA</v>
          </cell>
          <cell r="E8" t="str">
            <v>A.S.D. G.S. Astra</v>
          </cell>
          <cell r="G8">
            <v>4</v>
          </cell>
          <cell r="H8">
            <v>14</v>
          </cell>
        </row>
        <row r="9">
          <cell r="B9">
            <v>435</v>
          </cell>
          <cell r="C9" t="str">
            <v>DA SACCO</v>
          </cell>
          <cell r="D9" t="str">
            <v>MOIRA</v>
          </cell>
          <cell r="E9" t="str">
            <v>U. S. Aquilotti Pelos Asd</v>
          </cell>
          <cell r="G9">
            <v>3</v>
          </cell>
          <cell r="H9">
            <v>13</v>
          </cell>
        </row>
        <row r="10">
          <cell r="B10">
            <v>417</v>
          </cell>
          <cell r="C10" t="str">
            <v>ZABOT</v>
          </cell>
          <cell r="D10" t="str">
            <v>GIGLIOLA</v>
          </cell>
          <cell r="E10" t="str">
            <v>Atletica Lamon A.S.D.</v>
          </cell>
          <cell r="G10">
            <v>2</v>
          </cell>
          <cell r="H10">
            <v>12</v>
          </cell>
        </row>
        <row r="11">
          <cell r="B11">
            <v>488</v>
          </cell>
          <cell r="C11" t="str">
            <v>GAIO</v>
          </cell>
          <cell r="D11" t="str">
            <v>NADIA</v>
          </cell>
          <cell r="E11" t="str">
            <v>Atletica Lamon A.S.D.</v>
          </cell>
          <cell r="G11">
            <v>1</v>
          </cell>
          <cell r="H11">
            <v>11</v>
          </cell>
        </row>
        <row r="12">
          <cell r="B12">
            <v>482</v>
          </cell>
          <cell r="C12" t="str">
            <v>RIGHETTO</v>
          </cell>
          <cell r="D12" t="str">
            <v>MARIANNA</v>
          </cell>
          <cell r="E12" t="str">
            <v>Atletica Cortina</v>
          </cell>
          <cell r="G12">
            <v>1</v>
          </cell>
          <cell r="H12">
            <v>10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G13">
            <v>1</v>
          </cell>
          <cell r="H13">
            <v>9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G14">
            <v>1</v>
          </cell>
          <cell r="H14">
            <v>8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G15">
            <v>1</v>
          </cell>
          <cell r="H15">
            <v>7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G16">
            <v>1</v>
          </cell>
          <cell r="H16">
            <v>6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G17">
            <v>1</v>
          </cell>
          <cell r="H17">
            <v>5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G18">
            <v>1</v>
          </cell>
          <cell r="H18">
            <v>4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G19">
            <v>1</v>
          </cell>
          <cell r="H19">
            <v>3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G20">
            <v>1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20">
        <row r="4">
          <cell r="B4">
            <v>404</v>
          </cell>
          <cell r="C4" t="str">
            <v>DAL MOLIN</v>
          </cell>
          <cell r="D4" t="str">
            <v>MONICA</v>
          </cell>
          <cell r="E4" t="str">
            <v>A.S.D. Unione Sportiva Cesio</v>
          </cell>
          <cell r="F4">
            <v>0.61875000000000002</v>
          </cell>
          <cell r="G4">
            <v>10</v>
          </cell>
          <cell r="H4">
            <v>20</v>
          </cell>
        </row>
        <row r="5">
          <cell r="B5">
            <v>412</v>
          </cell>
          <cell r="C5" t="str">
            <v>PILAT</v>
          </cell>
          <cell r="D5" t="str">
            <v>VIVIANA</v>
          </cell>
          <cell r="E5" t="str">
            <v>Atletica Agordina</v>
          </cell>
          <cell r="F5">
            <v>0.64722222222222225</v>
          </cell>
          <cell r="G5">
            <v>8</v>
          </cell>
          <cell r="H5">
            <v>18</v>
          </cell>
        </row>
        <row r="6">
          <cell r="C6" t="str">
            <v/>
          </cell>
          <cell r="D6" t="str">
            <v/>
          </cell>
          <cell r="E6" t="str">
            <v/>
          </cell>
          <cell r="F6">
            <v>0.5756944444444444</v>
          </cell>
          <cell r="G6">
            <v>6</v>
          </cell>
          <cell r="H6">
            <v>16</v>
          </cell>
        </row>
        <row r="7">
          <cell r="C7" t="str">
            <v/>
          </cell>
          <cell r="D7" t="str">
            <v/>
          </cell>
          <cell r="E7" t="str">
            <v/>
          </cell>
          <cell r="G7">
            <v>5</v>
          </cell>
          <cell r="H7">
            <v>15</v>
          </cell>
        </row>
        <row r="8">
          <cell r="C8" t="str">
            <v/>
          </cell>
          <cell r="D8" t="str">
            <v/>
          </cell>
          <cell r="E8" t="str">
            <v/>
          </cell>
          <cell r="G8">
            <v>4</v>
          </cell>
          <cell r="H8">
            <v>14</v>
          </cell>
        </row>
        <row r="9">
          <cell r="C9" t="str">
            <v/>
          </cell>
          <cell r="D9" t="str">
            <v/>
          </cell>
          <cell r="E9" t="str">
            <v/>
          </cell>
          <cell r="G9">
            <v>3</v>
          </cell>
          <cell r="H9">
            <v>13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G10">
            <v>2</v>
          </cell>
          <cell r="H10">
            <v>12</v>
          </cell>
        </row>
        <row r="11">
          <cell r="C11" t="str">
            <v/>
          </cell>
          <cell r="D11" t="str">
            <v/>
          </cell>
          <cell r="E11" t="str">
            <v/>
          </cell>
          <cell r="G11">
            <v>1</v>
          </cell>
          <cell r="H11">
            <v>11</v>
          </cell>
        </row>
        <row r="12">
          <cell r="C12" t="str">
            <v/>
          </cell>
          <cell r="D12" t="str">
            <v/>
          </cell>
          <cell r="E12" t="str">
            <v/>
          </cell>
          <cell r="G12">
            <v>1</v>
          </cell>
          <cell r="H12">
            <v>10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G13">
            <v>1</v>
          </cell>
          <cell r="H13">
            <v>9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G14">
            <v>1</v>
          </cell>
          <cell r="H14">
            <v>8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G15">
            <v>1</v>
          </cell>
          <cell r="H15">
            <v>7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G16">
            <v>1</v>
          </cell>
          <cell r="H16">
            <v>6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G17">
            <v>1</v>
          </cell>
          <cell r="H17">
            <v>5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G18">
            <v>1</v>
          </cell>
          <cell r="H18">
            <v>4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G19">
            <v>1</v>
          </cell>
          <cell r="H19">
            <v>3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G20">
            <v>1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21">
        <row r="4">
          <cell r="B4">
            <v>468</v>
          </cell>
          <cell r="C4" t="str">
            <v>DE BORTOLI</v>
          </cell>
          <cell r="D4" t="str">
            <v>CONSUELO</v>
          </cell>
          <cell r="E4" t="str">
            <v>U.S. Virtus Nemeggio</v>
          </cell>
          <cell r="F4">
            <v>0.64722222222222225</v>
          </cell>
          <cell r="G4">
            <v>10</v>
          </cell>
          <cell r="H4">
            <v>20</v>
          </cell>
        </row>
        <row r="5">
          <cell r="B5">
            <v>469</v>
          </cell>
          <cell r="C5" t="str">
            <v>COSSALTER</v>
          </cell>
          <cell r="D5" t="str">
            <v>MARIA LILIANA</v>
          </cell>
          <cell r="E5" t="str">
            <v>U.S. Virtus Nemeggio</v>
          </cell>
          <cell r="F5">
            <v>0.68055555555555547</v>
          </cell>
          <cell r="G5">
            <v>8</v>
          </cell>
          <cell r="H5">
            <v>18</v>
          </cell>
        </row>
        <row r="6">
          <cell r="B6">
            <v>426</v>
          </cell>
          <cell r="C6" t="str">
            <v>SALVAGNO</v>
          </cell>
          <cell r="D6" t="str">
            <v>LUIGINA</v>
          </cell>
          <cell r="E6" t="str">
            <v>Castionese</v>
          </cell>
          <cell r="F6">
            <v>0.71319444444444446</v>
          </cell>
          <cell r="G6">
            <v>6</v>
          </cell>
          <cell r="H6">
            <v>16</v>
          </cell>
        </row>
        <row r="7">
          <cell r="B7">
            <v>419</v>
          </cell>
          <cell r="C7" t="str">
            <v>CASAGRANDE</v>
          </cell>
          <cell r="D7" t="str">
            <v>LUISA</v>
          </cell>
          <cell r="E7" t="str">
            <v>Atletica Trichiana Asd</v>
          </cell>
          <cell r="G7">
            <v>5</v>
          </cell>
          <cell r="H7">
            <v>15</v>
          </cell>
        </row>
        <row r="8">
          <cell r="C8" t="str">
            <v/>
          </cell>
          <cell r="D8" t="str">
            <v/>
          </cell>
          <cell r="E8" t="str">
            <v/>
          </cell>
          <cell r="G8">
            <v>4</v>
          </cell>
          <cell r="H8">
            <v>14</v>
          </cell>
        </row>
        <row r="9">
          <cell r="C9" t="str">
            <v/>
          </cell>
          <cell r="D9" t="str">
            <v/>
          </cell>
          <cell r="E9" t="str">
            <v/>
          </cell>
          <cell r="G9">
            <v>3</v>
          </cell>
          <cell r="H9">
            <v>13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G10">
            <v>2</v>
          </cell>
          <cell r="H10">
            <v>12</v>
          </cell>
        </row>
        <row r="11">
          <cell r="C11" t="str">
            <v/>
          </cell>
          <cell r="D11" t="str">
            <v/>
          </cell>
          <cell r="E11" t="str">
            <v/>
          </cell>
          <cell r="G11">
            <v>1</v>
          </cell>
          <cell r="H11">
            <v>11</v>
          </cell>
        </row>
        <row r="12">
          <cell r="C12" t="str">
            <v/>
          </cell>
          <cell r="D12" t="str">
            <v/>
          </cell>
          <cell r="E12" t="str">
            <v/>
          </cell>
          <cell r="G12">
            <v>1</v>
          </cell>
          <cell r="H12">
            <v>10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G13">
            <v>1</v>
          </cell>
          <cell r="H13">
            <v>9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G14">
            <v>1</v>
          </cell>
          <cell r="H14">
            <v>8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G15">
            <v>1</v>
          </cell>
          <cell r="H15">
            <v>7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G16">
            <v>1</v>
          </cell>
          <cell r="H16">
            <v>6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G17">
            <v>1</v>
          </cell>
          <cell r="H17">
            <v>5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G18">
            <v>1</v>
          </cell>
          <cell r="H18">
            <v>4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G19">
            <v>1</v>
          </cell>
          <cell r="H19">
            <v>3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G20">
            <v>1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22">
        <row r="4">
          <cell r="B4">
            <v>419</v>
          </cell>
          <cell r="C4" t="str">
            <v>DE PAOLI</v>
          </cell>
          <cell r="D4" t="str">
            <v>LIVIO</v>
          </cell>
          <cell r="E4" t="str">
            <v>Atletica Trichiana Asd</v>
          </cell>
          <cell r="F4">
            <v>0.59027777777777779</v>
          </cell>
          <cell r="G4">
            <v>30</v>
          </cell>
          <cell r="H4">
            <v>20</v>
          </cell>
        </row>
        <row r="5">
          <cell r="B5">
            <v>456</v>
          </cell>
          <cell r="C5" t="str">
            <v>BASSO</v>
          </cell>
          <cell r="D5" t="str">
            <v>IVAN</v>
          </cell>
          <cell r="E5" t="str">
            <v>A.S.D. G.S. Astra</v>
          </cell>
          <cell r="F5">
            <v>0.60069444444444442</v>
          </cell>
          <cell r="G5">
            <v>28</v>
          </cell>
          <cell r="H5">
            <v>18</v>
          </cell>
        </row>
        <row r="6">
          <cell r="B6">
            <v>450</v>
          </cell>
          <cell r="C6" t="str">
            <v>LA PLACA</v>
          </cell>
          <cell r="D6" t="str">
            <v>PAOLO</v>
          </cell>
          <cell r="E6" t="str">
            <v>A.S.D. G.S. Astra</v>
          </cell>
          <cell r="F6">
            <v>0.60833333333333328</v>
          </cell>
          <cell r="G6">
            <v>26</v>
          </cell>
          <cell r="H6">
            <v>16</v>
          </cell>
        </row>
        <row r="7">
          <cell r="B7">
            <v>459</v>
          </cell>
          <cell r="C7" t="str">
            <v>NFAFTA</v>
          </cell>
          <cell r="D7" t="str">
            <v>HAMID</v>
          </cell>
          <cell r="E7" t="str">
            <v>A.S.D. G.S. Astra</v>
          </cell>
          <cell r="G7">
            <v>24</v>
          </cell>
          <cell r="H7">
            <v>15</v>
          </cell>
        </row>
        <row r="8">
          <cell r="B8">
            <v>453</v>
          </cell>
          <cell r="C8" t="str">
            <v>MARCON</v>
          </cell>
          <cell r="D8" t="str">
            <v>GIOVANNI</v>
          </cell>
          <cell r="E8" t="str">
            <v>Castionese</v>
          </cell>
          <cell r="G8">
            <v>22</v>
          </cell>
          <cell r="H8">
            <v>14</v>
          </cell>
        </row>
        <row r="9">
          <cell r="B9">
            <v>412</v>
          </cell>
          <cell r="C9" t="str">
            <v>SIMEONI</v>
          </cell>
          <cell r="D9" t="str">
            <v>MAURO</v>
          </cell>
          <cell r="E9" t="str">
            <v>A.S.D. G.S. Astra</v>
          </cell>
          <cell r="G9">
            <v>20</v>
          </cell>
          <cell r="H9">
            <v>13</v>
          </cell>
        </row>
        <row r="10">
          <cell r="B10">
            <v>457</v>
          </cell>
          <cell r="C10" t="str">
            <v>FURLAN</v>
          </cell>
          <cell r="D10" t="str">
            <v>CRISTIAN</v>
          </cell>
          <cell r="E10" t="str">
            <v>A.S.D. G.S. Astra</v>
          </cell>
          <cell r="G10">
            <v>19</v>
          </cell>
          <cell r="H10">
            <v>12</v>
          </cell>
        </row>
        <row r="11">
          <cell r="B11">
            <v>417</v>
          </cell>
          <cell r="C11" t="str">
            <v>FANTINEL</v>
          </cell>
          <cell r="D11" t="str">
            <v>DANIELE</v>
          </cell>
          <cell r="E11" t="str">
            <v>Atletica Lamon A.S.D.</v>
          </cell>
          <cell r="G11">
            <v>18</v>
          </cell>
          <cell r="H11">
            <v>11</v>
          </cell>
        </row>
        <row r="12">
          <cell r="B12">
            <v>414</v>
          </cell>
          <cell r="C12" t="str">
            <v>TOFFOLI</v>
          </cell>
          <cell r="D12" t="str">
            <v>GABRIELE</v>
          </cell>
          <cell r="E12" t="str">
            <v>Atletica Agordina</v>
          </cell>
          <cell r="G12">
            <v>17</v>
          </cell>
          <cell r="H12">
            <v>10</v>
          </cell>
        </row>
        <row r="13">
          <cell r="B13">
            <v>479</v>
          </cell>
          <cell r="C13" t="str">
            <v>ANDRICH</v>
          </cell>
          <cell r="D13" t="str">
            <v>SIMONE</v>
          </cell>
          <cell r="E13" t="str">
            <v>Castionese</v>
          </cell>
          <cell r="G13">
            <v>16</v>
          </cell>
          <cell r="H13">
            <v>9</v>
          </cell>
        </row>
        <row r="14">
          <cell r="B14">
            <v>481</v>
          </cell>
          <cell r="C14" t="str">
            <v>RUBIN</v>
          </cell>
          <cell r="D14" t="str">
            <v>MAURO</v>
          </cell>
          <cell r="E14" t="str">
            <v>U.S. Virtus Nemeggio</v>
          </cell>
          <cell r="G14">
            <v>15</v>
          </cell>
          <cell r="H14">
            <v>8</v>
          </cell>
        </row>
        <row r="15">
          <cell r="B15">
            <v>451</v>
          </cell>
          <cell r="C15" t="str">
            <v>PETITTO</v>
          </cell>
          <cell r="D15" t="str">
            <v>CLAUDIO</v>
          </cell>
          <cell r="E15" t="str">
            <v>U.S. Virtus Nemeggio</v>
          </cell>
          <cell r="G15">
            <v>14</v>
          </cell>
          <cell r="H15">
            <v>7</v>
          </cell>
        </row>
        <row r="16">
          <cell r="B16">
            <v>409</v>
          </cell>
          <cell r="C16" t="str">
            <v>MENEGAZZO</v>
          </cell>
          <cell r="D16" t="str">
            <v>FABIO</v>
          </cell>
          <cell r="E16" t="str">
            <v>A.S.D. G.S. Astra</v>
          </cell>
          <cell r="G16">
            <v>13</v>
          </cell>
          <cell r="H16">
            <v>6</v>
          </cell>
        </row>
        <row r="17">
          <cell r="B17">
            <v>421</v>
          </cell>
          <cell r="C17" t="str">
            <v>PLONER</v>
          </cell>
          <cell r="D17" t="str">
            <v>MARTINO</v>
          </cell>
          <cell r="E17" t="str">
            <v>Atletica Zoldo A.S.D.</v>
          </cell>
          <cell r="G17">
            <v>12</v>
          </cell>
          <cell r="H17">
            <v>5</v>
          </cell>
        </row>
        <row r="18">
          <cell r="B18">
            <v>413</v>
          </cell>
          <cell r="C18" t="str">
            <v>LOVATEL</v>
          </cell>
          <cell r="D18" t="str">
            <v>GIANNI CARLO</v>
          </cell>
          <cell r="E18" t="str">
            <v>A.S.D. Unione Sportiva Cesio</v>
          </cell>
          <cell r="G18">
            <v>11</v>
          </cell>
          <cell r="H18">
            <v>4</v>
          </cell>
        </row>
        <row r="19">
          <cell r="B19">
            <v>411</v>
          </cell>
          <cell r="C19" t="str">
            <v>SCHIEVENIN</v>
          </cell>
          <cell r="D19" t="str">
            <v>PRIMO</v>
          </cell>
          <cell r="E19" t="str">
            <v>A.S.D. G.S. Astra</v>
          </cell>
          <cell r="G19">
            <v>10</v>
          </cell>
          <cell r="H19">
            <v>3</v>
          </cell>
        </row>
        <row r="20">
          <cell r="B20">
            <v>461</v>
          </cell>
          <cell r="C20" t="str">
            <v>DE COL</v>
          </cell>
          <cell r="D20" t="str">
            <v>LUCIANO</v>
          </cell>
          <cell r="E20" t="str">
            <v>U.S. Virtus Nemeggio</v>
          </cell>
          <cell r="G20">
            <v>9</v>
          </cell>
          <cell r="H20">
            <v>2</v>
          </cell>
        </row>
        <row r="21">
          <cell r="B21">
            <v>426</v>
          </cell>
          <cell r="C21" t="str">
            <v>DE BARBA</v>
          </cell>
          <cell r="D21" t="str">
            <v>COSTANTINO</v>
          </cell>
          <cell r="E21" t="str">
            <v>U.S. Virtus Nemeggio</v>
          </cell>
          <cell r="G21">
            <v>8</v>
          </cell>
          <cell r="H21">
            <v>1</v>
          </cell>
        </row>
        <row r="22">
          <cell r="B22">
            <v>478</v>
          </cell>
          <cell r="C22" t="str">
            <v>DE RIZ</v>
          </cell>
          <cell r="D22" t="str">
            <v>EDDY</v>
          </cell>
          <cell r="E22" t="str">
            <v>Atletica Lamon A.S.D.</v>
          </cell>
          <cell r="G22">
            <v>7</v>
          </cell>
          <cell r="H22">
            <v>1</v>
          </cell>
        </row>
        <row r="23">
          <cell r="B23">
            <v>424</v>
          </cell>
          <cell r="C23" t="str">
            <v>TONET</v>
          </cell>
          <cell r="D23" t="str">
            <v>STEFANO</v>
          </cell>
          <cell r="E23" t="str">
            <v>U.S. Virtus Nemeggio</v>
          </cell>
          <cell r="G23">
            <v>6</v>
          </cell>
          <cell r="H23">
            <v>1</v>
          </cell>
        </row>
        <row r="24">
          <cell r="B24">
            <v>422</v>
          </cell>
          <cell r="C24" t="str">
            <v>DOLMEN</v>
          </cell>
          <cell r="D24" t="str">
            <v>DANTE</v>
          </cell>
          <cell r="E24" t="str">
            <v>U. S. Aquilotti Pelos Asd</v>
          </cell>
          <cell r="G24">
            <v>5</v>
          </cell>
          <cell r="H24">
            <v>1</v>
          </cell>
        </row>
        <row r="25">
          <cell r="B25">
            <v>454</v>
          </cell>
          <cell r="C25" t="str">
            <v>DE MARTINI</v>
          </cell>
          <cell r="D25" t="str">
            <v>ENRICO</v>
          </cell>
          <cell r="E25" t="str">
            <v>Santa Giustina</v>
          </cell>
          <cell r="G25">
            <v>4</v>
          </cell>
          <cell r="H25">
            <v>1</v>
          </cell>
        </row>
        <row r="26">
          <cell r="B26">
            <v>483</v>
          </cell>
          <cell r="C26" t="str">
            <v>DE MIN</v>
          </cell>
          <cell r="D26" t="str">
            <v>STEFANO</v>
          </cell>
          <cell r="E26" t="str">
            <v>Santa Giustina</v>
          </cell>
          <cell r="G26">
            <v>3</v>
          </cell>
          <cell r="H26">
            <v>1</v>
          </cell>
        </row>
        <row r="27">
          <cell r="B27">
            <v>477</v>
          </cell>
          <cell r="C27" t="str">
            <v>DA ROLD</v>
          </cell>
          <cell r="D27" t="str">
            <v>JMMY</v>
          </cell>
          <cell r="E27" t="str">
            <v>Castionese</v>
          </cell>
          <cell r="G27">
            <v>2</v>
          </cell>
          <cell r="H27">
            <v>1</v>
          </cell>
        </row>
        <row r="28">
          <cell r="B28">
            <v>455</v>
          </cell>
          <cell r="C28" t="str">
            <v>IRITTI</v>
          </cell>
          <cell r="D28" t="str">
            <v>MASSIMO</v>
          </cell>
          <cell r="E28" t="str">
            <v>U.S. Virtus Nemeggio</v>
          </cell>
          <cell r="G28">
            <v>1</v>
          </cell>
          <cell r="H28">
            <v>1</v>
          </cell>
        </row>
        <row r="29">
          <cell r="B29">
            <v>480</v>
          </cell>
          <cell r="C29" t="str">
            <v>MOINO</v>
          </cell>
          <cell r="D29" t="str">
            <v>ALESSANDRO</v>
          </cell>
          <cell r="E29" t="str">
            <v>U.S. Virtus Nemeggio</v>
          </cell>
          <cell r="G29">
            <v>1</v>
          </cell>
          <cell r="H29">
            <v>1</v>
          </cell>
        </row>
        <row r="30">
          <cell r="B30">
            <v>452</v>
          </cell>
          <cell r="C30" t="str">
            <v>DE MARCO</v>
          </cell>
          <cell r="D30" t="str">
            <v>GABRIELE</v>
          </cell>
          <cell r="E30" t="str">
            <v>Castionese</v>
          </cell>
          <cell r="G30">
            <v>1</v>
          </cell>
          <cell r="H30">
            <v>1</v>
          </cell>
        </row>
        <row r="31">
          <cell r="B31">
            <v>415</v>
          </cell>
          <cell r="C31" t="str">
            <v>MALACARNE</v>
          </cell>
          <cell r="D31" t="str">
            <v>DAVID</v>
          </cell>
          <cell r="E31" t="str">
            <v>Atletica Lamon A.S.D.</v>
          </cell>
          <cell r="G31">
            <v>1</v>
          </cell>
          <cell r="H31">
            <v>1</v>
          </cell>
        </row>
        <row r="32">
          <cell r="B32">
            <v>423</v>
          </cell>
          <cell r="C32" t="str">
            <v>BALDISSERI</v>
          </cell>
          <cell r="D32" t="str">
            <v>ULISSE</v>
          </cell>
          <cell r="E32" t="str">
            <v>U.S. Virtus Nemeggio</v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23">
        <row r="4">
          <cell r="B4">
            <v>466</v>
          </cell>
          <cell r="C4" t="str">
            <v>FREGONA</v>
          </cell>
          <cell r="D4" t="str">
            <v>LUCIO</v>
          </cell>
          <cell r="E4" t="str">
            <v>A.S.D. G.S. Astra</v>
          </cell>
          <cell r="F4">
            <v>0.6166666666666667</v>
          </cell>
          <cell r="G4">
            <v>20</v>
          </cell>
          <cell r="H4">
            <v>20</v>
          </cell>
        </row>
        <row r="5">
          <cell r="B5">
            <v>429</v>
          </cell>
          <cell r="C5" t="str">
            <v>DEOLA</v>
          </cell>
          <cell r="D5" t="str">
            <v>RENZO</v>
          </cell>
          <cell r="E5" t="str">
            <v>Atletica Agordina</v>
          </cell>
          <cell r="F5">
            <v>0.64027777777777783</v>
          </cell>
          <cell r="G5">
            <v>18</v>
          </cell>
          <cell r="H5">
            <v>18</v>
          </cell>
        </row>
        <row r="6">
          <cell r="B6">
            <v>431</v>
          </cell>
          <cell r="C6" t="str">
            <v>MARCON</v>
          </cell>
          <cell r="D6" t="str">
            <v>IVANO</v>
          </cell>
          <cell r="E6" t="str">
            <v>Atletica Agordina</v>
          </cell>
          <cell r="F6" t="str">
            <v>15.27</v>
          </cell>
          <cell r="G6">
            <v>16</v>
          </cell>
          <cell r="H6">
            <v>16</v>
          </cell>
        </row>
        <row r="7">
          <cell r="B7">
            <v>463</v>
          </cell>
          <cell r="C7" t="str">
            <v>FONTANIVE</v>
          </cell>
          <cell r="D7" t="str">
            <v>MARCO</v>
          </cell>
          <cell r="E7" t="str">
            <v>Atletica Agordina</v>
          </cell>
          <cell r="G7">
            <v>15</v>
          </cell>
          <cell r="H7">
            <v>15</v>
          </cell>
        </row>
        <row r="8">
          <cell r="B8">
            <v>435</v>
          </cell>
          <cell r="C8" t="str">
            <v>POSSAMAI</v>
          </cell>
          <cell r="D8" t="str">
            <v>ANDREA</v>
          </cell>
          <cell r="E8" t="str">
            <v>U.S. Virtus Nemeggio</v>
          </cell>
          <cell r="G8">
            <v>14</v>
          </cell>
          <cell r="H8">
            <v>14</v>
          </cell>
        </row>
        <row r="9">
          <cell r="B9">
            <v>434</v>
          </cell>
          <cell r="C9" t="str">
            <v>REVERZANI</v>
          </cell>
          <cell r="D9" t="str">
            <v>ALESSIO</v>
          </cell>
          <cell r="E9" t="str">
            <v>G. M. Calalzo Atl Cadore</v>
          </cell>
          <cell r="G9">
            <v>13</v>
          </cell>
          <cell r="H9">
            <v>13</v>
          </cell>
        </row>
        <row r="10">
          <cell r="B10">
            <v>433</v>
          </cell>
          <cell r="C10" t="str">
            <v>ZAT</v>
          </cell>
          <cell r="D10" t="str">
            <v>MASSIMILIANO</v>
          </cell>
          <cell r="E10" t="str">
            <v>Atletica Trichiana Asd</v>
          </cell>
          <cell r="G10">
            <v>12</v>
          </cell>
          <cell r="H10">
            <v>12</v>
          </cell>
        </row>
        <row r="11">
          <cell r="B11">
            <v>430</v>
          </cell>
          <cell r="C11" t="str">
            <v>SOPPELSA</v>
          </cell>
          <cell r="D11" t="str">
            <v>FERRANDI</v>
          </cell>
          <cell r="E11" t="str">
            <v>Atletica Agordina</v>
          </cell>
          <cell r="G11">
            <v>11</v>
          </cell>
          <cell r="H11">
            <v>11</v>
          </cell>
        </row>
        <row r="12">
          <cell r="B12">
            <v>484</v>
          </cell>
          <cell r="C12" t="str">
            <v>PISON</v>
          </cell>
          <cell r="D12" t="str">
            <v>ERNESTO</v>
          </cell>
          <cell r="E12" t="str">
            <v>Atletica Agordina</v>
          </cell>
          <cell r="G12">
            <v>10</v>
          </cell>
          <cell r="H12">
            <v>10</v>
          </cell>
        </row>
        <row r="13">
          <cell r="B13">
            <v>469</v>
          </cell>
          <cell r="C13" t="str">
            <v>SOMMARIVA</v>
          </cell>
          <cell r="D13" t="str">
            <v>ADRIANO</v>
          </cell>
          <cell r="E13" t="str">
            <v>Atletica Lamon A.S.D.</v>
          </cell>
          <cell r="G13">
            <v>9</v>
          </cell>
          <cell r="H13">
            <v>9</v>
          </cell>
        </row>
        <row r="14">
          <cell r="B14">
            <v>462</v>
          </cell>
          <cell r="C14" t="str">
            <v>FONTANIVE</v>
          </cell>
          <cell r="D14" t="str">
            <v>RICCARDO</v>
          </cell>
          <cell r="E14" t="str">
            <v>Atletica Trichiana Asd</v>
          </cell>
          <cell r="G14">
            <v>8</v>
          </cell>
          <cell r="H14">
            <v>8</v>
          </cell>
        </row>
        <row r="15">
          <cell r="B15">
            <v>468</v>
          </cell>
          <cell r="C15" t="str">
            <v>TRICHES</v>
          </cell>
          <cell r="D15" t="str">
            <v>EMILIO</v>
          </cell>
          <cell r="E15" t="str">
            <v>Santa Giustina</v>
          </cell>
          <cell r="G15">
            <v>7</v>
          </cell>
          <cell r="H15">
            <v>7</v>
          </cell>
        </row>
        <row r="16">
          <cell r="B16">
            <v>427</v>
          </cell>
          <cell r="C16" t="str">
            <v>PORTA</v>
          </cell>
          <cell r="D16" t="str">
            <v>GIAN LUCA</v>
          </cell>
          <cell r="E16" t="str">
            <v>A.S.D. G.S. Astra</v>
          </cell>
          <cell r="G16">
            <v>6</v>
          </cell>
          <cell r="H16">
            <v>6</v>
          </cell>
        </row>
        <row r="17">
          <cell r="B17">
            <v>432</v>
          </cell>
          <cell r="C17" t="str">
            <v>DE CARLI</v>
          </cell>
          <cell r="D17" t="str">
            <v>ROBERTO</v>
          </cell>
          <cell r="E17" t="str">
            <v>Atletica Lamon A.S.D.</v>
          </cell>
          <cell r="G17">
            <v>5</v>
          </cell>
          <cell r="H17">
            <v>5</v>
          </cell>
        </row>
        <row r="18">
          <cell r="B18">
            <v>436</v>
          </cell>
          <cell r="C18" t="str">
            <v>IMPERATORE</v>
          </cell>
          <cell r="D18" t="str">
            <v>GIULIO</v>
          </cell>
          <cell r="E18" t="str">
            <v>Vodo di Cadore</v>
          </cell>
          <cell r="G18">
            <v>4</v>
          </cell>
          <cell r="H18">
            <v>4</v>
          </cell>
        </row>
        <row r="19">
          <cell r="B19">
            <v>465</v>
          </cell>
          <cell r="C19" t="str">
            <v>DE COL</v>
          </cell>
          <cell r="D19" t="str">
            <v>MARIO</v>
          </cell>
          <cell r="E19" t="str">
            <v>Castionese</v>
          </cell>
          <cell r="G19">
            <v>3</v>
          </cell>
          <cell r="H19">
            <v>3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G20">
            <v>2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24">
        <row r="4">
          <cell r="B4">
            <v>472</v>
          </cell>
          <cell r="C4" t="str">
            <v>DE CONTI</v>
          </cell>
          <cell r="D4" t="str">
            <v>GIANNI</v>
          </cell>
          <cell r="E4" t="str">
            <v>Atletica Trichiana Asd</v>
          </cell>
          <cell r="F4">
            <v>0.69027777777777777</v>
          </cell>
          <cell r="G4">
            <v>10</v>
          </cell>
          <cell r="H4">
            <v>20</v>
          </cell>
        </row>
        <row r="5">
          <cell r="B5">
            <v>437</v>
          </cell>
          <cell r="C5" t="str">
            <v>PASSUELLO</v>
          </cell>
          <cell r="D5" t="str">
            <v>DANTE</v>
          </cell>
          <cell r="E5" t="str">
            <v>A.S. Pozzale</v>
          </cell>
          <cell r="F5">
            <v>0.73402777777777783</v>
          </cell>
          <cell r="G5">
            <v>8</v>
          </cell>
          <cell r="H5">
            <v>18</v>
          </cell>
        </row>
        <row r="6">
          <cell r="B6">
            <v>485</v>
          </cell>
          <cell r="C6" t="str">
            <v>VANZ</v>
          </cell>
          <cell r="D6" t="str">
            <v>SILVANO</v>
          </cell>
          <cell r="E6" t="str">
            <v>Atletica Trichiana Asd</v>
          </cell>
          <cell r="G6">
            <v>6</v>
          </cell>
          <cell r="H6">
            <v>16</v>
          </cell>
        </row>
        <row r="7">
          <cell r="B7">
            <v>473</v>
          </cell>
          <cell r="C7" t="str">
            <v>TORMEN</v>
          </cell>
          <cell r="D7" t="str">
            <v>LUIGI</v>
          </cell>
          <cell r="E7" t="str">
            <v>Atletica Trichiana Asd</v>
          </cell>
          <cell r="G7">
            <v>5</v>
          </cell>
          <cell r="H7">
            <v>15</v>
          </cell>
        </row>
        <row r="8">
          <cell r="B8">
            <v>438</v>
          </cell>
          <cell r="C8" t="str">
            <v>VIEL</v>
          </cell>
          <cell r="D8" t="str">
            <v>DIEGO</v>
          </cell>
          <cell r="E8" t="str">
            <v>Atletica Trichiana Asd</v>
          </cell>
          <cell r="G8">
            <v>4</v>
          </cell>
          <cell r="H8">
            <v>14</v>
          </cell>
        </row>
        <row r="9">
          <cell r="B9">
            <v>486</v>
          </cell>
          <cell r="C9" t="str">
            <v>BORTOLINI</v>
          </cell>
          <cell r="D9" t="str">
            <v>SEVERINO</v>
          </cell>
          <cell r="E9" t="str">
            <v>A.S.D. G.S. Astra</v>
          </cell>
          <cell r="G9">
            <v>3</v>
          </cell>
          <cell r="H9">
            <v>13</v>
          </cell>
        </row>
        <row r="10">
          <cell r="B10">
            <v>475</v>
          </cell>
          <cell r="C10" t="str">
            <v>GIANNINA</v>
          </cell>
          <cell r="D10" t="str">
            <v>ITALO GIUSEPPE</v>
          </cell>
          <cell r="E10" t="str">
            <v>A.S.D. G.S. Astra</v>
          </cell>
          <cell r="G10">
            <v>2</v>
          </cell>
          <cell r="H10">
            <v>12</v>
          </cell>
        </row>
        <row r="11">
          <cell r="B11">
            <v>471</v>
          </cell>
          <cell r="C11" t="str">
            <v>DALLA PIAZZA</v>
          </cell>
          <cell r="D11" t="str">
            <v>GIOVANNI</v>
          </cell>
          <cell r="E11" t="str">
            <v>A.S.D. G.S. Astra</v>
          </cell>
          <cell r="G11">
            <v>1</v>
          </cell>
          <cell r="H11">
            <v>11</v>
          </cell>
        </row>
        <row r="12">
          <cell r="G12">
            <v>1</v>
          </cell>
          <cell r="H12">
            <v>10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G13">
            <v>1</v>
          </cell>
          <cell r="H13">
            <v>9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G14">
            <v>1</v>
          </cell>
          <cell r="H14">
            <v>8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G15">
            <v>1</v>
          </cell>
          <cell r="H15">
            <v>7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G16">
            <v>1</v>
          </cell>
          <cell r="H16">
            <v>6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G17">
            <v>1</v>
          </cell>
          <cell r="H17">
            <v>5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G18">
            <v>1</v>
          </cell>
          <cell r="H18">
            <v>4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G19">
            <v>1</v>
          </cell>
          <cell r="H19">
            <v>3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G20">
            <v>1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25">
        <row r="4">
          <cell r="B4">
            <v>670</v>
          </cell>
          <cell r="C4" t="str">
            <v>BORTOLUZZI</v>
          </cell>
          <cell r="D4" t="str">
            <v>FILIPPO</v>
          </cell>
          <cell r="E4" t="str">
            <v>Castionese</v>
          </cell>
          <cell r="F4" t="str">
            <v>18.50</v>
          </cell>
          <cell r="G4">
            <v>10</v>
          </cell>
          <cell r="H4">
            <v>20</v>
          </cell>
        </row>
        <row r="5">
          <cell r="B5">
            <v>640</v>
          </cell>
          <cell r="C5" t="str">
            <v>PERCO</v>
          </cell>
          <cell r="D5" t="str">
            <v>FRANCESCO</v>
          </cell>
          <cell r="E5" t="str">
            <v>U.S. Virtus Nemeggio</v>
          </cell>
          <cell r="F5">
            <v>0.88611111111111107</v>
          </cell>
          <cell r="G5">
            <v>8</v>
          </cell>
          <cell r="H5">
            <v>18</v>
          </cell>
        </row>
        <row r="6">
          <cell r="B6">
            <v>601</v>
          </cell>
          <cell r="C6" t="str">
            <v>BRUSATI</v>
          </cell>
          <cell r="D6" t="str">
            <v>ALEX</v>
          </cell>
          <cell r="E6" t="str">
            <v>Santa Giustina</v>
          </cell>
          <cell r="G6">
            <v>6</v>
          </cell>
          <cell r="H6">
            <v>16</v>
          </cell>
        </row>
        <row r="7">
          <cell r="B7">
            <v>669</v>
          </cell>
          <cell r="C7" t="str">
            <v>PELLIZZER</v>
          </cell>
          <cell r="D7" t="str">
            <v>MANOLO</v>
          </cell>
          <cell r="E7" t="str">
            <v>A.S.D. G.S. Astra</v>
          </cell>
          <cell r="G7">
            <v>5</v>
          </cell>
          <cell r="H7">
            <v>15</v>
          </cell>
        </row>
        <row r="8">
          <cell r="C8" t="str">
            <v/>
          </cell>
          <cell r="D8" t="str">
            <v/>
          </cell>
          <cell r="E8" t="str">
            <v/>
          </cell>
          <cell r="G8">
            <v>4</v>
          </cell>
          <cell r="H8">
            <v>14</v>
          </cell>
        </row>
        <row r="9">
          <cell r="C9" t="str">
            <v/>
          </cell>
          <cell r="D9" t="str">
            <v/>
          </cell>
          <cell r="E9" t="str">
            <v/>
          </cell>
          <cell r="G9">
            <v>3</v>
          </cell>
          <cell r="H9">
            <v>13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G10">
            <v>2</v>
          </cell>
          <cell r="H10">
            <v>12</v>
          </cell>
        </row>
        <row r="11">
          <cell r="C11" t="str">
            <v/>
          </cell>
          <cell r="D11" t="str">
            <v/>
          </cell>
          <cell r="E11" t="str">
            <v/>
          </cell>
          <cell r="G11">
            <v>1</v>
          </cell>
          <cell r="H11">
            <v>11</v>
          </cell>
        </row>
        <row r="12">
          <cell r="C12" t="str">
            <v/>
          </cell>
          <cell r="D12" t="str">
            <v/>
          </cell>
          <cell r="E12" t="str">
            <v/>
          </cell>
          <cell r="G12">
            <v>1</v>
          </cell>
          <cell r="H12">
            <v>10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G13">
            <v>1</v>
          </cell>
          <cell r="H13">
            <v>9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G14">
            <v>1</v>
          </cell>
          <cell r="H14">
            <v>8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G15">
            <v>1</v>
          </cell>
          <cell r="H15">
            <v>7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G16">
            <v>1</v>
          </cell>
          <cell r="H16">
            <v>6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G17">
            <v>1</v>
          </cell>
          <cell r="H17">
            <v>5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G18">
            <v>1</v>
          </cell>
          <cell r="H18">
            <v>4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G19">
            <v>1</v>
          </cell>
          <cell r="H19">
            <v>3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G20">
            <v>1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26">
        <row r="4">
          <cell r="B4">
            <v>645</v>
          </cell>
          <cell r="C4" t="str">
            <v>DA RIN DE MONEGO</v>
          </cell>
          <cell r="D4" t="str">
            <v>LORENZO</v>
          </cell>
          <cell r="E4" t="str">
            <v>Atletica Lamon A.S.D.</v>
          </cell>
          <cell r="F4" t="str">
            <v>17.17</v>
          </cell>
          <cell r="G4">
            <v>30</v>
          </cell>
          <cell r="H4">
            <v>20</v>
          </cell>
        </row>
        <row r="5">
          <cell r="B5">
            <v>679</v>
          </cell>
          <cell r="C5" t="str">
            <v>FREGONA</v>
          </cell>
          <cell r="D5" t="str">
            <v>ROBERTO</v>
          </cell>
          <cell r="E5" t="str">
            <v>A.S.D. G.S. Astra</v>
          </cell>
          <cell r="F5">
            <v>0.73125000000000007</v>
          </cell>
          <cell r="G5">
            <v>28</v>
          </cell>
          <cell r="H5">
            <v>18</v>
          </cell>
        </row>
        <row r="6">
          <cell r="B6">
            <v>647</v>
          </cell>
          <cell r="C6" t="str">
            <v>DAL SASSO</v>
          </cell>
          <cell r="D6" t="str">
            <v>ALBERTO</v>
          </cell>
          <cell r="E6" t="str">
            <v>U.S. Virtus Nemeggio</v>
          </cell>
          <cell r="F6">
            <v>0.73888888888888893</v>
          </cell>
          <cell r="G6">
            <v>26</v>
          </cell>
          <cell r="H6">
            <v>16</v>
          </cell>
        </row>
        <row r="7">
          <cell r="B7">
            <v>611</v>
          </cell>
          <cell r="C7" t="str">
            <v>CAPPELLETTO</v>
          </cell>
          <cell r="D7" t="str">
            <v>PABLO LUIS</v>
          </cell>
          <cell r="E7" t="str">
            <v>Atletica Lamon A.S.D.</v>
          </cell>
          <cell r="G7">
            <v>24</v>
          </cell>
          <cell r="H7">
            <v>15</v>
          </cell>
        </row>
        <row r="8">
          <cell r="B8">
            <v>680</v>
          </cell>
          <cell r="C8" t="str">
            <v>POLESANA</v>
          </cell>
          <cell r="D8" t="str">
            <v>FEDERICO</v>
          </cell>
          <cell r="E8" t="str">
            <v>U.S. Virtus Nemeggio</v>
          </cell>
          <cell r="G8">
            <v>22</v>
          </cell>
          <cell r="H8">
            <v>14</v>
          </cell>
        </row>
        <row r="9">
          <cell r="B9">
            <v>675</v>
          </cell>
          <cell r="C9" t="str">
            <v>DEOLA</v>
          </cell>
          <cell r="D9" t="str">
            <v>RUBEN IAVOR</v>
          </cell>
          <cell r="E9" t="str">
            <v>Atletica Trichiana Asd</v>
          </cell>
          <cell r="G9">
            <v>20</v>
          </cell>
          <cell r="H9">
            <v>13</v>
          </cell>
        </row>
        <row r="10">
          <cell r="B10">
            <v>621</v>
          </cell>
          <cell r="C10" t="str">
            <v>TEZA</v>
          </cell>
          <cell r="D10" t="str">
            <v>RAFFAELE</v>
          </cell>
          <cell r="E10" t="str">
            <v>Atletica Zoldo A.S.D.</v>
          </cell>
          <cell r="G10">
            <v>19</v>
          </cell>
          <cell r="H10">
            <v>12</v>
          </cell>
        </row>
        <row r="11">
          <cell r="B11">
            <v>613</v>
          </cell>
          <cell r="C11" t="str">
            <v>COLDEBELLA</v>
          </cell>
          <cell r="D11" t="str">
            <v>LUCA</v>
          </cell>
          <cell r="E11" t="str">
            <v>Atletica Lamon A.S.D.</v>
          </cell>
          <cell r="G11">
            <v>18</v>
          </cell>
          <cell r="H11">
            <v>11</v>
          </cell>
        </row>
        <row r="12">
          <cell r="B12">
            <v>608</v>
          </cell>
          <cell r="C12" t="str">
            <v>COSTA</v>
          </cell>
          <cell r="D12" t="str">
            <v>MATTEO</v>
          </cell>
          <cell r="E12" t="str">
            <v>Atletica Agordina</v>
          </cell>
          <cell r="G12">
            <v>17</v>
          </cell>
          <cell r="H12">
            <v>10</v>
          </cell>
        </row>
        <row r="13">
          <cell r="B13">
            <v>676</v>
          </cell>
          <cell r="C13" t="str">
            <v>POLESANA</v>
          </cell>
          <cell r="D13" t="str">
            <v>FILIPPO</v>
          </cell>
          <cell r="E13" t="str">
            <v>Santa Giustina</v>
          </cell>
          <cell r="G13">
            <v>16</v>
          </cell>
          <cell r="H13">
            <v>9</v>
          </cell>
        </row>
        <row r="14">
          <cell r="B14">
            <v>648</v>
          </cell>
          <cell r="C14" t="str">
            <v>ROSSA</v>
          </cell>
          <cell r="D14" t="str">
            <v>MATTEO</v>
          </cell>
          <cell r="E14" t="str">
            <v>U.S. Virtus Nemeggio</v>
          </cell>
          <cell r="G14">
            <v>15</v>
          </cell>
          <cell r="H14">
            <v>8</v>
          </cell>
        </row>
        <row r="15">
          <cell r="B15">
            <v>677</v>
          </cell>
          <cell r="C15" t="str">
            <v>POLLONI</v>
          </cell>
          <cell r="D15" t="str">
            <v>EDOARDO</v>
          </cell>
          <cell r="E15" t="str">
            <v>G. M. Calalzo Atl Cadore</v>
          </cell>
          <cell r="G15">
            <v>14</v>
          </cell>
          <cell r="H15">
            <v>7</v>
          </cell>
        </row>
        <row r="16">
          <cell r="B16">
            <v>697</v>
          </cell>
          <cell r="C16" t="str">
            <v>DALLA PALMA</v>
          </cell>
          <cell r="D16" t="str">
            <v>DAVIDE</v>
          </cell>
          <cell r="E16" t="str">
            <v>U.S. Virtus Nemeggio</v>
          </cell>
          <cell r="G16">
            <v>13</v>
          </cell>
          <cell r="H16">
            <v>6</v>
          </cell>
        </row>
        <row r="17">
          <cell r="B17">
            <v>614</v>
          </cell>
          <cell r="C17" t="str">
            <v>CORSO</v>
          </cell>
          <cell r="D17" t="str">
            <v>LORENZO</v>
          </cell>
          <cell r="E17" t="str">
            <v>Atletica Lamon A.S.D.</v>
          </cell>
          <cell r="G17">
            <v>12</v>
          </cell>
          <cell r="H17">
            <v>5</v>
          </cell>
        </row>
        <row r="18">
          <cell r="B18">
            <v>612</v>
          </cell>
          <cell r="C18" t="str">
            <v>PRIMOLAN</v>
          </cell>
          <cell r="D18" t="str">
            <v>NICOLA</v>
          </cell>
          <cell r="E18" t="str">
            <v>Atletica Lamon A.S.D.</v>
          </cell>
          <cell r="G18">
            <v>11</v>
          </cell>
          <cell r="H18">
            <v>4</v>
          </cell>
        </row>
        <row r="19">
          <cell r="B19">
            <v>610</v>
          </cell>
          <cell r="C19" t="str">
            <v>POMPANIN</v>
          </cell>
          <cell r="D19" t="str">
            <v>ALBERTO</v>
          </cell>
          <cell r="E19" t="str">
            <v>Atletica Cortina</v>
          </cell>
          <cell r="G19">
            <v>10</v>
          </cell>
          <cell r="H19">
            <v>3</v>
          </cell>
        </row>
        <row r="20">
          <cell r="B20">
            <v>604</v>
          </cell>
          <cell r="C20" t="str">
            <v>GALLINA</v>
          </cell>
          <cell r="D20" t="str">
            <v>NICOLA</v>
          </cell>
          <cell r="E20" t="str">
            <v>A.S.D. G.S. Astra</v>
          </cell>
          <cell r="G20">
            <v>9</v>
          </cell>
          <cell r="H20">
            <v>2</v>
          </cell>
        </row>
        <row r="21">
          <cell r="B21">
            <v>691</v>
          </cell>
          <cell r="C21" t="str">
            <v>LIVAN</v>
          </cell>
          <cell r="D21" t="str">
            <v>TIZIANO</v>
          </cell>
          <cell r="E21" t="str">
            <v>Atletica Zoldo A.S.D.</v>
          </cell>
          <cell r="G21">
            <v>8</v>
          </cell>
          <cell r="H21">
            <v>1</v>
          </cell>
        </row>
        <row r="22">
          <cell r="B22">
            <v>678</v>
          </cell>
          <cell r="C22" t="str">
            <v>DA BOIT</v>
          </cell>
          <cell r="D22" t="str">
            <v>MATTIA</v>
          </cell>
          <cell r="E22" t="str">
            <v>Castionese</v>
          </cell>
          <cell r="G22">
            <v>7</v>
          </cell>
          <cell r="H22">
            <v>1</v>
          </cell>
        </row>
        <row r="23">
          <cell r="B23">
            <v>651</v>
          </cell>
          <cell r="C23" t="str">
            <v>VASCELLARI</v>
          </cell>
          <cell r="D23" t="str">
            <v>GIOVANNI</v>
          </cell>
          <cell r="E23" t="str">
            <v>G. M. Calalzo Atl Cadore</v>
          </cell>
          <cell r="G23">
            <v>6</v>
          </cell>
          <cell r="H23">
            <v>1</v>
          </cell>
        </row>
        <row r="24">
          <cell r="B24">
            <v>681</v>
          </cell>
          <cell r="C24" t="str">
            <v>CERVO</v>
          </cell>
          <cell r="D24" t="str">
            <v>MATTEO</v>
          </cell>
          <cell r="E24" t="str">
            <v>Castionese</v>
          </cell>
          <cell r="G24">
            <v>5</v>
          </cell>
          <cell r="H24">
            <v>1</v>
          </cell>
        </row>
        <row r="25">
          <cell r="B25">
            <v>653</v>
          </cell>
          <cell r="C25" t="str">
            <v>CANDEAGO</v>
          </cell>
          <cell r="D25" t="str">
            <v>PATRICK</v>
          </cell>
          <cell r="E25" t="str">
            <v>Castionese</v>
          </cell>
          <cell r="G25">
            <v>4</v>
          </cell>
          <cell r="H25">
            <v>1</v>
          </cell>
        </row>
        <row r="26">
          <cell r="B26">
            <v>609</v>
          </cell>
          <cell r="C26" t="str">
            <v>DAI PRA</v>
          </cell>
          <cell r="D26" t="str">
            <v>FEDERICO</v>
          </cell>
          <cell r="E26" t="str">
            <v>Atletica Agordina</v>
          </cell>
          <cell r="G26">
            <v>3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2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27">
        <row r="4">
          <cell r="B4">
            <v>637</v>
          </cell>
          <cell r="C4" t="str">
            <v>SIGNOROTTO</v>
          </cell>
          <cell r="D4" t="str">
            <v>MIRKO</v>
          </cell>
          <cell r="E4" t="str">
            <v>U.S. Virtus Nemeggio</v>
          </cell>
          <cell r="F4">
            <v>0.72499999999999998</v>
          </cell>
          <cell r="G4">
            <v>20</v>
          </cell>
          <cell r="H4">
            <v>20</v>
          </cell>
        </row>
        <row r="5">
          <cell r="B5">
            <v>685</v>
          </cell>
          <cell r="C5" t="str">
            <v>COSSETTINI</v>
          </cell>
          <cell r="D5" t="str">
            <v>GABRIELE</v>
          </cell>
          <cell r="E5" t="str">
            <v>Atletica Agordina</v>
          </cell>
          <cell r="F5">
            <v>0.73749999999999993</v>
          </cell>
          <cell r="G5">
            <v>18</v>
          </cell>
          <cell r="H5">
            <v>18</v>
          </cell>
        </row>
        <row r="6">
          <cell r="B6">
            <v>630</v>
          </cell>
          <cell r="C6" t="str">
            <v>DEL LONGO</v>
          </cell>
          <cell r="D6" t="str">
            <v>GABRIELE</v>
          </cell>
          <cell r="E6" t="str">
            <v>G. M. Calalzo Atl Cadore</v>
          </cell>
          <cell r="F6">
            <v>0.74375000000000002</v>
          </cell>
          <cell r="G6">
            <v>16</v>
          </cell>
          <cell r="H6">
            <v>16</v>
          </cell>
        </row>
        <row r="7">
          <cell r="B7">
            <v>625</v>
          </cell>
          <cell r="C7" t="str">
            <v>COSTA</v>
          </cell>
          <cell r="D7" t="str">
            <v>VALENTINO</v>
          </cell>
          <cell r="E7" t="str">
            <v>Atletica Agordina</v>
          </cell>
          <cell r="G7">
            <v>15</v>
          </cell>
          <cell r="H7">
            <v>15</v>
          </cell>
        </row>
        <row r="8">
          <cell r="B8">
            <v>633</v>
          </cell>
          <cell r="C8" t="str">
            <v>DA VIA`</v>
          </cell>
          <cell r="D8" t="str">
            <v>MIRKO</v>
          </cell>
          <cell r="E8" t="str">
            <v>G. M. Calalzo Atl Cadore</v>
          </cell>
          <cell r="G8">
            <v>14</v>
          </cell>
          <cell r="H8">
            <v>14</v>
          </cell>
        </row>
        <row r="9">
          <cell r="B9">
            <v>626</v>
          </cell>
          <cell r="C9" t="str">
            <v>COSTA</v>
          </cell>
          <cell r="D9" t="str">
            <v>ELIA</v>
          </cell>
          <cell r="E9" t="str">
            <v>Atletica Zoldo A.S.D.</v>
          </cell>
          <cell r="G9">
            <v>13</v>
          </cell>
          <cell r="H9">
            <v>13</v>
          </cell>
        </row>
        <row r="10">
          <cell r="B10">
            <v>631</v>
          </cell>
          <cell r="C10" t="str">
            <v>VASCELLARI</v>
          </cell>
          <cell r="D10" t="str">
            <v>ALDO</v>
          </cell>
          <cell r="E10" t="str">
            <v>G. M. Calalzo Atl Cadore</v>
          </cell>
          <cell r="G10">
            <v>12</v>
          </cell>
          <cell r="H10">
            <v>12</v>
          </cell>
        </row>
        <row r="11">
          <cell r="B11">
            <v>665</v>
          </cell>
          <cell r="C11" t="str">
            <v>ANDREATTA</v>
          </cell>
          <cell r="D11" t="str">
            <v>CRISTIAN</v>
          </cell>
          <cell r="E11" t="str">
            <v>A.S.D. G.S. Astra</v>
          </cell>
          <cell r="G11">
            <v>11</v>
          </cell>
          <cell r="H11">
            <v>11</v>
          </cell>
        </row>
        <row r="12">
          <cell r="B12">
            <v>654</v>
          </cell>
          <cell r="C12" t="str">
            <v>DA ROLD</v>
          </cell>
          <cell r="D12" t="str">
            <v>MARIO</v>
          </cell>
          <cell r="E12" t="str">
            <v>Castionese</v>
          </cell>
          <cell r="G12">
            <v>10</v>
          </cell>
          <cell r="H12">
            <v>10</v>
          </cell>
        </row>
        <row r="13">
          <cell r="B13">
            <v>658</v>
          </cell>
          <cell r="C13" t="str">
            <v>GOBBO</v>
          </cell>
          <cell r="D13" t="str">
            <v>FLAVIO</v>
          </cell>
          <cell r="E13" t="str">
            <v>A.S.D. G.S. Astra</v>
          </cell>
          <cell r="G13">
            <v>9</v>
          </cell>
          <cell r="H13">
            <v>9</v>
          </cell>
        </row>
        <row r="14">
          <cell r="B14">
            <v>449</v>
          </cell>
          <cell r="C14" t="str">
            <v>DA REN</v>
          </cell>
          <cell r="D14" t="str">
            <v>BORIS</v>
          </cell>
          <cell r="E14" t="str">
            <v>A.S.D. G.S. Astra</v>
          </cell>
          <cell r="G14">
            <v>8</v>
          </cell>
          <cell r="H14">
            <v>8</v>
          </cell>
        </row>
        <row r="15">
          <cell r="B15">
            <v>638</v>
          </cell>
          <cell r="C15" t="str">
            <v>COLUSSI</v>
          </cell>
          <cell r="D15" t="str">
            <v>RIKI</v>
          </cell>
          <cell r="E15" t="str">
            <v>U.S. Virtus Nemeggio</v>
          </cell>
          <cell r="G15">
            <v>7</v>
          </cell>
          <cell r="H15">
            <v>7</v>
          </cell>
        </row>
        <row r="16">
          <cell r="B16">
            <v>662</v>
          </cell>
          <cell r="C16" t="str">
            <v>LOUFTI</v>
          </cell>
          <cell r="D16" t="str">
            <v>HASSAN</v>
          </cell>
          <cell r="E16" t="str">
            <v>Atletica Agordina</v>
          </cell>
          <cell r="G16">
            <v>6</v>
          </cell>
          <cell r="H16">
            <v>6</v>
          </cell>
        </row>
        <row r="17">
          <cell r="B17">
            <v>628</v>
          </cell>
          <cell r="C17" t="str">
            <v>VIEL</v>
          </cell>
          <cell r="D17" t="str">
            <v>MATTEO</v>
          </cell>
          <cell r="E17" t="str">
            <v>Castionese</v>
          </cell>
          <cell r="G17">
            <v>5</v>
          </cell>
          <cell r="H17">
            <v>5</v>
          </cell>
        </row>
        <row r="18">
          <cell r="B18">
            <v>627</v>
          </cell>
          <cell r="C18" t="str">
            <v>UBERTI</v>
          </cell>
          <cell r="D18" t="str">
            <v>DANIEL</v>
          </cell>
          <cell r="E18" t="str">
            <v>Atletica Zoldo A.S.D.</v>
          </cell>
          <cell r="G18">
            <v>4</v>
          </cell>
          <cell r="H18">
            <v>4</v>
          </cell>
        </row>
        <row r="19">
          <cell r="B19">
            <v>624</v>
          </cell>
          <cell r="C19" t="str">
            <v>CESCO</v>
          </cell>
          <cell r="D19" t="str">
            <v>MATTEO</v>
          </cell>
          <cell r="E19" t="str">
            <v>A.S.D. G.S. Astra</v>
          </cell>
          <cell r="G19">
            <v>3</v>
          </cell>
          <cell r="H19">
            <v>3</v>
          </cell>
        </row>
        <row r="20">
          <cell r="B20">
            <v>687</v>
          </cell>
          <cell r="C20" t="str">
            <v>DA ROLD</v>
          </cell>
          <cell r="D20" t="str">
            <v>ALBERTO</v>
          </cell>
          <cell r="E20" t="str">
            <v>Atletica Trichiana Asd</v>
          </cell>
          <cell r="G20">
            <v>2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ATLETI F"/>
      <sheetName val=" ATLETI M"/>
      <sheetName val="INDICE"/>
      <sheetName val="CBF-1GARA"/>
      <sheetName val="CBM-1GARA"/>
      <sheetName val="CuF-4GARA"/>
      <sheetName val="CuM-4GARA"/>
      <sheetName val="EF-4GARA"/>
      <sheetName val="EM-4GARA"/>
      <sheetName val="RF-4GARA"/>
      <sheetName val="RM-4GARA"/>
      <sheetName val="CF-4GARA"/>
      <sheetName val="CM-4GARA"/>
      <sheetName val="AM-4GARA"/>
      <sheetName val="AF-4GARA"/>
      <sheetName val="JF-4GARA"/>
      <sheetName val="SF-4GARA"/>
      <sheetName val="AAF-4GARA"/>
      <sheetName val="ABF-4GARA"/>
      <sheetName val="VAF-4GARA"/>
      <sheetName val="VBF-4GARA"/>
      <sheetName val="ABM-4GARA"/>
      <sheetName val="VAM-4GARA"/>
      <sheetName val="VBM-4GARA"/>
      <sheetName val="EXCEL"/>
      <sheetName val="JM-4GARA"/>
      <sheetName val="SM-4GARA"/>
      <sheetName val="AAM-4GARA"/>
      <sheetName val="SOCIETA"/>
      <sheetName val="clas.soci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B4">
            <v>35</v>
          </cell>
          <cell r="C4" t="str">
            <v>DE NARD</v>
          </cell>
          <cell r="D4" t="str">
            <v>CHIARA</v>
          </cell>
          <cell r="E4" t="str">
            <v>Atletica Lamon A.S.D.</v>
          </cell>
          <cell r="G4">
            <v>30</v>
          </cell>
          <cell r="H4">
            <v>20</v>
          </cell>
        </row>
        <row r="5">
          <cell r="B5">
            <v>23</v>
          </cell>
          <cell r="C5" t="str">
            <v>GIAZZON</v>
          </cell>
          <cell r="D5" t="str">
            <v>EMILIE</v>
          </cell>
          <cell r="E5" t="str">
            <v>Santa Giustina</v>
          </cell>
          <cell r="G5">
            <v>28</v>
          </cell>
          <cell r="H5">
            <v>18</v>
          </cell>
        </row>
        <row r="6">
          <cell r="B6">
            <v>5</v>
          </cell>
          <cell r="C6" t="str">
            <v>SPECIA</v>
          </cell>
          <cell r="D6" t="str">
            <v>NORA</v>
          </cell>
          <cell r="E6" t="str">
            <v>A.S.D. G.S. Astra</v>
          </cell>
          <cell r="G6">
            <v>26</v>
          </cell>
          <cell r="H6">
            <v>16</v>
          </cell>
        </row>
        <row r="7">
          <cell r="B7">
            <v>2</v>
          </cell>
          <cell r="C7" t="str">
            <v>CABERLOTTO</v>
          </cell>
          <cell r="E7" t="str">
            <v>A.S.D. G.S. Astra</v>
          </cell>
          <cell r="G7">
            <v>24</v>
          </cell>
          <cell r="H7">
            <v>15</v>
          </cell>
        </row>
        <row r="8">
          <cell r="B8">
            <v>27</v>
          </cell>
          <cell r="C8" t="str">
            <v>FACEN</v>
          </cell>
          <cell r="D8" t="str">
            <v>ASIA</v>
          </cell>
          <cell r="E8" t="str">
            <v>Atletica Lamon A.S.D.</v>
          </cell>
          <cell r="G8">
            <v>22</v>
          </cell>
          <cell r="H8">
            <v>14</v>
          </cell>
        </row>
        <row r="9">
          <cell r="B9">
            <v>49</v>
          </cell>
          <cell r="C9" t="str">
            <v>FIABANE</v>
          </cell>
          <cell r="E9" t="str">
            <v>G. S. la Piave 2000</v>
          </cell>
          <cell r="G9">
            <v>20</v>
          </cell>
          <cell r="H9">
            <v>13</v>
          </cell>
        </row>
        <row r="10">
          <cell r="B10">
            <v>9</v>
          </cell>
          <cell r="C10" t="str">
            <v>MIONE</v>
          </cell>
          <cell r="D10" t="str">
            <v>NOA</v>
          </cell>
          <cell r="E10" t="str">
            <v>Atletica Trichiana Asd</v>
          </cell>
          <cell r="G10">
            <v>19</v>
          </cell>
          <cell r="H10">
            <v>12</v>
          </cell>
        </row>
        <row r="11">
          <cell r="B11">
            <v>20</v>
          </cell>
          <cell r="C11" t="str">
            <v>RADAMONDO</v>
          </cell>
          <cell r="D11" t="str">
            <v>CHIARA</v>
          </cell>
          <cell r="E11" t="str">
            <v>Santa Giustina</v>
          </cell>
          <cell r="G11">
            <v>18</v>
          </cell>
          <cell r="H11">
            <v>11</v>
          </cell>
        </row>
        <row r="12">
          <cell r="B12">
            <v>44</v>
          </cell>
          <cell r="C12" t="str">
            <v>DALLA SEGA</v>
          </cell>
          <cell r="D12" t="str">
            <v>APRJL</v>
          </cell>
          <cell r="E12" t="str">
            <v>Santa Giustina</v>
          </cell>
          <cell r="G12">
            <v>17</v>
          </cell>
          <cell r="H12">
            <v>10</v>
          </cell>
        </row>
        <row r="13">
          <cell r="B13">
            <v>33</v>
          </cell>
          <cell r="C13" t="str">
            <v>DAL ZOTTO</v>
          </cell>
          <cell r="D13" t="str">
            <v>ILARIA</v>
          </cell>
          <cell r="E13" t="str">
            <v>Santa Giustina</v>
          </cell>
          <cell r="G13">
            <v>16</v>
          </cell>
          <cell r="H13">
            <v>9</v>
          </cell>
        </row>
        <row r="14">
          <cell r="B14">
            <v>17</v>
          </cell>
          <cell r="C14" t="str">
            <v>BALZAN</v>
          </cell>
          <cell r="D14" t="str">
            <v>IRENE</v>
          </cell>
          <cell r="E14" t="str">
            <v>G. S. la Piave 2000</v>
          </cell>
          <cell r="G14">
            <v>15</v>
          </cell>
          <cell r="H14">
            <v>8</v>
          </cell>
        </row>
        <row r="15">
          <cell r="B15">
            <v>3</v>
          </cell>
          <cell r="C15" t="str">
            <v>MONDIN</v>
          </cell>
          <cell r="D15" t="str">
            <v>ANNA</v>
          </cell>
          <cell r="E15" t="str">
            <v>A.S.D. G.S. Astra</v>
          </cell>
          <cell r="G15">
            <v>14</v>
          </cell>
          <cell r="H15">
            <v>7</v>
          </cell>
        </row>
        <row r="16">
          <cell r="B16">
            <v>32</v>
          </cell>
          <cell r="C16" t="str">
            <v>COSTA</v>
          </cell>
          <cell r="D16" t="str">
            <v>ELISA</v>
          </cell>
          <cell r="E16" t="str">
            <v>Santa Giustina</v>
          </cell>
          <cell r="G16">
            <v>13</v>
          </cell>
          <cell r="H16">
            <v>6</v>
          </cell>
        </row>
        <row r="17">
          <cell r="B17">
            <v>36</v>
          </cell>
          <cell r="C17" t="str">
            <v>MORETTO</v>
          </cell>
          <cell r="D17" t="str">
            <v>ISOTTA</v>
          </cell>
          <cell r="E17" t="str">
            <v>Enal Sport Villaga A.S.D.</v>
          </cell>
          <cell r="G17">
            <v>12</v>
          </cell>
          <cell r="H17">
            <v>5</v>
          </cell>
        </row>
        <row r="18">
          <cell r="B18">
            <v>22</v>
          </cell>
          <cell r="C18" t="str">
            <v>DE MARTINI</v>
          </cell>
          <cell r="D18" t="str">
            <v>SERENA</v>
          </cell>
          <cell r="E18" t="str">
            <v>Santa Giustina</v>
          </cell>
          <cell r="G18">
            <v>11</v>
          </cell>
          <cell r="H18">
            <v>4</v>
          </cell>
        </row>
        <row r="19">
          <cell r="B19">
            <v>25</v>
          </cell>
          <cell r="C19" t="str">
            <v>COLDEBELLA</v>
          </cell>
          <cell r="D19" t="str">
            <v>MARTINA</v>
          </cell>
          <cell r="E19" t="str">
            <v>Atletica Lamon A.S.D.</v>
          </cell>
          <cell r="G19">
            <v>10</v>
          </cell>
          <cell r="H19">
            <v>3</v>
          </cell>
        </row>
        <row r="20">
          <cell r="B20">
            <v>21</v>
          </cell>
          <cell r="C20" t="str">
            <v>ZONTA</v>
          </cell>
          <cell r="D20" t="str">
            <v>ALICE</v>
          </cell>
          <cell r="E20" t="str">
            <v>Santa Giustina</v>
          </cell>
          <cell r="G20">
            <v>9</v>
          </cell>
          <cell r="H20">
            <v>2</v>
          </cell>
        </row>
        <row r="21">
          <cell r="B21">
            <v>8</v>
          </cell>
          <cell r="C21" t="str">
            <v>LIMANA</v>
          </cell>
          <cell r="D21" t="str">
            <v>GLORIA</v>
          </cell>
          <cell r="E21" t="str">
            <v>Atletica Trichiana Asd</v>
          </cell>
          <cell r="G21">
            <v>8</v>
          </cell>
          <cell r="H21">
            <v>1</v>
          </cell>
        </row>
        <row r="22">
          <cell r="B22">
            <v>47</v>
          </cell>
          <cell r="C22" t="str">
            <v>TOLLARDO</v>
          </cell>
          <cell r="D22" t="str">
            <v>ANNIE BEATRICE</v>
          </cell>
          <cell r="E22" t="str">
            <v>Atletica Lamon A.S.D.</v>
          </cell>
          <cell r="G22">
            <v>7</v>
          </cell>
          <cell r="H22">
            <v>1</v>
          </cell>
        </row>
        <row r="23">
          <cell r="B23">
            <v>29</v>
          </cell>
          <cell r="C23" t="str">
            <v>VEDANA</v>
          </cell>
          <cell r="D23" t="str">
            <v>GIADA</v>
          </cell>
          <cell r="E23" t="str">
            <v>Castionese</v>
          </cell>
          <cell r="G23">
            <v>6</v>
          </cell>
          <cell r="H23">
            <v>1</v>
          </cell>
        </row>
        <row r="24">
          <cell r="B24">
            <v>38</v>
          </cell>
          <cell r="C24" t="str">
            <v>TONELLO</v>
          </cell>
          <cell r="D24" t="str">
            <v>MIRANDA</v>
          </cell>
          <cell r="E24" t="str">
            <v>Santa Giustina</v>
          </cell>
          <cell r="G24">
            <v>5</v>
          </cell>
          <cell r="H24">
            <v>1</v>
          </cell>
        </row>
        <row r="25">
          <cell r="B25">
            <v>34</v>
          </cell>
          <cell r="C25" t="str">
            <v>BEE</v>
          </cell>
          <cell r="D25" t="str">
            <v>ILARIA</v>
          </cell>
          <cell r="E25" t="str">
            <v>Atletica Lamon A.S.D.</v>
          </cell>
          <cell r="G25">
            <v>4</v>
          </cell>
          <cell r="H25">
            <v>1</v>
          </cell>
        </row>
        <row r="26">
          <cell r="B26">
            <v>50</v>
          </cell>
          <cell r="C26" t="str">
            <v>FANEO</v>
          </cell>
          <cell r="D26" t="str">
            <v>GAIA</v>
          </cell>
          <cell r="E26" t="str">
            <v>Castionese</v>
          </cell>
          <cell r="G26">
            <v>3</v>
          </cell>
          <cell r="H26">
            <v>1</v>
          </cell>
        </row>
        <row r="27">
          <cell r="B27">
            <v>52</v>
          </cell>
          <cell r="C27" t="str">
            <v>DE PELLEGRIN</v>
          </cell>
          <cell r="D27" t="str">
            <v>MEDEA</v>
          </cell>
          <cell r="E27" t="str">
            <v>Santa Giustina</v>
          </cell>
          <cell r="G27">
            <v>2</v>
          </cell>
          <cell r="H27">
            <v>1</v>
          </cell>
        </row>
        <row r="28">
          <cell r="B28">
            <v>37</v>
          </cell>
          <cell r="C28" t="str">
            <v>GALLI</v>
          </cell>
          <cell r="D28" t="str">
            <v>MELISSA</v>
          </cell>
          <cell r="E28" t="str">
            <v>G. S. la Piave 2000</v>
          </cell>
          <cell r="G28">
            <v>1</v>
          </cell>
          <cell r="H28">
            <v>1</v>
          </cell>
        </row>
        <row r="29">
          <cell r="B29">
            <v>24</v>
          </cell>
          <cell r="C29" t="str">
            <v>AGOSTINETTO</v>
          </cell>
          <cell r="D29" t="str">
            <v>MIA</v>
          </cell>
          <cell r="E29" t="str">
            <v>U.S. Virtus Nemeggio</v>
          </cell>
          <cell r="G29">
            <v>1</v>
          </cell>
          <cell r="H29">
            <v>1</v>
          </cell>
        </row>
        <row r="30">
          <cell r="B30">
            <v>1</v>
          </cell>
          <cell r="C30" t="str">
            <v>LUBAN</v>
          </cell>
          <cell r="D30" t="str">
            <v>ANNA</v>
          </cell>
          <cell r="E30" t="str">
            <v>A.S.D. G.S. Astra</v>
          </cell>
          <cell r="G30">
            <v>1</v>
          </cell>
          <cell r="H30">
            <v>1</v>
          </cell>
        </row>
        <row r="31">
          <cell r="B31">
            <v>45</v>
          </cell>
          <cell r="C31" t="str">
            <v>ANDREAZZA</v>
          </cell>
          <cell r="D31" t="str">
            <v>EMMA</v>
          </cell>
          <cell r="E31" t="str">
            <v>A.S.D. G.S. Astra</v>
          </cell>
          <cell r="G31">
            <v>1</v>
          </cell>
          <cell r="H31">
            <v>1</v>
          </cell>
        </row>
        <row r="32">
          <cell r="B32">
            <v>19</v>
          </cell>
          <cell r="C32" t="str">
            <v>RESENTE</v>
          </cell>
          <cell r="D32" t="str">
            <v>GIORGIA</v>
          </cell>
          <cell r="E32" t="str">
            <v>Atletica Cortina</v>
          </cell>
          <cell r="G32">
            <v>1</v>
          </cell>
          <cell r="H32">
            <v>1</v>
          </cell>
        </row>
        <row r="33">
          <cell r="B33">
            <v>6</v>
          </cell>
          <cell r="C33" t="str">
            <v>CAMPIGOTTO</v>
          </cell>
          <cell r="D33" t="str">
            <v>BIANCA</v>
          </cell>
          <cell r="E33" t="str">
            <v>Atletica Lamon A.S.D.</v>
          </cell>
          <cell r="G33">
            <v>1</v>
          </cell>
          <cell r="H33">
            <v>1</v>
          </cell>
        </row>
        <row r="34">
          <cell r="B34">
            <v>39</v>
          </cell>
          <cell r="C34" t="str">
            <v>SACCHET</v>
          </cell>
          <cell r="D34" t="str">
            <v>EVA</v>
          </cell>
          <cell r="E34" t="str">
            <v>A.S.D. Unione Sportiva Cesio</v>
          </cell>
          <cell r="G34">
            <v>1</v>
          </cell>
          <cell r="H34">
            <v>1</v>
          </cell>
        </row>
        <row r="35">
          <cell r="B35">
            <v>28</v>
          </cell>
          <cell r="C35" t="str">
            <v>MASCOLO</v>
          </cell>
          <cell r="D35" t="str">
            <v>PENELOPE</v>
          </cell>
          <cell r="E35" t="str">
            <v>Atletica Zoldo A.S.D.</v>
          </cell>
          <cell r="G35">
            <v>1</v>
          </cell>
          <cell r="H35">
            <v>1</v>
          </cell>
        </row>
        <row r="36">
          <cell r="B36">
            <v>4</v>
          </cell>
          <cell r="C36" t="str">
            <v>PULTRONE</v>
          </cell>
          <cell r="D36" t="str">
            <v>ANGELICA</v>
          </cell>
          <cell r="E36" t="str">
            <v>A.S.D. G.S. Astra</v>
          </cell>
          <cell r="G36">
            <v>1</v>
          </cell>
          <cell r="H36">
            <v>1</v>
          </cell>
        </row>
        <row r="37">
          <cell r="B37">
            <v>40</v>
          </cell>
          <cell r="C37" t="str">
            <v>DALLA PIAZZA</v>
          </cell>
          <cell r="D37" t="str">
            <v>MIA</v>
          </cell>
          <cell r="E37" t="str">
            <v>G. S. la Piave 2000</v>
          </cell>
          <cell r="G37">
            <v>1</v>
          </cell>
          <cell r="H37">
            <v>1</v>
          </cell>
        </row>
        <row r="38">
          <cell r="B38">
            <v>31</v>
          </cell>
          <cell r="C38" t="str">
            <v>CESA</v>
          </cell>
          <cell r="D38" t="str">
            <v>BEATRICE</v>
          </cell>
          <cell r="E38" t="str">
            <v>G. S. la Piave 2000</v>
          </cell>
          <cell r="G38">
            <v>1</v>
          </cell>
          <cell r="H38">
            <v>1</v>
          </cell>
        </row>
        <row r="39">
          <cell r="C39" t="str">
            <v/>
          </cell>
          <cell r="D39" t="str">
            <v/>
          </cell>
          <cell r="E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6">
        <row r="4">
          <cell r="B4">
            <v>35</v>
          </cell>
          <cell r="C4" t="str">
            <v>SOMACAL</v>
          </cell>
          <cell r="D4" t="str">
            <v>RAUL</v>
          </cell>
          <cell r="E4" t="str">
            <v>G. S. la Piave 2000</v>
          </cell>
          <cell r="G4">
            <v>30</v>
          </cell>
          <cell r="H4">
            <v>20</v>
          </cell>
        </row>
        <row r="5">
          <cell r="B5">
            <v>4</v>
          </cell>
          <cell r="C5" t="str">
            <v>MIGLIETTA</v>
          </cell>
          <cell r="D5" t="str">
            <v>MAURO</v>
          </cell>
          <cell r="E5" t="str">
            <v>U. S. Aquilotti Pelos Asd</v>
          </cell>
          <cell r="G5">
            <v>28</v>
          </cell>
          <cell r="H5">
            <v>18</v>
          </cell>
        </row>
        <row r="6">
          <cell r="B6">
            <v>34</v>
          </cell>
          <cell r="C6" t="str">
            <v>ROSSO</v>
          </cell>
          <cell r="D6" t="str">
            <v>MATTIA</v>
          </cell>
          <cell r="E6" t="str">
            <v>G. S. la Piave 2000</v>
          </cell>
          <cell r="G6">
            <v>26</v>
          </cell>
          <cell r="H6">
            <v>16</v>
          </cell>
        </row>
        <row r="7">
          <cell r="B7">
            <v>43</v>
          </cell>
          <cell r="C7" t="str">
            <v>MOINO</v>
          </cell>
          <cell r="D7" t="str">
            <v>ROBERTO</v>
          </cell>
          <cell r="E7" t="str">
            <v>Enal Sport Villaga A.S.D.</v>
          </cell>
          <cell r="G7">
            <v>24</v>
          </cell>
          <cell r="H7">
            <v>15</v>
          </cell>
        </row>
        <row r="8">
          <cell r="B8">
            <v>21</v>
          </cell>
          <cell r="C8" t="str">
            <v>ANDREANI</v>
          </cell>
          <cell r="D8" t="str">
            <v>MARCO</v>
          </cell>
          <cell r="E8" t="str">
            <v>G. S. la Piave 2000</v>
          </cell>
          <cell r="G8">
            <v>22</v>
          </cell>
          <cell r="H8">
            <v>14</v>
          </cell>
        </row>
        <row r="9">
          <cell r="B9">
            <v>48</v>
          </cell>
          <cell r="C9" t="str">
            <v>BECCARO</v>
          </cell>
          <cell r="D9" t="str">
            <v>FRANCESCO</v>
          </cell>
          <cell r="E9" t="str">
            <v>A.S.D. G.S. Astra</v>
          </cell>
          <cell r="G9">
            <v>20</v>
          </cell>
          <cell r="H9">
            <v>13</v>
          </cell>
        </row>
        <row r="10">
          <cell r="B10">
            <v>6</v>
          </cell>
          <cell r="C10" t="str">
            <v>AMBROSINO</v>
          </cell>
          <cell r="D10" t="str">
            <v>RUBEN</v>
          </cell>
          <cell r="E10" t="str">
            <v>Atletica Cortina</v>
          </cell>
          <cell r="G10">
            <v>19</v>
          </cell>
          <cell r="H10">
            <v>12</v>
          </cell>
        </row>
        <row r="11">
          <cell r="B11">
            <v>40</v>
          </cell>
          <cell r="C11" t="str">
            <v>DALLE FESTE</v>
          </cell>
          <cell r="D11" t="str">
            <v>MANUEL</v>
          </cell>
          <cell r="E11" t="str">
            <v>Atletica Agordina</v>
          </cell>
          <cell r="G11">
            <v>18</v>
          </cell>
          <cell r="H11">
            <v>11</v>
          </cell>
        </row>
        <row r="12">
          <cell r="B12">
            <v>15</v>
          </cell>
          <cell r="C12" t="str">
            <v>COSTANTIN</v>
          </cell>
          <cell r="D12" t="str">
            <v>GIACOMO</v>
          </cell>
          <cell r="E12" t="str">
            <v>Atletica Zoldo A.S.D.</v>
          </cell>
          <cell r="G12">
            <v>17</v>
          </cell>
          <cell r="H12">
            <v>10</v>
          </cell>
        </row>
        <row r="13">
          <cell r="B13">
            <v>45</v>
          </cell>
          <cell r="C13" t="str">
            <v>CANALI</v>
          </cell>
          <cell r="D13" t="str">
            <v>MATTIA</v>
          </cell>
          <cell r="E13" t="str">
            <v>Atletica Agordina</v>
          </cell>
          <cell r="G13">
            <v>16</v>
          </cell>
          <cell r="H13">
            <v>9</v>
          </cell>
        </row>
        <row r="14">
          <cell r="B14">
            <v>44</v>
          </cell>
          <cell r="C14" t="str">
            <v>MENEL</v>
          </cell>
          <cell r="D14" t="str">
            <v>ANDREA</v>
          </cell>
          <cell r="E14" t="str">
            <v>G. S. la Piave 2000</v>
          </cell>
          <cell r="G14">
            <v>15</v>
          </cell>
          <cell r="H14">
            <v>8</v>
          </cell>
        </row>
        <row r="15">
          <cell r="B15">
            <v>11</v>
          </cell>
          <cell r="C15" t="str">
            <v>ZANETTIN</v>
          </cell>
          <cell r="D15" t="str">
            <v>FRANCESCO</v>
          </cell>
          <cell r="E15" t="str">
            <v>G. M. Calalzo Atl Cadore</v>
          </cell>
          <cell r="G15">
            <v>14</v>
          </cell>
          <cell r="H15">
            <v>7</v>
          </cell>
        </row>
        <row r="16">
          <cell r="B16">
            <v>32</v>
          </cell>
          <cell r="C16" t="str">
            <v>AGRICOLA</v>
          </cell>
          <cell r="D16" t="str">
            <v>LEONARDO</v>
          </cell>
          <cell r="E16" t="str">
            <v>G. S. la Piave 2000</v>
          </cell>
          <cell r="G16">
            <v>13</v>
          </cell>
          <cell r="H16">
            <v>6</v>
          </cell>
        </row>
        <row r="17">
          <cell r="B17">
            <v>19</v>
          </cell>
          <cell r="C17" t="str">
            <v>PROSDOCIMO</v>
          </cell>
          <cell r="D17" t="str">
            <v>GABRIELE</v>
          </cell>
          <cell r="E17" t="str">
            <v>A.S.D. G.S. Astra</v>
          </cell>
          <cell r="G17">
            <v>12</v>
          </cell>
          <cell r="H17">
            <v>5</v>
          </cell>
        </row>
        <row r="18">
          <cell r="B18">
            <v>12</v>
          </cell>
          <cell r="C18" t="str">
            <v>CANTARONI</v>
          </cell>
          <cell r="D18" t="str">
            <v>NICOLO</v>
          </cell>
          <cell r="E18" t="str">
            <v>G. M. Calalzo Atl Cadore</v>
          </cell>
          <cell r="G18">
            <v>11</v>
          </cell>
          <cell r="H18">
            <v>4</v>
          </cell>
        </row>
        <row r="19">
          <cell r="B19">
            <v>17</v>
          </cell>
          <cell r="C19" t="str">
            <v>REFFOSCO</v>
          </cell>
          <cell r="D19" t="str">
            <v>MATTIA</v>
          </cell>
          <cell r="E19" t="str">
            <v>Atletica Zoldo A.S.D.</v>
          </cell>
          <cell r="G19">
            <v>10</v>
          </cell>
          <cell r="H19">
            <v>3</v>
          </cell>
        </row>
        <row r="20">
          <cell r="B20">
            <v>42</v>
          </cell>
          <cell r="C20" t="str">
            <v>BARATTIN</v>
          </cell>
          <cell r="D20" t="str">
            <v>ALEX</v>
          </cell>
          <cell r="E20" t="str">
            <v>Castionese</v>
          </cell>
          <cell r="G20">
            <v>9</v>
          </cell>
          <cell r="H20">
            <v>2</v>
          </cell>
        </row>
        <row r="21">
          <cell r="B21">
            <v>41</v>
          </cell>
          <cell r="C21" t="str">
            <v>SCOLA</v>
          </cell>
          <cell r="D21" t="str">
            <v>DEVIS</v>
          </cell>
          <cell r="E21" t="str">
            <v>Atletica Agordina</v>
          </cell>
          <cell r="G21">
            <v>8</v>
          </cell>
          <cell r="H21">
            <v>1</v>
          </cell>
        </row>
        <row r="22">
          <cell r="B22">
            <v>38</v>
          </cell>
          <cell r="C22" t="str">
            <v>MINELLA</v>
          </cell>
          <cell r="D22" t="str">
            <v>CESARE</v>
          </cell>
          <cell r="E22" t="str">
            <v>Santa Giustina</v>
          </cell>
          <cell r="G22">
            <v>7</v>
          </cell>
          <cell r="H22">
            <v>1</v>
          </cell>
        </row>
        <row r="23">
          <cell r="B23">
            <v>20</v>
          </cell>
          <cell r="C23" t="str">
            <v>COSTAN ZOVI</v>
          </cell>
          <cell r="D23" t="str">
            <v>CESARE</v>
          </cell>
          <cell r="E23" t="str">
            <v>Atletica Lamon A.S.D.</v>
          </cell>
          <cell r="G23">
            <v>6</v>
          </cell>
          <cell r="H23">
            <v>1</v>
          </cell>
        </row>
        <row r="24">
          <cell r="B24">
            <v>33</v>
          </cell>
          <cell r="C24" t="str">
            <v>MASOCH</v>
          </cell>
          <cell r="D24" t="str">
            <v>MATTEO</v>
          </cell>
          <cell r="E24" t="str">
            <v>G. S. la Piave 2000</v>
          </cell>
          <cell r="G24">
            <v>5</v>
          </cell>
          <cell r="H24">
            <v>1</v>
          </cell>
        </row>
        <row r="25">
          <cell r="B25">
            <v>36</v>
          </cell>
          <cell r="C25" t="str">
            <v>COLLE</v>
          </cell>
          <cell r="D25" t="str">
            <v>LORENZO</v>
          </cell>
          <cell r="E25" t="str">
            <v>G. S. la Piave 2000</v>
          </cell>
          <cell r="G25">
            <v>4</v>
          </cell>
          <cell r="H25">
            <v>1</v>
          </cell>
        </row>
        <row r="26">
          <cell r="B26">
            <v>28</v>
          </cell>
          <cell r="C26" t="str">
            <v>VIEL</v>
          </cell>
          <cell r="D26" t="str">
            <v>FILIPPO</v>
          </cell>
          <cell r="E26" t="str">
            <v>G. S. la Piave 2000</v>
          </cell>
          <cell r="G26">
            <v>3</v>
          </cell>
          <cell r="H26">
            <v>1</v>
          </cell>
        </row>
        <row r="27">
          <cell r="B27">
            <v>16</v>
          </cell>
          <cell r="C27" t="str">
            <v>DE ROCCO</v>
          </cell>
          <cell r="D27" t="str">
            <v>CESARE</v>
          </cell>
          <cell r="E27" t="str">
            <v>Atletica Zoldo A.S.D.</v>
          </cell>
          <cell r="G27">
            <v>2</v>
          </cell>
          <cell r="H27">
            <v>1</v>
          </cell>
        </row>
        <row r="28">
          <cell r="B28">
            <v>46</v>
          </cell>
          <cell r="C28" t="str">
            <v>RANALDO</v>
          </cell>
          <cell r="D28" t="str">
            <v>ANTONIO</v>
          </cell>
          <cell r="E28" t="str">
            <v>G. S. la Piave 2000</v>
          </cell>
          <cell r="G28">
            <v>1</v>
          </cell>
          <cell r="H28">
            <v>1</v>
          </cell>
        </row>
        <row r="29">
          <cell r="B29">
            <v>26</v>
          </cell>
          <cell r="C29" t="str">
            <v>MARSURA</v>
          </cell>
          <cell r="D29" t="str">
            <v>EMILIANO</v>
          </cell>
          <cell r="E29" t="str">
            <v>G. S. la Piave 2000</v>
          </cell>
          <cell r="G29">
            <v>1</v>
          </cell>
          <cell r="H29">
            <v>1</v>
          </cell>
        </row>
        <row r="30">
          <cell r="B30">
            <v>23</v>
          </cell>
          <cell r="C30" t="str">
            <v>DONAZZAN</v>
          </cell>
          <cell r="D30" t="str">
            <v>GABRIELE</v>
          </cell>
          <cell r="E30" t="str">
            <v>G. S. la Piave 2000</v>
          </cell>
          <cell r="G30">
            <v>1</v>
          </cell>
          <cell r="H30">
            <v>1</v>
          </cell>
        </row>
        <row r="31">
          <cell r="B31">
            <v>31</v>
          </cell>
          <cell r="C31" t="str">
            <v>ISMA</v>
          </cell>
          <cell r="D31" t="str">
            <v>PIETRO</v>
          </cell>
          <cell r="E31" t="str">
            <v>A.S.D. Unione Sportiva Cesio</v>
          </cell>
          <cell r="G31">
            <v>1</v>
          </cell>
          <cell r="H31">
            <v>1</v>
          </cell>
        </row>
        <row r="32">
          <cell r="B32">
            <v>30</v>
          </cell>
          <cell r="C32" t="str">
            <v>GARLET</v>
          </cell>
          <cell r="D32" t="str">
            <v>MARCO</v>
          </cell>
          <cell r="E32" t="str">
            <v>A.S.D. Unione Sportiva Cesio</v>
          </cell>
          <cell r="G32">
            <v>1</v>
          </cell>
          <cell r="H32">
            <v>1</v>
          </cell>
        </row>
        <row r="33">
          <cell r="B33">
            <v>25</v>
          </cell>
          <cell r="C33" t="str">
            <v>MARCADENT</v>
          </cell>
          <cell r="D33" t="str">
            <v>PIETRO GIOVANNI</v>
          </cell>
          <cell r="E33" t="str">
            <v>G. S. la Piave 2000</v>
          </cell>
          <cell r="G33">
            <v>1</v>
          </cell>
          <cell r="H33">
            <v>1</v>
          </cell>
        </row>
        <row r="34">
          <cell r="B34">
            <v>5</v>
          </cell>
          <cell r="C34" t="str">
            <v>CELOT</v>
          </cell>
          <cell r="D34" t="str">
            <v>ELIO</v>
          </cell>
          <cell r="E34" t="str">
            <v>Santa Giustina</v>
          </cell>
          <cell r="G34">
            <v>1</v>
          </cell>
          <cell r="H34">
            <v>1</v>
          </cell>
        </row>
        <row r="35">
          <cell r="C35" t="str">
            <v/>
          </cell>
          <cell r="D35" t="str">
            <v/>
          </cell>
          <cell r="E35" t="str">
            <v/>
          </cell>
          <cell r="G35">
            <v>1</v>
          </cell>
          <cell r="H35">
            <v>1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G36">
            <v>1</v>
          </cell>
          <cell r="H36">
            <v>1</v>
          </cell>
        </row>
        <row r="37">
          <cell r="C37" t="str">
            <v/>
          </cell>
          <cell r="D37" t="str">
            <v/>
          </cell>
          <cell r="E37" t="str">
            <v/>
          </cell>
          <cell r="G37">
            <v>1</v>
          </cell>
          <cell r="H37">
            <v>1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G38">
            <v>1</v>
          </cell>
          <cell r="H38">
            <v>1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G39">
            <v>1</v>
          </cell>
          <cell r="H39">
            <v>1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G40">
            <v>1</v>
          </cell>
          <cell r="H40">
            <v>1</v>
          </cell>
        </row>
        <row r="41">
          <cell r="C41" t="str">
            <v/>
          </cell>
          <cell r="D41" t="str">
            <v/>
          </cell>
          <cell r="E41" t="str">
            <v/>
          </cell>
          <cell r="G41">
            <v>1</v>
          </cell>
          <cell r="H41">
            <v>1</v>
          </cell>
        </row>
        <row r="42">
          <cell r="C42" t="str">
            <v/>
          </cell>
          <cell r="D42" t="str">
            <v/>
          </cell>
          <cell r="E42" t="str">
            <v/>
          </cell>
          <cell r="G42">
            <v>1</v>
          </cell>
          <cell r="H42">
            <v>1</v>
          </cell>
        </row>
        <row r="43">
          <cell r="C43" t="str">
            <v/>
          </cell>
          <cell r="D43" t="str">
            <v/>
          </cell>
          <cell r="E43" t="str">
            <v/>
          </cell>
          <cell r="G43">
            <v>1</v>
          </cell>
          <cell r="H43">
            <v>1</v>
          </cell>
        </row>
        <row r="44">
          <cell r="C44" t="str">
            <v/>
          </cell>
          <cell r="D44" t="str">
            <v/>
          </cell>
          <cell r="E44" t="str">
            <v/>
          </cell>
          <cell r="G44">
            <v>1</v>
          </cell>
          <cell r="H44">
            <v>1</v>
          </cell>
        </row>
        <row r="45">
          <cell r="C45" t="str">
            <v/>
          </cell>
          <cell r="D45" t="str">
            <v/>
          </cell>
          <cell r="E45" t="str">
            <v/>
          </cell>
          <cell r="G45">
            <v>1</v>
          </cell>
          <cell r="H45">
            <v>1</v>
          </cell>
        </row>
        <row r="46">
          <cell r="C46" t="str">
            <v/>
          </cell>
          <cell r="D46" t="str">
            <v/>
          </cell>
          <cell r="E46" t="str">
            <v/>
          </cell>
          <cell r="G46">
            <v>1</v>
          </cell>
          <cell r="H46">
            <v>1</v>
          </cell>
        </row>
        <row r="47">
          <cell r="C47" t="str">
            <v/>
          </cell>
          <cell r="D47" t="str">
            <v/>
          </cell>
          <cell r="E47" t="str">
            <v/>
          </cell>
          <cell r="G47">
            <v>1</v>
          </cell>
          <cell r="H47">
            <v>1</v>
          </cell>
        </row>
        <row r="48">
          <cell r="C48" t="str">
            <v/>
          </cell>
          <cell r="D48" t="str">
            <v/>
          </cell>
          <cell r="E48" t="str">
            <v/>
          </cell>
          <cell r="G48">
            <v>1</v>
          </cell>
          <cell r="H48">
            <v>1</v>
          </cell>
        </row>
        <row r="49">
          <cell r="C49" t="str">
            <v/>
          </cell>
          <cell r="D49" t="str">
            <v/>
          </cell>
          <cell r="E49" t="str">
            <v/>
          </cell>
          <cell r="G49">
            <v>1</v>
          </cell>
          <cell r="H49">
            <v>1</v>
          </cell>
        </row>
        <row r="50">
          <cell r="C50" t="str">
            <v/>
          </cell>
          <cell r="D50" t="str">
            <v/>
          </cell>
          <cell r="E50" t="str">
            <v/>
          </cell>
          <cell r="G50">
            <v>1</v>
          </cell>
          <cell r="H50">
            <v>1</v>
          </cell>
        </row>
        <row r="51">
          <cell r="C51" t="str">
            <v/>
          </cell>
          <cell r="D51" t="str">
            <v/>
          </cell>
          <cell r="E51" t="str">
            <v/>
          </cell>
          <cell r="G51">
            <v>1</v>
          </cell>
          <cell r="H51">
            <v>1</v>
          </cell>
        </row>
        <row r="52">
          <cell r="C52" t="str">
            <v/>
          </cell>
          <cell r="D52" t="str">
            <v/>
          </cell>
          <cell r="E52" t="str">
            <v/>
          </cell>
          <cell r="G52">
            <v>1</v>
          </cell>
          <cell r="H52">
            <v>1</v>
          </cell>
        </row>
        <row r="53">
          <cell r="C53" t="str">
            <v/>
          </cell>
          <cell r="D53" t="str">
            <v/>
          </cell>
          <cell r="E53" t="str">
            <v/>
          </cell>
          <cell r="G53">
            <v>1</v>
          </cell>
          <cell r="H53">
            <v>1</v>
          </cell>
        </row>
        <row r="54">
          <cell r="C54" t="str">
            <v/>
          </cell>
          <cell r="D54" t="str">
            <v/>
          </cell>
          <cell r="E54" t="str">
            <v/>
          </cell>
          <cell r="G54">
            <v>1</v>
          </cell>
          <cell r="H54">
            <v>1</v>
          </cell>
        </row>
        <row r="55">
          <cell r="C55" t="str">
            <v/>
          </cell>
          <cell r="D55" t="str">
            <v/>
          </cell>
          <cell r="E55" t="str">
            <v/>
          </cell>
          <cell r="G55">
            <v>1</v>
          </cell>
          <cell r="H55">
            <v>1</v>
          </cell>
        </row>
        <row r="56">
          <cell r="C56" t="str">
            <v/>
          </cell>
          <cell r="D56" t="str">
            <v/>
          </cell>
          <cell r="E56" t="str">
            <v/>
          </cell>
          <cell r="G56">
            <v>1</v>
          </cell>
          <cell r="H56">
            <v>1</v>
          </cell>
        </row>
        <row r="57">
          <cell r="C57" t="str">
            <v/>
          </cell>
          <cell r="D57" t="str">
            <v/>
          </cell>
          <cell r="E57" t="str">
            <v/>
          </cell>
          <cell r="G57">
            <v>1</v>
          </cell>
          <cell r="H57">
            <v>1</v>
          </cell>
        </row>
        <row r="58">
          <cell r="C58" t="str">
            <v/>
          </cell>
          <cell r="D58" t="str">
            <v/>
          </cell>
          <cell r="E58" t="str">
            <v/>
          </cell>
          <cell r="G58">
            <v>1</v>
          </cell>
          <cell r="H58">
            <v>1</v>
          </cell>
        </row>
        <row r="59">
          <cell r="C59" t="str">
            <v/>
          </cell>
          <cell r="D59" t="str">
            <v/>
          </cell>
          <cell r="E59" t="str">
            <v/>
          </cell>
          <cell r="G59">
            <v>1</v>
          </cell>
          <cell r="H59">
            <v>1</v>
          </cell>
        </row>
        <row r="60">
          <cell r="C60" t="str">
            <v/>
          </cell>
          <cell r="D60" t="str">
            <v/>
          </cell>
          <cell r="E60" t="str">
            <v/>
          </cell>
          <cell r="G60">
            <v>1</v>
          </cell>
          <cell r="H60">
            <v>1</v>
          </cell>
        </row>
        <row r="61">
          <cell r="C61" t="str">
            <v/>
          </cell>
          <cell r="D61" t="str">
            <v/>
          </cell>
          <cell r="E61" t="str">
            <v/>
          </cell>
          <cell r="G61">
            <v>1</v>
          </cell>
          <cell r="H61">
            <v>1</v>
          </cell>
        </row>
        <row r="62">
          <cell r="C62" t="str">
            <v/>
          </cell>
          <cell r="D62" t="str">
            <v/>
          </cell>
          <cell r="E62" t="str">
            <v/>
          </cell>
          <cell r="G62">
            <v>1</v>
          </cell>
          <cell r="H62">
            <v>1</v>
          </cell>
        </row>
        <row r="63">
          <cell r="C63" t="str">
            <v/>
          </cell>
          <cell r="D63" t="str">
            <v/>
          </cell>
          <cell r="E63" t="str">
            <v/>
          </cell>
          <cell r="G63">
            <v>1</v>
          </cell>
          <cell r="H63">
            <v>1</v>
          </cell>
        </row>
        <row r="64">
          <cell r="C64" t="str">
            <v/>
          </cell>
          <cell r="D64" t="str">
            <v/>
          </cell>
          <cell r="E64" t="str">
            <v/>
          </cell>
          <cell r="G64">
            <v>1</v>
          </cell>
          <cell r="H64">
            <v>1</v>
          </cell>
        </row>
        <row r="65">
          <cell r="C65" t="str">
            <v/>
          </cell>
          <cell r="D65" t="str">
            <v/>
          </cell>
          <cell r="E65" t="str">
            <v/>
          </cell>
          <cell r="G65">
            <v>1</v>
          </cell>
          <cell r="H65">
            <v>1</v>
          </cell>
        </row>
        <row r="66">
          <cell r="C66" t="str">
            <v/>
          </cell>
          <cell r="D66" t="str">
            <v/>
          </cell>
          <cell r="E66" t="str">
            <v/>
          </cell>
          <cell r="G66">
            <v>1</v>
          </cell>
          <cell r="H66">
            <v>1</v>
          </cell>
        </row>
        <row r="67">
          <cell r="C67" t="str">
            <v/>
          </cell>
          <cell r="D67" t="str">
            <v/>
          </cell>
          <cell r="E67" t="str">
            <v/>
          </cell>
          <cell r="G67">
            <v>1</v>
          </cell>
          <cell r="H67">
            <v>1</v>
          </cell>
        </row>
        <row r="68">
          <cell r="C68" t="str">
            <v/>
          </cell>
          <cell r="D68" t="str">
            <v/>
          </cell>
          <cell r="E68" t="str">
            <v/>
          </cell>
          <cell r="G68">
            <v>1</v>
          </cell>
          <cell r="H68">
            <v>1</v>
          </cell>
        </row>
        <row r="69">
          <cell r="C69" t="str">
            <v/>
          </cell>
          <cell r="D69" t="str">
            <v/>
          </cell>
          <cell r="E69" t="str">
            <v/>
          </cell>
          <cell r="G69">
            <v>1</v>
          </cell>
          <cell r="H69">
            <v>1</v>
          </cell>
        </row>
        <row r="70">
          <cell r="C70" t="str">
            <v/>
          </cell>
          <cell r="D70" t="str">
            <v/>
          </cell>
          <cell r="E70" t="str">
            <v/>
          </cell>
          <cell r="G70">
            <v>1</v>
          </cell>
          <cell r="H70">
            <v>1</v>
          </cell>
        </row>
        <row r="71">
          <cell r="C71" t="str">
            <v/>
          </cell>
          <cell r="D71" t="str">
            <v/>
          </cell>
          <cell r="E71" t="str">
            <v/>
          </cell>
          <cell r="G71">
            <v>1</v>
          </cell>
          <cell r="H71">
            <v>1</v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7">
        <row r="4">
          <cell r="B4">
            <v>108</v>
          </cell>
          <cell r="C4" t="str">
            <v>CIMA</v>
          </cell>
          <cell r="D4" t="str">
            <v>NINA</v>
          </cell>
          <cell r="E4" t="str">
            <v>G. S. la Piave 2000</v>
          </cell>
          <cell r="G4">
            <v>30</v>
          </cell>
          <cell r="H4">
            <v>20</v>
          </cell>
        </row>
        <row r="5">
          <cell r="B5">
            <v>104</v>
          </cell>
          <cell r="C5" t="str">
            <v>TRICHES</v>
          </cell>
          <cell r="D5" t="str">
            <v>MIRIAM</v>
          </cell>
          <cell r="E5" t="str">
            <v>Atletica Agordina</v>
          </cell>
          <cell r="G5">
            <v>28</v>
          </cell>
          <cell r="H5">
            <v>18</v>
          </cell>
        </row>
        <row r="6">
          <cell r="B6">
            <v>109</v>
          </cell>
          <cell r="C6" t="str">
            <v>BELLI</v>
          </cell>
          <cell r="D6" t="str">
            <v>GIORGIA</v>
          </cell>
          <cell r="E6" t="str">
            <v>Atletica Cortina</v>
          </cell>
          <cell r="G6">
            <v>26</v>
          </cell>
          <cell r="H6">
            <v>16</v>
          </cell>
        </row>
        <row r="7">
          <cell r="B7">
            <v>105</v>
          </cell>
          <cell r="C7" t="str">
            <v>ZANDEGIACOMO CANEVA</v>
          </cell>
          <cell r="D7" t="str">
            <v>MARGHERITA</v>
          </cell>
          <cell r="E7" t="str">
            <v>Atletica Cortina</v>
          </cell>
          <cell r="G7">
            <v>24</v>
          </cell>
          <cell r="H7">
            <v>15</v>
          </cell>
        </row>
        <row r="8">
          <cell r="B8">
            <v>120</v>
          </cell>
          <cell r="C8" t="str">
            <v>GIRARDINI</v>
          </cell>
          <cell r="D8" t="str">
            <v>ANNA</v>
          </cell>
          <cell r="E8" t="str">
            <v>Atletica Lamon A.S.D.</v>
          </cell>
          <cell r="G8">
            <v>22</v>
          </cell>
          <cell r="H8">
            <v>14</v>
          </cell>
        </row>
        <row r="9">
          <cell r="B9">
            <v>123</v>
          </cell>
          <cell r="C9" t="str">
            <v>DAL MAS</v>
          </cell>
          <cell r="D9" t="str">
            <v>VIOLA</v>
          </cell>
          <cell r="E9" t="str">
            <v>G. S. la Piave 2000</v>
          </cell>
          <cell r="G9">
            <v>20</v>
          </cell>
          <cell r="H9">
            <v>13</v>
          </cell>
        </row>
        <row r="10">
          <cell r="B10">
            <v>116</v>
          </cell>
          <cell r="C10" t="str">
            <v>COLLODEL</v>
          </cell>
          <cell r="D10" t="str">
            <v>GIOIA</v>
          </cell>
          <cell r="E10" t="str">
            <v>Santa Giustina</v>
          </cell>
          <cell r="G10">
            <v>19</v>
          </cell>
          <cell r="H10">
            <v>12</v>
          </cell>
        </row>
        <row r="11">
          <cell r="B11">
            <v>124</v>
          </cell>
          <cell r="C11" t="str">
            <v>DE COL</v>
          </cell>
          <cell r="D11" t="str">
            <v>LAVINA MARIA</v>
          </cell>
          <cell r="E11" t="str">
            <v>G. S. la Piave 2000</v>
          </cell>
          <cell r="G11">
            <v>18</v>
          </cell>
          <cell r="H11">
            <v>11</v>
          </cell>
        </row>
        <row r="12">
          <cell r="B12">
            <v>102</v>
          </cell>
          <cell r="C12" t="str">
            <v>DA SACCO</v>
          </cell>
          <cell r="D12" t="str">
            <v>MARTA</v>
          </cell>
          <cell r="E12" t="str">
            <v>A.S. Pozzale</v>
          </cell>
          <cell r="G12">
            <v>17</v>
          </cell>
          <cell r="H12">
            <v>10</v>
          </cell>
        </row>
        <row r="13">
          <cell r="B13">
            <v>115</v>
          </cell>
          <cell r="C13" t="str">
            <v>PICCOLOTTO</v>
          </cell>
          <cell r="D13" t="str">
            <v>AURORA</v>
          </cell>
          <cell r="E13" t="str">
            <v>Santa Giustina</v>
          </cell>
          <cell r="G13">
            <v>16</v>
          </cell>
          <cell r="H13">
            <v>9</v>
          </cell>
        </row>
        <row r="14">
          <cell r="B14">
            <v>114</v>
          </cell>
          <cell r="C14" t="str">
            <v>TONET</v>
          </cell>
          <cell r="D14" t="str">
            <v>DILETTA</v>
          </cell>
          <cell r="E14" t="str">
            <v>Santa Giustina</v>
          </cell>
          <cell r="G14">
            <v>15</v>
          </cell>
          <cell r="H14">
            <v>8</v>
          </cell>
        </row>
        <row r="15">
          <cell r="B15">
            <v>111</v>
          </cell>
          <cell r="C15" t="str">
            <v>ARGENTA</v>
          </cell>
          <cell r="D15" t="str">
            <v>ZOE</v>
          </cell>
          <cell r="E15" t="str">
            <v>Santa Giustina</v>
          </cell>
          <cell r="G15">
            <v>14</v>
          </cell>
          <cell r="H15">
            <v>7</v>
          </cell>
        </row>
        <row r="16">
          <cell r="B16">
            <v>100</v>
          </cell>
          <cell r="C16" t="str">
            <v>DA FORNO</v>
          </cell>
          <cell r="D16" t="str">
            <v>ILARIA</v>
          </cell>
          <cell r="E16" t="str">
            <v>A.S. Pozzale</v>
          </cell>
          <cell r="G16">
            <v>13</v>
          </cell>
          <cell r="H16">
            <v>6</v>
          </cell>
        </row>
        <row r="17">
          <cell r="B17">
            <v>103</v>
          </cell>
          <cell r="C17" t="str">
            <v>SPECIA</v>
          </cell>
          <cell r="D17" t="str">
            <v>GIORGIA</v>
          </cell>
          <cell r="E17" t="str">
            <v>A.S.D. G.S. Astra</v>
          </cell>
          <cell r="G17">
            <v>12</v>
          </cell>
          <cell r="H17">
            <v>5</v>
          </cell>
        </row>
        <row r="18">
          <cell r="B18">
            <v>112</v>
          </cell>
          <cell r="C18" t="str">
            <v>ZONTA</v>
          </cell>
          <cell r="D18" t="str">
            <v>MELISSA</v>
          </cell>
          <cell r="E18" t="str">
            <v>Santa Giustina</v>
          </cell>
          <cell r="G18">
            <v>11</v>
          </cell>
          <cell r="H18">
            <v>4</v>
          </cell>
        </row>
        <row r="19">
          <cell r="B19">
            <v>121</v>
          </cell>
          <cell r="C19" t="str">
            <v>BELLUMAT</v>
          </cell>
          <cell r="D19" t="str">
            <v>EMMA</v>
          </cell>
          <cell r="E19" t="str">
            <v>G. S. la Piave 2000</v>
          </cell>
          <cell r="G19">
            <v>10</v>
          </cell>
          <cell r="H19">
            <v>3</v>
          </cell>
        </row>
        <row r="20">
          <cell r="B20">
            <v>119</v>
          </cell>
          <cell r="C20" t="str">
            <v>FELTRIN</v>
          </cell>
          <cell r="D20" t="str">
            <v>VIOLA</v>
          </cell>
          <cell r="E20" t="str">
            <v>U.S. Virtus Nemeggio</v>
          </cell>
          <cell r="G20">
            <v>9</v>
          </cell>
          <cell r="H20">
            <v>2</v>
          </cell>
        </row>
        <row r="21">
          <cell r="B21">
            <v>128</v>
          </cell>
          <cell r="C21" t="str">
            <v>DAMIN</v>
          </cell>
          <cell r="D21" t="str">
            <v>VANESSA</v>
          </cell>
          <cell r="E21" t="str">
            <v>A.S.D. G.S. Astra</v>
          </cell>
          <cell r="G21">
            <v>8</v>
          </cell>
          <cell r="H21">
            <v>1</v>
          </cell>
        </row>
        <row r="22">
          <cell r="B22">
            <v>126</v>
          </cell>
          <cell r="C22" t="str">
            <v>CADORIN</v>
          </cell>
          <cell r="D22" t="str">
            <v>VIRGINIA</v>
          </cell>
          <cell r="E22" t="str">
            <v>Santa Giustina</v>
          </cell>
          <cell r="G22">
            <v>7</v>
          </cell>
          <cell r="H22">
            <v>1</v>
          </cell>
        </row>
        <row r="23">
          <cell r="B23">
            <v>125</v>
          </cell>
          <cell r="C23" t="str">
            <v>RIZZOTTO</v>
          </cell>
          <cell r="D23" t="str">
            <v>EMMA</v>
          </cell>
          <cell r="E23" t="str">
            <v>G. S. la Piave 2000</v>
          </cell>
          <cell r="G23">
            <v>6</v>
          </cell>
          <cell r="H23">
            <v>1</v>
          </cell>
        </row>
        <row r="24">
          <cell r="B24">
            <v>130</v>
          </cell>
          <cell r="C24" t="str">
            <v>MORETTO</v>
          </cell>
          <cell r="D24" t="str">
            <v>PENELOPE</v>
          </cell>
          <cell r="E24" t="str">
            <v>Enal Sport Villaga A.S.D.</v>
          </cell>
          <cell r="G24">
            <v>5</v>
          </cell>
          <cell r="H24">
            <v>1</v>
          </cell>
        </row>
        <row r="25">
          <cell r="B25">
            <v>135</v>
          </cell>
          <cell r="C25" t="str">
            <v>FIABANE</v>
          </cell>
          <cell r="D25" t="str">
            <v>ANNA</v>
          </cell>
          <cell r="E25" t="str">
            <v>G. S. la Piave 2000</v>
          </cell>
          <cell r="G25">
            <v>4</v>
          </cell>
          <cell r="H25">
            <v>1</v>
          </cell>
        </row>
        <row r="26">
          <cell r="B26">
            <v>113</v>
          </cell>
          <cell r="C26" t="str">
            <v>BARP</v>
          </cell>
          <cell r="D26" t="str">
            <v>SILVIA</v>
          </cell>
          <cell r="E26" t="str">
            <v>Santa Giustina</v>
          </cell>
          <cell r="G26">
            <v>3</v>
          </cell>
          <cell r="H26">
            <v>1</v>
          </cell>
        </row>
        <row r="27">
          <cell r="B27">
            <v>132</v>
          </cell>
          <cell r="C27" t="str">
            <v>DE PAOLI</v>
          </cell>
          <cell r="D27" t="str">
            <v>STEFANIA</v>
          </cell>
          <cell r="E27" t="str">
            <v>Enal Sport Villaga A.S.D.</v>
          </cell>
          <cell r="G27">
            <v>2</v>
          </cell>
          <cell r="H27">
            <v>1</v>
          </cell>
        </row>
        <row r="28">
          <cell r="B28">
            <v>134</v>
          </cell>
          <cell r="C28" t="str">
            <v>DA CANAL</v>
          </cell>
          <cell r="D28" t="str">
            <v>ERICA</v>
          </cell>
          <cell r="E28" t="str">
            <v>G. S. la Piave 2000</v>
          </cell>
          <cell r="G28">
            <v>1</v>
          </cell>
          <cell r="H28">
            <v>1</v>
          </cell>
        </row>
        <row r="29">
          <cell r="B29">
            <v>101</v>
          </cell>
          <cell r="C29" t="str">
            <v>LAGUNA</v>
          </cell>
          <cell r="D29" t="str">
            <v>NATALIE</v>
          </cell>
          <cell r="E29" t="str">
            <v>A.S. Pozzale</v>
          </cell>
          <cell r="G29">
            <v>1</v>
          </cell>
          <cell r="H29">
            <v>1</v>
          </cell>
        </row>
        <row r="30">
          <cell r="B30">
            <v>137</v>
          </cell>
          <cell r="C30" t="str">
            <v>TANCON</v>
          </cell>
          <cell r="D30" t="str">
            <v>MAJA</v>
          </cell>
          <cell r="E30" t="str">
            <v>Atletica Agordina</v>
          </cell>
          <cell r="G30">
            <v>1</v>
          </cell>
          <cell r="H30">
            <v>1</v>
          </cell>
        </row>
        <row r="31">
          <cell r="B31">
            <v>110</v>
          </cell>
          <cell r="C31" t="str">
            <v>RADAMONDO</v>
          </cell>
          <cell r="D31" t="str">
            <v>GIORGIA</v>
          </cell>
          <cell r="E31" t="str">
            <v>Santa Giustina</v>
          </cell>
          <cell r="G31">
            <v>1</v>
          </cell>
          <cell r="H31">
            <v>1</v>
          </cell>
        </row>
        <row r="32">
          <cell r="B32">
            <v>127</v>
          </cell>
          <cell r="C32" t="str">
            <v>GIAZZON</v>
          </cell>
          <cell r="D32" t="str">
            <v>VERONICA</v>
          </cell>
          <cell r="E32" t="str">
            <v>Santa Giustina</v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G34">
            <v>1</v>
          </cell>
          <cell r="H34">
            <v>1</v>
          </cell>
        </row>
        <row r="35">
          <cell r="C35" t="str">
            <v/>
          </cell>
          <cell r="D35" t="str">
            <v/>
          </cell>
          <cell r="E35" t="str">
            <v/>
          </cell>
          <cell r="G35">
            <v>1</v>
          </cell>
          <cell r="H35">
            <v>1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G36">
            <v>1</v>
          </cell>
          <cell r="H36">
            <v>1</v>
          </cell>
        </row>
        <row r="37">
          <cell r="C37" t="str">
            <v/>
          </cell>
          <cell r="D37" t="str">
            <v/>
          </cell>
          <cell r="E37" t="str">
            <v/>
          </cell>
          <cell r="G37">
            <v>1</v>
          </cell>
          <cell r="H37">
            <v>1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G38">
            <v>1</v>
          </cell>
          <cell r="H38">
            <v>1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G39">
            <v>1</v>
          </cell>
          <cell r="H39">
            <v>1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G40">
            <v>1</v>
          </cell>
          <cell r="H40">
            <v>1</v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8">
        <row r="4">
          <cell r="B4">
            <v>106</v>
          </cell>
          <cell r="C4" t="str">
            <v>CANDEAGO</v>
          </cell>
          <cell r="D4" t="str">
            <v>TOMMASO</v>
          </cell>
          <cell r="E4" t="str">
            <v>Castionese</v>
          </cell>
          <cell r="G4">
            <v>30</v>
          </cell>
          <cell r="H4">
            <v>20</v>
          </cell>
        </row>
        <row r="5">
          <cell r="B5">
            <v>141</v>
          </cell>
          <cell r="C5" t="str">
            <v>BURIGO</v>
          </cell>
          <cell r="D5" t="str">
            <v>DANIELE</v>
          </cell>
          <cell r="E5" t="str">
            <v>G. S. la Piave 2000</v>
          </cell>
          <cell r="G5">
            <v>28</v>
          </cell>
          <cell r="H5">
            <v>18</v>
          </cell>
        </row>
        <row r="6">
          <cell r="B6">
            <v>102</v>
          </cell>
          <cell r="C6" t="str">
            <v>BOGNO</v>
          </cell>
          <cell r="D6" t="str">
            <v>SAMUELE</v>
          </cell>
          <cell r="E6" t="str">
            <v>A.S.D. G.S. Astra</v>
          </cell>
          <cell r="G6">
            <v>26</v>
          </cell>
          <cell r="H6">
            <v>16</v>
          </cell>
        </row>
        <row r="7">
          <cell r="B7">
            <v>127</v>
          </cell>
          <cell r="C7" t="str">
            <v>FACEN</v>
          </cell>
          <cell r="D7" t="str">
            <v>NATHAN</v>
          </cell>
          <cell r="E7" t="str">
            <v>Atletica Lamon A.S.D.</v>
          </cell>
          <cell r="G7">
            <v>24</v>
          </cell>
          <cell r="H7">
            <v>15</v>
          </cell>
        </row>
        <row r="8">
          <cell r="B8">
            <v>136</v>
          </cell>
          <cell r="C8" t="str">
            <v>AZZALINI</v>
          </cell>
          <cell r="D8" t="str">
            <v>MANOLO</v>
          </cell>
          <cell r="E8" t="str">
            <v>G. S. la Piave 2000</v>
          </cell>
          <cell r="G8">
            <v>22</v>
          </cell>
          <cell r="H8">
            <v>14</v>
          </cell>
        </row>
        <row r="9">
          <cell r="B9">
            <v>101</v>
          </cell>
          <cell r="C9" t="str">
            <v>PASSUELLO</v>
          </cell>
          <cell r="D9" t="str">
            <v>RICCARDO</v>
          </cell>
          <cell r="E9" t="str">
            <v>A.S. Pozzale</v>
          </cell>
          <cell r="G9">
            <v>20</v>
          </cell>
          <cell r="H9">
            <v>13</v>
          </cell>
        </row>
        <row r="10">
          <cell r="B10">
            <v>104</v>
          </cell>
          <cell r="C10" t="str">
            <v>FONTANIVE</v>
          </cell>
          <cell r="D10" t="str">
            <v>FRANCESCO</v>
          </cell>
          <cell r="E10" t="str">
            <v>Atletica Trichiana Asd</v>
          </cell>
          <cell r="G10">
            <v>19</v>
          </cell>
          <cell r="H10">
            <v>12</v>
          </cell>
        </row>
        <row r="11">
          <cell r="B11">
            <v>100</v>
          </cell>
          <cell r="C11" t="str">
            <v>DEL FAVERO</v>
          </cell>
          <cell r="D11" t="str">
            <v>GABRIELE</v>
          </cell>
          <cell r="E11" t="str">
            <v>A.S. Pozzale</v>
          </cell>
          <cell r="G11">
            <v>18</v>
          </cell>
          <cell r="H11">
            <v>11</v>
          </cell>
        </row>
        <row r="12">
          <cell r="B12">
            <v>107</v>
          </cell>
          <cell r="C12" t="str">
            <v>SPADA</v>
          </cell>
          <cell r="D12" t="str">
            <v>NICOLO`</v>
          </cell>
          <cell r="E12" t="str">
            <v>G. S. la Piave 2000</v>
          </cell>
          <cell r="G12">
            <v>17</v>
          </cell>
          <cell r="H12">
            <v>10</v>
          </cell>
        </row>
        <row r="13">
          <cell r="B13">
            <v>143</v>
          </cell>
          <cell r="C13" t="str">
            <v>SANSONNA</v>
          </cell>
          <cell r="D13" t="str">
            <v>ALEX</v>
          </cell>
          <cell r="E13" t="str">
            <v>Santa Giustina</v>
          </cell>
          <cell r="G13">
            <v>16</v>
          </cell>
          <cell r="H13">
            <v>9</v>
          </cell>
        </row>
        <row r="14">
          <cell r="B14">
            <v>120</v>
          </cell>
          <cell r="C14" t="str">
            <v>ZAMPOLLINI</v>
          </cell>
          <cell r="D14" t="str">
            <v>DAVIDE</v>
          </cell>
          <cell r="E14" t="str">
            <v>G. S. la Piave 2000</v>
          </cell>
          <cell r="G14">
            <v>15</v>
          </cell>
          <cell r="H14">
            <v>8</v>
          </cell>
        </row>
        <row r="15">
          <cell r="B15">
            <v>132</v>
          </cell>
          <cell r="C15" t="str">
            <v>DALLE FESTE</v>
          </cell>
          <cell r="D15" t="str">
            <v>MATTEO</v>
          </cell>
          <cell r="E15" t="str">
            <v>Atletica Lamon A.S.D.</v>
          </cell>
          <cell r="G15">
            <v>14</v>
          </cell>
          <cell r="H15">
            <v>7</v>
          </cell>
        </row>
        <row r="16">
          <cell r="B16">
            <v>117</v>
          </cell>
          <cell r="C16" t="str">
            <v>BASSANELLO</v>
          </cell>
          <cell r="D16" t="str">
            <v>ZENO</v>
          </cell>
          <cell r="E16" t="str">
            <v>G. S. la Piave 2000</v>
          </cell>
          <cell r="G16">
            <v>13</v>
          </cell>
          <cell r="H16">
            <v>6</v>
          </cell>
        </row>
        <row r="17">
          <cell r="B17">
            <v>125</v>
          </cell>
          <cell r="C17" t="str">
            <v>DE LAZZER</v>
          </cell>
          <cell r="D17" t="str">
            <v>LUCA</v>
          </cell>
          <cell r="E17" t="str">
            <v>A.S.D. Unione Sportiva Cesio</v>
          </cell>
          <cell r="G17">
            <v>12</v>
          </cell>
          <cell r="H17">
            <v>5</v>
          </cell>
        </row>
        <row r="18">
          <cell r="B18">
            <v>118</v>
          </cell>
          <cell r="C18" t="str">
            <v>DA ROZZE</v>
          </cell>
          <cell r="D18" t="str">
            <v>TOMMASO</v>
          </cell>
          <cell r="E18" t="str">
            <v>G. S. la Piave 2000</v>
          </cell>
          <cell r="G18">
            <v>11</v>
          </cell>
          <cell r="H18">
            <v>4</v>
          </cell>
        </row>
        <row r="19">
          <cell r="B19">
            <v>144</v>
          </cell>
          <cell r="C19" t="str">
            <v>COLLAVO</v>
          </cell>
          <cell r="D19" t="str">
            <v>NOKOLAS</v>
          </cell>
          <cell r="E19" t="str">
            <v>A.S.D. G.S. Astra</v>
          </cell>
          <cell r="G19">
            <v>10</v>
          </cell>
          <cell r="H19">
            <v>3</v>
          </cell>
        </row>
        <row r="20">
          <cell r="B20">
            <v>123</v>
          </cell>
          <cell r="C20" t="str">
            <v>PROSDOCIMO</v>
          </cell>
          <cell r="D20" t="str">
            <v>LORENZO</v>
          </cell>
          <cell r="E20" t="str">
            <v>A.S.D. G.S. Astra</v>
          </cell>
          <cell r="G20">
            <v>9</v>
          </cell>
          <cell r="H20">
            <v>2</v>
          </cell>
        </row>
        <row r="21">
          <cell r="B21">
            <v>145</v>
          </cell>
          <cell r="C21" t="str">
            <v>BERTOLINI</v>
          </cell>
          <cell r="D21" t="str">
            <v>STEVE</v>
          </cell>
          <cell r="E21" t="str">
            <v>A.S. Pozzale</v>
          </cell>
          <cell r="G21">
            <v>8</v>
          </cell>
          <cell r="H21">
            <v>1</v>
          </cell>
        </row>
        <row r="22">
          <cell r="B22">
            <v>116</v>
          </cell>
          <cell r="C22" t="str">
            <v>MERCEDES CRUZ</v>
          </cell>
          <cell r="D22" t="str">
            <v>ERICK</v>
          </cell>
          <cell r="E22" t="str">
            <v>Enal Sport Villaga A.S.D.</v>
          </cell>
          <cell r="G22">
            <v>7</v>
          </cell>
          <cell r="H22">
            <v>1</v>
          </cell>
        </row>
        <row r="23">
          <cell r="B23">
            <v>122</v>
          </cell>
          <cell r="C23" t="str">
            <v>GAZ</v>
          </cell>
          <cell r="D23" t="str">
            <v>LUIGI</v>
          </cell>
          <cell r="E23" t="str">
            <v>U.S. Virtus Nemeggio</v>
          </cell>
          <cell r="G23">
            <v>6</v>
          </cell>
          <cell r="H23">
            <v>1</v>
          </cell>
        </row>
        <row r="24">
          <cell r="B24">
            <v>142</v>
          </cell>
          <cell r="C24" t="str">
            <v>PERISSINOTTO</v>
          </cell>
          <cell r="D24" t="str">
            <v>IVAN</v>
          </cell>
          <cell r="E24" t="str">
            <v>G. S. la Piave 2000</v>
          </cell>
          <cell r="G24">
            <v>5</v>
          </cell>
          <cell r="H24">
            <v>1</v>
          </cell>
        </row>
        <row r="25">
          <cell r="B25">
            <v>119</v>
          </cell>
          <cell r="C25" t="str">
            <v>GALLON</v>
          </cell>
          <cell r="D25" t="str">
            <v>ALESSIO</v>
          </cell>
          <cell r="E25" t="str">
            <v>G. S. la Piave 2000</v>
          </cell>
          <cell r="G25">
            <v>4</v>
          </cell>
          <cell r="H25">
            <v>1</v>
          </cell>
        </row>
        <row r="26">
          <cell r="B26">
            <v>112</v>
          </cell>
          <cell r="C26" t="str">
            <v>DE PAOLI</v>
          </cell>
          <cell r="D26" t="str">
            <v>NICCOLO`</v>
          </cell>
          <cell r="E26" t="str">
            <v>A.S.D. G.S. Astra</v>
          </cell>
          <cell r="G26">
            <v>3</v>
          </cell>
          <cell r="H26">
            <v>1</v>
          </cell>
        </row>
        <row r="27">
          <cell r="B27">
            <v>134</v>
          </cell>
          <cell r="C27" t="str">
            <v>PRIGOL</v>
          </cell>
          <cell r="D27" t="str">
            <v>NICOLA</v>
          </cell>
          <cell r="E27" t="str">
            <v>Enal Sport Villaga A.S.D.</v>
          </cell>
          <cell r="G27">
            <v>2</v>
          </cell>
          <cell r="H27">
            <v>1</v>
          </cell>
        </row>
        <row r="28">
          <cell r="B28">
            <v>126</v>
          </cell>
          <cell r="C28" t="str">
            <v>COSTAN ZOVI</v>
          </cell>
          <cell r="D28" t="str">
            <v>ADRIANO</v>
          </cell>
          <cell r="E28" t="str">
            <v>Atletica Lamon A.S.D.</v>
          </cell>
          <cell r="G28">
            <v>1</v>
          </cell>
          <cell r="H28">
            <v>1</v>
          </cell>
        </row>
        <row r="29">
          <cell r="B29">
            <v>103</v>
          </cell>
          <cell r="C29" t="str">
            <v>MACCAGNAN</v>
          </cell>
          <cell r="D29" t="str">
            <v>LEONARDO</v>
          </cell>
          <cell r="E29" t="str">
            <v>Atletica Lamon A.S.D.</v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G34">
            <v>1</v>
          </cell>
          <cell r="H34">
            <v>1</v>
          </cell>
        </row>
        <row r="35">
          <cell r="C35" t="str">
            <v/>
          </cell>
          <cell r="D35" t="str">
            <v/>
          </cell>
          <cell r="E35" t="str">
            <v/>
          </cell>
          <cell r="G35">
            <v>1</v>
          </cell>
          <cell r="H35">
            <v>1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G36">
            <v>1</v>
          </cell>
          <cell r="H36">
            <v>1</v>
          </cell>
        </row>
        <row r="37">
          <cell r="C37" t="str">
            <v/>
          </cell>
          <cell r="D37" t="str">
            <v/>
          </cell>
          <cell r="E37" t="str">
            <v/>
          </cell>
          <cell r="G37">
            <v>1</v>
          </cell>
          <cell r="H37">
            <v>1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G38">
            <v>1</v>
          </cell>
          <cell r="H38">
            <v>1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G39">
            <v>1</v>
          </cell>
          <cell r="H39">
            <v>1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G40">
            <v>1</v>
          </cell>
          <cell r="H40">
            <v>1</v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9">
        <row r="4">
          <cell r="B4">
            <v>210</v>
          </cell>
          <cell r="C4" t="str">
            <v>TURRIN</v>
          </cell>
          <cell r="D4" t="str">
            <v>LUCIA</v>
          </cell>
          <cell r="E4" t="str">
            <v>U.S. Virtus Nemeggio</v>
          </cell>
          <cell r="G4">
            <v>30</v>
          </cell>
          <cell r="H4">
            <v>20</v>
          </cell>
        </row>
        <row r="5">
          <cell r="B5">
            <v>215</v>
          </cell>
          <cell r="C5" t="str">
            <v>FRIZ</v>
          </cell>
          <cell r="D5" t="str">
            <v>ALYSSA</v>
          </cell>
          <cell r="E5" t="str">
            <v>Atletica Agordina</v>
          </cell>
          <cell r="G5">
            <v>28</v>
          </cell>
          <cell r="H5">
            <v>18</v>
          </cell>
        </row>
        <row r="6">
          <cell r="B6">
            <v>207</v>
          </cell>
          <cell r="C6" t="str">
            <v>ARGENTA</v>
          </cell>
          <cell r="D6" t="str">
            <v>GAIA</v>
          </cell>
          <cell r="E6" t="str">
            <v>Santa Giustina</v>
          </cell>
          <cell r="G6">
            <v>26</v>
          </cell>
          <cell r="H6">
            <v>16</v>
          </cell>
        </row>
        <row r="7">
          <cell r="B7">
            <v>200</v>
          </cell>
          <cell r="C7" t="str">
            <v>MONDIN</v>
          </cell>
          <cell r="D7" t="str">
            <v>MATHILDA</v>
          </cell>
          <cell r="E7" t="str">
            <v>A.S.D. G.S. Astra</v>
          </cell>
          <cell r="G7">
            <v>24</v>
          </cell>
          <cell r="H7">
            <v>15</v>
          </cell>
        </row>
        <row r="8">
          <cell r="B8">
            <v>211</v>
          </cell>
          <cell r="C8" t="str">
            <v>PESCADOR</v>
          </cell>
          <cell r="D8" t="str">
            <v>PENELOPE</v>
          </cell>
          <cell r="E8" t="str">
            <v>Vodo di Cadore</v>
          </cell>
          <cell r="G8">
            <v>22</v>
          </cell>
          <cell r="H8">
            <v>14</v>
          </cell>
        </row>
        <row r="9">
          <cell r="B9">
            <v>203</v>
          </cell>
          <cell r="C9" t="str">
            <v>VIEL</v>
          </cell>
          <cell r="D9" t="str">
            <v>VERONICA</v>
          </cell>
          <cell r="E9" t="str">
            <v>Castionese</v>
          </cell>
          <cell r="G9">
            <v>20</v>
          </cell>
          <cell r="H9">
            <v>13</v>
          </cell>
        </row>
        <row r="10">
          <cell r="B10">
            <v>208</v>
          </cell>
          <cell r="C10" t="str">
            <v>DAL.PONT</v>
          </cell>
          <cell r="D10" t="str">
            <v>STELLA PATRIZIA</v>
          </cell>
          <cell r="E10" t="str">
            <v>Santa Giustina</v>
          </cell>
          <cell r="G10">
            <v>19</v>
          </cell>
          <cell r="H10">
            <v>12</v>
          </cell>
        </row>
        <row r="11">
          <cell r="B11">
            <v>234</v>
          </cell>
          <cell r="C11" t="str">
            <v>BRESSAN</v>
          </cell>
          <cell r="D11" t="str">
            <v>MARGHERITA</v>
          </cell>
          <cell r="E11" t="str">
            <v>Santa Giustina</v>
          </cell>
          <cell r="G11">
            <v>18</v>
          </cell>
          <cell r="H11">
            <v>11</v>
          </cell>
        </row>
        <row r="12">
          <cell r="B12">
            <v>205</v>
          </cell>
          <cell r="C12" t="str">
            <v>RADAMONDO</v>
          </cell>
          <cell r="D12" t="str">
            <v>ILARIA</v>
          </cell>
          <cell r="E12" t="str">
            <v>Santa Giustina</v>
          </cell>
          <cell r="G12">
            <v>17</v>
          </cell>
          <cell r="H12">
            <v>10</v>
          </cell>
        </row>
        <row r="13">
          <cell r="B13">
            <v>226</v>
          </cell>
          <cell r="C13" t="str">
            <v>DE CARLI</v>
          </cell>
          <cell r="D13" t="str">
            <v>GAIA</v>
          </cell>
          <cell r="E13" t="str">
            <v>G. S. la Piave 2000</v>
          </cell>
          <cell r="G13">
            <v>16</v>
          </cell>
          <cell r="H13">
            <v>9</v>
          </cell>
        </row>
        <row r="14">
          <cell r="B14">
            <v>224</v>
          </cell>
          <cell r="C14" t="str">
            <v>CASTELLAZ</v>
          </cell>
          <cell r="D14" t="str">
            <v>ANNA</v>
          </cell>
          <cell r="E14" t="str">
            <v>U.S. Virtus Nemeggio</v>
          </cell>
          <cell r="G14">
            <v>15</v>
          </cell>
          <cell r="H14">
            <v>8</v>
          </cell>
        </row>
        <row r="15">
          <cell r="B15">
            <v>227</v>
          </cell>
          <cell r="C15" t="str">
            <v>ROSSI</v>
          </cell>
          <cell r="D15" t="str">
            <v>AGNESE</v>
          </cell>
          <cell r="E15" t="str">
            <v>G. S. la Piave 2000</v>
          </cell>
          <cell r="G15">
            <v>14</v>
          </cell>
          <cell r="H15">
            <v>7</v>
          </cell>
        </row>
        <row r="16">
          <cell r="B16">
            <v>218</v>
          </cell>
          <cell r="C16" t="str">
            <v>DAL POZZOLO</v>
          </cell>
          <cell r="D16" t="str">
            <v>ELISABETTA</v>
          </cell>
          <cell r="E16" t="str">
            <v>Castionese</v>
          </cell>
          <cell r="G16">
            <v>13</v>
          </cell>
          <cell r="H16">
            <v>6</v>
          </cell>
        </row>
        <row r="17">
          <cell r="B17">
            <v>214</v>
          </cell>
          <cell r="C17" t="str">
            <v>DEL DIN</v>
          </cell>
          <cell r="D17" t="str">
            <v>SIRIA</v>
          </cell>
          <cell r="E17" t="str">
            <v>Atletica Agordina</v>
          </cell>
          <cell r="G17">
            <v>12</v>
          </cell>
          <cell r="H17">
            <v>5</v>
          </cell>
        </row>
        <row r="18">
          <cell r="B18">
            <v>217</v>
          </cell>
          <cell r="C18" t="str">
            <v>SPADA</v>
          </cell>
          <cell r="D18" t="str">
            <v>DILETTA</v>
          </cell>
          <cell r="E18" t="str">
            <v>Atletica Lamon A.S.D.</v>
          </cell>
          <cell r="G18">
            <v>11</v>
          </cell>
          <cell r="H18">
            <v>4</v>
          </cell>
        </row>
        <row r="19">
          <cell r="B19">
            <v>213</v>
          </cell>
          <cell r="C19" t="str">
            <v>BRANCALEONE</v>
          </cell>
          <cell r="D19" t="str">
            <v>MARTINA</v>
          </cell>
          <cell r="E19" t="str">
            <v>Atletica Agordina</v>
          </cell>
          <cell r="G19">
            <v>10</v>
          </cell>
          <cell r="H19">
            <v>3</v>
          </cell>
        </row>
        <row r="20">
          <cell r="B20">
            <v>222</v>
          </cell>
          <cell r="C20" t="str">
            <v>BUDEL</v>
          </cell>
          <cell r="D20" t="str">
            <v>REBECCA</v>
          </cell>
          <cell r="E20" t="str">
            <v>Santa Giustina</v>
          </cell>
          <cell r="G20">
            <v>9</v>
          </cell>
          <cell r="H20">
            <v>2</v>
          </cell>
        </row>
        <row r="21">
          <cell r="B21">
            <v>221</v>
          </cell>
          <cell r="C21" t="str">
            <v>MANCINI</v>
          </cell>
          <cell r="D21" t="str">
            <v>VANESSA</v>
          </cell>
          <cell r="E21" t="str">
            <v>G. S. la Piave 2000</v>
          </cell>
          <cell r="G21">
            <v>8</v>
          </cell>
          <cell r="H21">
            <v>1</v>
          </cell>
        </row>
        <row r="22">
          <cell r="B22">
            <v>228</v>
          </cell>
          <cell r="C22" t="str">
            <v>ZARDINI</v>
          </cell>
          <cell r="D22" t="str">
            <v>ELISABETTA</v>
          </cell>
          <cell r="E22" t="str">
            <v>Vodo di Cadore</v>
          </cell>
          <cell r="G22">
            <v>7</v>
          </cell>
          <cell r="H22">
            <v>1</v>
          </cell>
        </row>
        <row r="23">
          <cell r="B23">
            <v>233</v>
          </cell>
          <cell r="C23" t="str">
            <v>AGRICOLA</v>
          </cell>
          <cell r="D23" t="str">
            <v>MARTINA</v>
          </cell>
          <cell r="E23" t="str">
            <v>G. S. la Piave 2000</v>
          </cell>
          <cell r="G23">
            <v>6</v>
          </cell>
          <cell r="H23">
            <v>1</v>
          </cell>
        </row>
        <row r="24">
          <cell r="B24">
            <v>209</v>
          </cell>
          <cell r="C24" t="str">
            <v>DOLMEN</v>
          </cell>
          <cell r="D24" t="str">
            <v>GIOIA</v>
          </cell>
          <cell r="E24" t="str">
            <v>U. S. Aquilotti Pelos Asd</v>
          </cell>
          <cell r="G24">
            <v>5</v>
          </cell>
          <cell r="H24">
            <v>1</v>
          </cell>
        </row>
        <row r="25">
          <cell r="B25">
            <v>225</v>
          </cell>
          <cell r="C25" t="str">
            <v>DE MARCO</v>
          </cell>
          <cell r="D25" t="str">
            <v>SARA</v>
          </cell>
          <cell r="E25" t="str">
            <v>Castionese</v>
          </cell>
          <cell r="G25">
            <v>4</v>
          </cell>
          <cell r="H25">
            <v>1</v>
          </cell>
        </row>
        <row r="26">
          <cell r="B26">
            <v>223</v>
          </cell>
          <cell r="C26" t="str">
            <v>BELLUS</v>
          </cell>
          <cell r="D26" t="str">
            <v>LAILA</v>
          </cell>
          <cell r="E26" t="str">
            <v>U.S. Virtus Nemeggio</v>
          </cell>
          <cell r="G26">
            <v>3</v>
          </cell>
          <cell r="H26">
            <v>1</v>
          </cell>
        </row>
        <row r="27">
          <cell r="B27">
            <v>216</v>
          </cell>
          <cell r="C27" t="str">
            <v>MALACARNE</v>
          </cell>
          <cell r="D27" t="str">
            <v>ELENA</v>
          </cell>
          <cell r="E27" t="str">
            <v>Atletica Lamon A.S.D.</v>
          </cell>
          <cell r="G27">
            <v>2</v>
          </cell>
          <cell r="H27">
            <v>1</v>
          </cell>
        </row>
        <row r="28">
          <cell r="B28">
            <v>220</v>
          </cell>
          <cell r="C28" t="str">
            <v>DE COL</v>
          </cell>
          <cell r="D28" t="str">
            <v>ANNA</v>
          </cell>
          <cell r="E28" t="str">
            <v>Castionese</v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G34">
            <v>1</v>
          </cell>
          <cell r="H34">
            <v>1</v>
          </cell>
        </row>
        <row r="35">
          <cell r="C35" t="str">
            <v/>
          </cell>
          <cell r="D35" t="str">
            <v/>
          </cell>
          <cell r="E35" t="str">
            <v/>
          </cell>
          <cell r="G35">
            <v>1</v>
          </cell>
          <cell r="H35">
            <v>1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G36">
            <v>1</v>
          </cell>
          <cell r="H36">
            <v>1</v>
          </cell>
        </row>
        <row r="37">
          <cell r="C37" t="str">
            <v/>
          </cell>
          <cell r="D37" t="str">
            <v/>
          </cell>
          <cell r="E37" t="str">
            <v/>
          </cell>
          <cell r="G37">
            <v>1</v>
          </cell>
          <cell r="H37">
            <v>1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G38">
            <v>1</v>
          </cell>
          <cell r="H38">
            <v>1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G39">
            <v>1</v>
          </cell>
          <cell r="H39">
            <v>1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G40">
            <v>1</v>
          </cell>
          <cell r="H40">
            <v>1</v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10">
        <row r="4">
          <cell r="B4">
            <v>230</v>
          </cell>
          <cell r="C4" t="str">
            <v>BURIGO</v>
          </cell>
          <cell r="D4" t="str">
            <v>MARIO</v>
          </cell>
          <cell r="E4" t="str">
            <v>G. S. la Piave 2000</v>
          </cell>
          <cell r="G4">
            <v>30</v>
          </cell>
          <cell r="H4">
            <v>20</v>
          </cell>
        </row>
        <row r="5">
          <cell r="B5">
            <v>201</v>
          </cell>
          <cell r="C5" t="str">
            <v>SIMEONI</v>
          </cell>
          <cell r="D5" t="str">
            <v>MATTIA</v>
          </cell>
          <cell r="E5" t="str">
            <v>A.S.D. G.S. Astra</v>
          </cell>
          <cell r="G5">
            <v>28</v>
          </cell>
          <cell r="H5">
            <v>18</v>
          </cell>
        </row>
        <row r="6">
          <cell r="B6">
            <v>218</v>
          </cell>
          <cell r="C6" t="str">
            <v>COLUSSI</v>
          </cell>
          <cell r="D6" t="str">
            <v>DEVID</v>
          </cell>
          <cell r="E6" t="str">
            <v>U.S. Virtus Nemeggio</v>
          </cell>
          <cell r="G6">
            <v>26</v>
          </cell>
          <cell r="H6">
            <v>16</v>
          </cell>
        </row>
        <row r="7">
          <cell r="B7">
            <v>221</v>
          </cell>
          <cell r="C7" t="str">
            <v>GIRARDINI</v>
          </cell>
          <cell r="D7" t="str">
            <v>PIETRO</v>
          </cell>
          <cell r="E7" t="str">
            <v>Atletica Lamon A.S.D.</v>
          </cell>
          <cell r="G7">
            <v>24</v>
          </cell>
          <cell r="H7">
            <v>15</v>
          </cell>
        </row>
        <row r="8">
          <cell r="B8">
            <v>205</v>
          </cell>
          <cell r="C8" t="str">
            <v>GASPARI</v>
          </cell>
          <cell r="D8" t="str">
            <v>ELIA</v>
          </cell>
          <cell r="E8" t="str">
            <v>Atletica Cortina</v>
          </cell>
          <cell r="G8">
            <v>22</v>
          </cell>
          <cell r="H8">
            <v>14</v>
          </cell>
        </row>
        <row r="9">
          <cell r="B9">
            <v>217</v>
          </cell>
          <cell r="C9" t="str">
            <v>MENEGAZZO</v>
          </cell>
          <cell r="D9" t="str">
            <v>GIORGIO</v>
          </cell>
          <cell r="E9" t="str">
            <v>U.S. Virtus Nemeggio</v>
          </cell>
          <cell r="G9">
            <v>20</v>
          </cell>
          <cell r="H9">
            <v>13</v>
          </cell>
        </row>
        <row r="10">
          <cell r="B10">
            <v>235</v>
          </cell>
          <cell r="C10" t="str">
            <v>DA ROLD</v>
          </cell>
          <cell r="D10" t="str">
            <v>GABRIEL</v>
          </cell>
          <cell r="E10" t="str">
            <v>Castionese</v>
          </cell>
          <cell r="G10">
            <v>19</v>
          </cell>
          <cell r="H10">
            <v>12</v>
          </cell>
        </row>
        <row r="11">
          <cell r="B11">
            <v>206</v>
          </cell>
          <cell r="C11" t="str">
            <v>MASCOLO</v>
          </cell>
          <cell r="D11" t="str">
            <v>ISMAELE</v>
          </cell>
          <cell r="E11" t="str">
            <v>Atletica Zoldo A.S.D.</v>
          </cell>
          <cell r="G11">
            <v>18</v>
          </cell>
          <cell r="H11">
            <v>11</v>
          </cell>
        </row>
        <row r="12">
          <cell r="B12">
            <v>216</v>
          </cell>
          <cell r="C12" t="str">
            <v>LARESE PRATA</v>
          </cell>
          <cell r="D12" t="str">
            <v>FRANCESCO</v>
          </cell>
          <cell r="E12" t="str">
            <v>U. S. Aquilotti Pelos Asd</v>
          </cell>
          <cell r="G12">
            <v>17</v>
          </cell>
          <cell r="H12">
            <v>10</v>
          </cell>
        </row>
        <row r="13">
          <cell r="B13">
            <v>245</v>
          </cell>
          <cell r="C13" t="str">
            <v>SOPPELSA</v>
          </cell>
          <cell r="D13" t="str">
            <v>DYLAN</v>
          </cell>
          <cell r="E13" t="str">
            <v>G. S. la Piave 2000</v>
          </cell>
          <cell r="G13">
            <v>16</v>
          </cell>
          <cell r="H13">
            <v>9</v>
          </cell>
        </row>
        <row r="14">
          <cell r="B14">
            <v>222</v>
          </cell>
          <cell r="C14" t="str">
            <v>NALDO</v>
          </cell>
          <cell r="D14" t="str">
            <v>MARTINO</v>
          </cell>
          <cell r="E14" t="str">
            <v>Castionese</v>
          </cell>
          <cell r="G14">
            <v>15</v>
          </cell>
          <cell r="H14">
            <v>8</v>
          </cell>
        </row>
        <row r="15">
          <cell r="B15">
            <v>240</v>
          </cell>
          <cell r="C15" t="str">
            <v>DA ZANCHE</v>
          </cell>
          <cell r="D15" t="str">
            <v>VICTOR</v>
          </cell>
          <cell r="E15" t="str">
            <v>Atletica Agordina</v>
          </cell>
          <cell r="G15">
            <v>14</v>
          </cell>
          <cell r="H15">
            <v>7</v>
          </cell>
        </row>
        <row r="16">
          <cell r="B16">
            <v>209</v>
          </cell>
          <cell r="C16" t="str">
            <v>FANEO</v>
          </cell>
          <cell r="D16" t="str">
            <v>SAMUELE</v>
          </cell>
          <cell r="E16" t="str">
            <v>Castionese</v>
          </cell>
          <cell r="G16">
            <v>13</v>
          </cell>
          <cell r="H16">
            <v>6</v>
          </cell>
        </row>
        <row r="17">
          <cell r="B17">
            <v>212</v>
          </cell>
          <cell r="C17" t="str">
            <v>DELLA VECCHIA</v>
          </cell>
          <cell r="D17" t="str">
            <v>FEDERICO</v>
          </cell>
          <cell r="E17" t="str">
            <v>Santa Giustina</v>
          </cell>
          <cell r="G17">
            <v>12</v>
          </cell>
          <cell r="H17">
            <v>5</v>
          </cell>
        </row>
        <row r="18">
          <cell r="B18">
            <v>210</v>
          </cell>
          <cell r="C18" t="str">
            <v>MIONE</v>
          </cell>
          <cell r="D18" t="str">
            <v>RAFAEL</v>
          </cell>
          <cell r="E18" t="str">
            <v>G. S. la Piave 2000</v>
          </cell>
          <cell r="G18">
            <v>11</v>
          </cell>
          <cell r="H18">
            <v>4</v>
          </cell>
        </row>
        <row r="19">
          <cell r="B19">
            <v>227</v>
          </cell>
          <cell r="C19" t="str">
            <v>DAL ZOTTO</v>
          </cell>
          <cell r="D19" t="str">
            <v>ALBERTO</v>
          </cell>
          <cell r="E19" t="str">
            <v>Santa Giustina</v>
          </cell>
          <cell r="G19">
            <v>10</v>
          </cell>
          <cell r="H19">
            <v>3</v>
          </cell>
        </row>
        <row r="20">
          <cell r="B20">
            <v>223</v>
          </cell>
          <cell r="C20" t="str">
            <v>DAVID</v>
          </cell>
          <cell r="D20" t="str">
            <v>LEONARDO</v>
          </cell>
          <cell r="E20" t="str">
            <v>Enal Sport Villaga A.S.D.</v>
          </cell>
          <cell r="G20">
            <v>9</v>
          </cell>
          <cell r="H20">
            <v>2</v>
          </cell>
        </row>
        <row r="21">
          <cell r="B21">
            <v>236</v>
          </cell>
          <cell r="C21" t="str">
            <v>BOTTEGAL</v>
          </cell>
          <cell r="D21" t="str">
            <v>FEDERICO</v>
          </cell>
          <cell r="E21" t="str">
            <v>Enal Sport Villaga A.S.D.</v>
          </cell>
          <cell r="G21">
            <v>8</v>
          </cell>
          <cell r="H21">
            <v>1</v>
          </cell>
        </row>
        <row r="22">
          <cell r="B22">
            <v>247</v>
          </cell>
          <cell r="C22" t="str">
            <v>BORTOT</v>
          </cell>
          <cell r="D22" t="str">
            <v>CARDO AMIEL</v>
          </cell>
          <cell r="E22" t="str">
            <v>Atletica Agordina</v>
          </cell>
          <cell r="G22">
            <v>7</v>
          </cell>
          <cell r="H22">
            <v>1</v>
          </cell>
        </row>
        <row r="23">
          <cell r="B23">
            <v>231</v>
          </cell>
          <cell r="C23" t="str">
            <v>CIMA</v>
          </cell>
          <cell r="D23" t="str">
            <v>ISACCO</v>
          </cell>
          <cell r="E23" t="str">
            <v>G. S. la Piave 2000</v>
          </cell>
          <cell r="G23">
            <v>6</v>
          </cell>
          <cell r="H23">
            <v>1</v>
          </cell>
        </row>
        <row r="24">
          <cell r="B24">
            <v>246</v>
          </cell>
          <cell r="C24" t="str">
            <v>LIMANA</v>
          </cell>
          <cell r="D24" t="str">
            <v>NICOLO`</v>
          </cell>
          <cell r="E24" t="str">
            <v>G. S. la Piave 2000</v>
          </cell>
          <cell r="G24">
            <v>5</v>
          </cell>
          <cell r="H24">
            <v>1</v>
          </cell>
        </row>
        <row r="25">
          <cell r="B25">
            <v>238</v>
          </cell>
          <cell r="C25" t="str">
            <v>D`INCA`</v>
          </cell>
          <cell r="D25" t="str">
            <v>MARCELLO</v>
          </cell>
          <cell r="E25" t="str">
            <v>G. S. la Piave 2000</v>
          </cell>
          <cell r="G25">
            <v>4</v>
          </cell>
          <cell r="H25">
            <v>1</v>
          </cell>
        </row>
        <row r="26">
          <cell r="B26">
            <v>232</v>
          </cell>
          <cell r="C26" t="str">
            <v>DA ROLD</v>
          </cell>
          <cell r="D26" t="str">
            <v>MARCO</v>
          </cell>
          <cell r="E26" t="str">
            <v>G. S. la Piave 2000</v>
          </cell>
          <cell r="G26">
            <v>3</v>
          </cell>
          <cell r="H26">
            <v>1</v>
          </cell>
        </row>
        <row r="27">
          <cell r="B27">
            <v>202</v>
          </cell>
          <cell r="C27" t="str">
            <v>MINUTE</v>
          </cell>
          <cell r="D27" t="str">
            <v>GABRIELE</v>
          </cell>
          <cell r="E27" t="str">
            <v>A.S.D. G.S. Astra</v>
          </cell>
          <cell r="G27">
            <v>2</v>
          </cell>
          <cell r="H27">
            <v>1</v>
          </cell>
        </row>
        <row r="28">
          <cell r="B28">
            <v>213</v>
          </cell>
          <cell r="C28" t="str">
            <v>TONET</v>
          </cell>
          <cell r="D28" t="str">
            <v>RICCARDO</v>
          </cell>
          <cell r="E28" t="str">
            <v>Santa Giustina</v>
          </cell>
          <cell r="G28">
            <v>1</v>
          </cell>
          <cell r="H28">
            <v>1</v>
          </cell>
        </row>
        <row r="29">
          <cell r="B29">
            <v>219</v>
          </cell>
          <cell r="C29" t="str">
            <v>MENEGUZ</v>
          </cell>
          <cell r="D29" t="str">
            <v>ELIA</v>
          </cell>
          <cell r="E29" t="str">
            <v>A.S.D. Unione Sportiva Cesio</v>
          </cell>
          <cell r="G29">
            <v>1</v>
          </cell>
          <cell r="H29">
            <v>1</v>
          </cell>
        </row>
        <row r="30">
          <cell r="B30">
            <v>200</v>
          </cell>
          <cell r="C30" t="str">
            <v>DE BON</v>
          </cell>
          <cell r="D30" t="str">
            <v>LORENZO</v>
          </cell>
          <cell r="E30" t="str">
            <v>A.S. Pozzale</v>
          </cell>
          <cell r="G30">
            <v>1</v>
          </cell>
          <cell r="H30">
            <v>1</v>
          </cell>
        </row>
        <row r="31">
          <cell r="B31">
            <v>249</v>
          </cell>
          <cell r="C31" t="str">
            <v>BECCARO</v>
          </cell>
          <cell r="D31" t="str">
            <v>GIOVANNI</v>
          </cell>
          <cell r="E31" t="str">
            <v>A.S.D. G.S. Astra</v>
          </cell>
          <cell r="G31">
            <v>1</v>
          </cell>
          <cell r="H31">
            <v>1</v>
          </cell>
        </row>
        <row r="32">
          <cell r="B32">
            <v>225</v>
          </cell>
          <cell r="C32" t="str">
            <v>PADOVAN</v>
          </cell>
          <cell r="D32" t="str">
            <v>SEBASTIANO</v>
          </cell>
          <cell r="E32" t="str">
            <v>G. S. la Piave 2000</v>
          </cell>
          <cell r="G32">
            <v>1</v>
          </cell>
          <cell r="H32">
            <v>1</v>
          </cell>
        </row>
        <row r="33">
          <cell r="B33">
            <v>220</v>
          </cell>
          <cell r="C33" t="str">
            <v>RIZZARDINI</v>
          </cell>
          <cell r="D33" t="str">
            <v>FRANCESCO</v>
          </cell>
          <cell r="E33" t="str">
            <v>A.S.D. Unione Sportiva Cesio</v>
          </cell>
          <cell r="G33">
            <v>1</v>
          </cell>
          <cell r="H33">
            <v>1</v>
          </cell>
        </row>
        <row r="34">
          <cell r="B34">
            <v>226</v>
          </cell>
          <cell r="C34" t="str">
            <v>SOMACAL</v>
          </cell>
          <cell r="D34" t="str">
            <v>DIEGO</v>
          </cell>
          <cell r="E34" t="str">
            <v>G. S. la Piave 2000</v>
          </cell>
          <cell r="G34">
            <v>1</v>
          </cell>
          <cell r="H34">
            <v>1</v>
          </cell>
        </row>
        <row r="35">
          <cell r="B35">
            <v>237</v>
          </cell>
          <cell r="C35" t="str">
            <v>PRIGOL</v>
          </cell>
          <cell r="D35" t="str">
            <v>SIMONE</v>
          </cell>
          <cell r="E35" t="str">
            <v>Enal Sport Villaga A.S.D.</v>
          </cell>
          <cell r="G35">
            <v>1</v>
          </cell>
          <cell r="H35">
            <v>1</v>
          </cell>
        </row>
        <row r="36">
          <cell r="B36">
            <v>214</v>
          </cell>
          <cell r="C36" t="str">
            <v>DA RIN ZOLDAN</v>
          </cell>
          <cell r="D36" t="str">
            <v>DIEGO</v>
          </cell>
          <cell r="E36" t="str">
            <v>U. S. Aquilotti Pelos Asd</v>
          </cell>
          <cell r="G36">
            <v>1</v>
          </cell>
          <cell r="H36">
            <v>1</v>
          </cell>
        </row>
        <row r="37">
          <cell r="B37">
            <v>203</v>
          </cell>
          <cell r="C37" t="str">
            <v>PEROSINI</v>
          </cell>
          <cell r="D37" t="str">
            <v>GABRIEL</v>
          </cell>
          <cell r="E37" t="str">
            <v>A.S.D. Unione Sportiva Cesio</v>
          </cell>
          <cell r="G37">
            <v>1</v>
          </cell>
          <cell r="H37">
            <v>1</v>
          </cell>
        </row>
        <row r="38">
          <cell r="B38">
            <v>224</v>
          </cell>
          <cell r="C38" t="str">
            <v>CALZAVARA</v>
          </cell>
          <cell r="D38" t="str">
            <v>ALESSANDRO</v>
          </cell>
          <cell r="E38" t="str">
            <v>G. S. la Piave 2000</v>
          </cell>
          <cell r="G38">
            <v>1</v>
          </cell>
          <cell r="H38">
            <v>1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G39">
            <v>1</v>
          </cell>
          <cell r="H39">
            <v>1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G40">
            <v>1</v>
          </cell>
          <cell r="H40">
            <v>1</v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11">
        <row r="4">
          <cell r="B4">
            <v>312</v>
          </cell>
          <cell r="C4" t="str">
            <v>BALEST</v>
          </cell>
          <cell r="D4" t="str">
            <v>ANGELICA</v>
          </cell>
          <cell r="E4" t="str">
            <v>Santa Giustina</v>
          </cell>
          <cell r="G4">
            <v>30</v>
          </cell>
          <cell r="H4">
            <v>20</v>
          </cell>
        </row>
        <row r="5">
          <cell r="B5">
            <v>313</v>
          </cell>
          <cell r="C5" t="str">
            <v>GERARDINI</v>
          </cell>
          <cell r="D5" t="str">
            <v>MIRTA</v>
          </cell>
          <cell r="E5" t="str">
            <v>U. S. Aquilotti Pelos Asd</v>
          </cell>
          <cell r="G5">
            <v>28</v>
          </cell>
          <cell r="H5">
            <v>18</v>
          </cell>
        </row>
        <row r="6">
          <cell r="B6">
            <v>307</v>
          </cell>
          <cell r="C6" t="str">
            <v>BERTAGNO</v>
          </cell>
          <cell r="D6" t="str">
            <v>ANNA</v>
          </cell>
          <cell r="E6" t="str">
            <v>G. S. la Piave 2000</v>
          </cell>
          <cell r="G6">
            <v>26</v>
          </cell>
          <cell r="H6">
            <v>16</v>
          </cell>
        </row>
        <row r="7">
          <cell r="B7">
            <v>303</v>
          </cell>
          <cell r="C7" t="str">
            <v>ZANDEGIACOMO CANEVA</v>
          </cell>
          <cell r="D7" t="str">
            <v>MARIANNA</v>
          </cell>
          <cell r="E7" t="str">
            <v>Atletica Cortina</v>
          </cell>
          <cell r="G7">
            <v>24</v>
          </cell>
          <cell r="H7">
            <v>15</v>
          </cell>
        </row>
        <row r="8">
          <cell r="B8">
            <v>311</v>
          </cell>
          <cell r="C8" t="str">
            <v>BURIGO</v>
          </cell>
          <cell r="D8" t="str">
            <v>MARTINA</v>
          </cell>
          <cell r="E8" t="str">
            <v>G. S. la Piave 2000</v>
          </cell>
          <cell r="G8">
            <v>22</v>
          </cell>
          <cell r="H8">
            <v>14</v>
          </cell>
        </row>
        <row r="9">
          <cell r="B9">
            <v>306</v>
          </cell>
          <cell r="C9" t="str">
            <v>COLETTI</v>
          </cell>
          <cell r="D9" t="str">
            <v>SILVIA</v>
          </cell>
          <cell r="E9" t="str">
            <v>Atleticadore-Giocallena Asd</v>
          </cell>
          <cell r="G9">
            <v>20</v>
          </cell>
          <cell r="H9">
            <v>13</v>
          </cell>
        </row>
        <row r="10">
          <cell r="B10">
            <v>315</v>
          </cell>
          <cell r="C10" t="str">
            <v>DE RIZ</v>
          </cell>
          <cell r="D10" t="str">
            <v>SILVIA</v>
          </cell>
          <cell r="E10" t="str">
            <v>Atletica Lamon A.S.D.</v>
          </cell>
          <cell r="G10">
            <v>19</v>
          </cell>
          <cell r="H10">
            <v>12</v>
          </cell>
        </row>
        <row r="11">
          <cell r="B11">
            <v>332</v>
          </cell>
          <cell r="C11" t="str">
            <v>TRICHES</v>
          </cell>
          <cell r="D11" t="str">
            <v>FRANCESCA</v>
          </cell>
          <cell r="E11" t="str">
            <v>Atletica Agordina</v>
          </cell>
          <cell r="G11">
            <v>18</v>
          </cell>
          <cell r="H11">
            <v>11</v>
          </cell>
        </row>
        <row r="12">
          <cell r="B12">
            <v>302</v>
          </cell>
          <cell r="C12" t="str">
            <v>TRICHES</v>
          </cell>
          <cell r="D12" t="str">
            <v>HELLEN</v>
          </cell>
          <cell r="E12" t="str">
            <v>Atletica Agordina</v>
          </cell>
          <cell r="G12">
            <v>17</v>
          </cell>
          <cell r="H12">
            <v>10</v>
          </cell>
        </row>
        <row r="13">
          <cell r="B13">
            <v>322</v>
          </cell>
          <cell r="C13" t="str">
            <v>CAVACECE</v>
          </cell>
          <cell r="D13" t="str">
            <v>NORA</v>
          </cell>
          <cell r="E13" t="str">
            <v>G. S. la Piave 2000</v>
          </cell>
          <cell r="G13">
            <v>16</v>
          </cell>
          <cell r="H13">
            <v>9</v>
          </cell>
        </row>
        <row r="14">
          <cell r="B14">
            <v>304</v>
          </cell>
          <cell r="C14" t="str">
            <v>SCAPINELLO</v>
          </cell>
          <cell r="D14" t="str">
            <v>CHIARA</v>
          </cell>
          <cell r="E14" t="str">
            <v>Atletica Cortina</v>
          </cell>
          <cell r="G14">
            <v>15</v>
          </cell>
          <cell r="H14">
            <v>8</v>
          </cell>
        </row>
        <row r="15">
          <cell r="B15">
            <v>328</v>
          </cell>
          <cell r="C15" t="str">
            <v>D`INCAU</v>
          </cell>
          <cell r="D15" t="str">
            <v>ALESSIA</v>
          </cell>
          <cell r="E15" t="str">
            <v>Atletica Lamon A.S.D.</v>
          </cell>
          <cell r="G15">
            <v>14</v>
          </cell>
          <cell r="H15">
            <v>7</v>
          </cell>
        </row>
        <row r="16">
          <cell r="B16">
            <v>310</v>
          </cell>
          <cell r="C16" t="str">
            <v>ZAMBON</v>
          </cell>
          <cell r="D16" t="str">
            <v>RACHELE</v>
          </cell>
          <cell r="E16" t="str">
            <v>G. S. la Piave 2000</v>
          </cell>
          <cell r="G16">
            <v>13</v>
          </cell>
          <cell r="H16">
            <v>6</v>
          </cell>
        </row>
        <row r="17">
          <cell r="B17">
            <v>325</v>
          </cell>
          <cell r="C17" t="str">
            <v>FENTI</v>
          </cell>
          <cell r="D17" t="str">
            <v>SARAH</v>
          </cell>
          <cell r="E17" t="str">
            <v>G. S. la Piave 2000</v>
          </cell>
          <cell r="G17">
            <v>12</v>
          </cell>
          <cell r="H17">
            <v>5</v>
          </cell>
        </row>
        <row r="18">
          <cell r="B18">
            <v>314</v>
          </cell>
          <cell r="C18" t="str">
            <v>MENEGAZZO</v>
          </cell>
          <cell r="D18" t="str">
            <v>SILVIA</v>
          </cell>
          <cell r="E18" t="str">
            <v>U.S. Virtus Nemeggio</v>
          </cell>
          <cell r="G18">
            <v>11</v>
          </cell>
          <cell r="H18">
            <v>4</v>
          </cell>
        </row>
        <row r="19">
          <cell r="B19">
            <v>301</v>
          </cell>
          <cell r="C19" t="str">
            <v>MAZZOCCO</v>
          </cell>
          <cell r="D19" t="str">
            <v>VERONICA</v>
          </cell>
          <cell r="E19" t="str">
            <v>A.S.D. G.S. Astra</v>
          </cell>
          <cell r="G19">
            <v>10</v>
          </cell>
          <cell r="H19">
            <v>3</v>
          </cell>
        </row>
        <row r="20">
          <cell r="B20">
            <v>309</v>
          </cell>
          <cell r="C20" t="str">
            <v>ZANIVAN</v>
          </cell>
          <cell r="D20" t="str">
            <v>SOFIA</v>
          </cell>
          <cell r="E20" t="str">
            <v>G. S. la Piave 2000</v>
          </cell>
          <cell r="G20">
            <v>9</v>
          </cell>
          <cell r="H20">
            <v>2</v>
          </cell>
        </row>
        <row r="21">
          <cell r="B21">
            <v>317</v>
          </cell>
          <cell r="C21" t="str">
            <v>ZANIVAN</v>
          </cell>
          <cell r="D21" t="str">
            <v>MARGHERITA</v>
          </cell>
          <cell r="E21" t="str">
            <v>G. S. la Piave 2000</v>
          </cell>
          <cell r="G21">
            <v>8</v>
          </cell>
          <cell r="H21">
            <v>1</v>
          </cell>
        </row>
        <row r="22">
          <cell r="B22">
            <v>300</v>
          </cell>
          <cell r="C22" t="str">
            <v>MONDIN</v>
          </cell>
          <cell r="D22" t="str">
            <v>ALESSIA</v>
          </cell>
          <cell r="E22" t="str">
            <v>A.S.D. G.S. Astra</v>
          </cell>
          <cell r="G22">
            <v>7</v>
          </cell>
          <cell r="H22">
            <v>1</v>
          </cell>
        </row>
        <row r="23">
          <cell r="B23">
            <v>318</v>
          </cell>
          <cell r="C23" t="str">
            <v>DA ROLD</v>
          </cell>
          <cell r="D23" t="str">
            <v>BEATRICE</v>
          </cell>
          <cell r="E23" t="str">
            <v>Santa Giustina</v>
          </cell>
          <cell r="G23">
            <v>6</v>
          </cell>
          <cell r="H23">
            <v>1</v>
          </cell>
        </row>
        <row r="24">
          <cell r="B24">
            <v>327</v>
          </cell>
          <cell r="C24" t="str">
            <v>SOMMACAL</v>
          </cell>
          <cell r="D24" t="str">
            <v>SILVIA</v>
          </cell>
          <cell r="E24" t="str">
            <v>G. S. la Piave 2000</v>
          </cell>
          <cell r="G24">
            <v>5</v>
          </cell>
          <cell r="H24">
            <v>1</v>
          </cell>
        </row>
        <row r="25">
          <cell r="B25">
            <v>324</v>
          </cell>
          <cell r="C25" t="str">
            <v>DE GAN</v>
          </cell>
          <cell r="D25" t="str">
            <v>ELENA</v>
          </cell>
          <cell r="E25" t="str">
            <v>G. S. la Piave 2000</v>
          </cell>
          <cell r="G25">
            <v>4</v>
          </cell>
          <cell r="H25">
            <v>1</v>
          </cell>
        </row>
        <row r="26">
          <cell r="B26">
            <v>326</v>
          </cell>
          <cell r="C26" t="str">
            <v>LIMANA</v>
          </cell>
          <cell r="D26" t="str">
            <v>GIADA</v>
          </cell>
          <cell r="E26" t="str">
            <v>G. S. la Piave 2000</v>
          </cell>
          <cell r="G26">
            <v>3</v>
          </cell>
          <cell r="H26">
            <v>1</v>
          </cell>
        </row>
        <row r="27">
          <cell r="B27">
            <v>308</v>
          </cell>
          <cell r="C27" t="str">
            <v>CIMA</v>
          </cell>
          <cell r="D27" t="str">
            <v>LINDA</v>
          </cell>
          <cell r="E27" t="str">
            <v>G. S. la Piave 2000</v>
          </cell>
          <cell r="G27">
            <v>2</v>
          </cell>
          <cell r="H27">
            <v>1</v>
          </cell>
        </row>
        <row r="28">
          <cell r="B28">
            <v>336</v>
          </cell>
          <cell r="C28" t="str">
            <v>SCHENA</v>
          </cell>
          <cell r="D28" t="str">
            <v>MORENA</v>
          </cell>
          <cell r="E28" t="str">
            <v>Atletica Agordina</v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G34">
            <v>1</v>
          </cell>
          <cell r="H34">
            <v>1</v>
          </cell>
        </row>
        <row r="35">
          <cell r="C35" t="str">
            <v/>
          </cell>
          <cell r="D35" t="str">
            <v/>
          </cell>
          <cell r="E35" t="str">
            <v/>
          </cell>
          <cell r="G35">
            <v>1</v>
          </cell>
          <cell r="H35">
            <v>1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G36">
            <v>1</v>
          </cell>
          <cell r="H36">
            <v>1</v>
          </cell>
        </row>
        <row r="37">
          <cell r="C37" t="str">
            <v/>
          </cell>
          <cell r="D37" t="str">
            <v/>
          </cell>
          <cell r="E37" t="str">
            <v/>
          </cell>
          <cell r="G37">
            <v>1</v>
          </cell>
          <cell r="H37">
            <v>1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G38">
            <v>1</v>
          </cell>
          <cell r="H38">
            <v>1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G39">
            <v>1</v>
          </cell>
          <cell r="H39">
            <v>1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G40">
            <v>1</v>
          </cell>
          <cell r="H40">
            <v>1</v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12">
        <row r="4">
          <cell r="B4">
            <v>340</v>
          </cell>
          <cell r="C4" t="str">
            <v>SERAFINI</v>
          </cell>
          <cell r="D4" t="str">
            <v>RICCARDO</v>
          </cell>
          <cell r="E4" t="str">
            <v>Castionese</v>
          </cell>
          <cell r="G4">
            <v>30</v>
          </cell>
          <cell r="H4">
            <v>20</v>
          </cell>
        </row>
        <row r="5">
          <cell r="B5">
            <v>327</v>
          </cell>
          <cell r="C5" t="str">
            <v>STOCCHERO</v>
          </cell>
          <cell r="D5" t="str">
            <v>LUCA</v>
          </cell>
          <cell r="E5" t="str">
            <v>Castionese</v>
          </cell>
          <cell r="G5">
            <v>28</v>
          </cell>
          <cell r="H5">
            <v>18</v>
          </cell>
        </row>
        <row r="6">
          <cell r="B6">
            <v>333</v>
          </cell>
          <cell r="C6" t="str">
            <v>COSTANTIN</v>
          </cell>
          <cell r="D6" t="str">
            <v>IACOPO</v>
          </cell>
          <cell r="E6" t="str">
            <v>Atletica Zoldo A.S.D.</v>
          </cell>
          <cell r="G6">
            <v>26</v>
          </cell>
          <cell r="H6">
            <v>16</v>
          </cell>
        </row>
        <row r="7">
          <cell r="B7">
            <v>313</v>
          </cell>
          <cell r="C7" t="str">
            <v>SOMACAL</v>
          </cell>
          <cell r="D7" t="str">
            <v>IVAN</v>
          </cell>
          <cell r="E7" t="str">
            <v>G. S. la Piave 2000</v>
          </cell>
          <cell r="G7">
            <v>24</v>
          </cell>
          <cell r="H7">
            <v>15</v>
          </cell>
        </row>
        <row r="8">
          <cell r="B8">
            <v>311</v>
          </cell>
          <cell r="C8" t="str">
            <v>MENIA CADORE</v>
          </cell>
          <cell r="D8" t="str">
            <v>MARCO</v>
          </cell>
          <cell r="E8" t="str">
            <v>Castionese</v>
          </cell>
          <cell r="G8">
            <v>22</v>
          </cell>
          <cell r="H8">
            <v>14</v>
          </cell>
        </row>
        <row r="9">
          <cell r="B9">
            <v>337</v>
          </cell>
          <cell r="C9" t="str">
            <v>MACCAGNAN</v>
          </cell>
          <cell r="D9" t="str">
            <v>DAVIDE</v>
          </cell>
          <cell r="E9" t="str">
            <v>G. S. la Piave 2000</v>
          </cell>
          <cell r="G9">
            <v>20</v>
          </cell>
          <cell r="H9">
            <v>13</v>
          </cell>
        </row>
        <row r="10">
          <cell r="B10">
            <v>309</v>
          </cell>
          <cell r="C10" t="str">
            <v>VOTTA</v>
          </cell>
          <cell r="D10" t="str">
            <v>GIACOMO</v>
          </cell>
          <cell r="E10" t="str">
            <v>Atletica Zoldo A.S.D.</v>
          </cell>
          <cell r="G10">
            <v>19</v>
          </cell>
          <cell r="H10">
            <v>12</v>
          </cell>
        </row>
        <row r="11">
          <cell r="B11">
            <v>334</v>
          </cell>
          <cell r="C11" t="str">
            <v>ARNOLDO</v>
          </cell>
          <cell r="D11" t="str">
            <v>GIORDANO</v>
          </cell>
          <cell r="E11" t="str">
            <v>Atletica Zoldo A.S.D.</v>
          </cell>
          <cell r="G11">
            <v>18</v>
          </cell>
          <cell r="H11">
            <v>11</v>
          </cell>
        </row>
        <row r="12">
          <cell r="B12">
            <v>336</v>
          </cell>
          <cell r="C12" t="str">
            <v>BELLUS</v>
          </cell>
          <cell r="D12" t="str">
            <v>RICCARDO</v>
          </cell>
          <cell r="E12" t="str">
            <v>U.S. Virtus Nemeggio</v>
          </cell>
          <cell r="G12">
            <v>17</v>
          </cell>
          <cell r="H12">
            <v>10</v>
          </cell>
        </row>
        <row r="13">
          <cell r="B13">
            <v>316</v>
          </cell>
          <cell r="C13" t="str">
            <v>GERARDINI</v>
          </cell>
          <cell r="D13" t="str">
            <v>TOMMASO</v>
          </cell>
          <cell r="E13" t="str">
            <v>U. S. Aquilotti Pelos Asd</v>
          </cell>
          <cell r="G13">
            <v>16</v>
          </cell>
          <cell r="H13">
            <v>9</v>
          </cell>
        </row>
        <row r="14">
          <cell r="B14">
            <v>319</v>
          </cell>
          <cell r="C14" t="str">
            <v>RIZZOTTO</v>
          </cell>
          <cell r="D14" t="str">
            <v>RICCARDO</v>
          </cell>
          <cell r="E14" t="str">
            <v>A.S.D. G.S. Astra</v>
          </cell>
          <cell r="G14">
            <v>15</v>
          </cell>
          <cell r="H14">
            <v>8</v>
          </cell>
        </row>
        <row r="15">
          <cell r="B15">
            <v>328</v>
          </cell>
          <cell r="C15" t="str">
            <v>MANCINI</v>
          </cell>
          <cell r="D15" t="str">
            <v>MASSIMO</v>
          </cell>
          <cell r="E15" t="str">
            <v>G. S. la Piave 2000</v>
          </cell>
          <cell r="G15">
            <v>14</v>
          </cell>
          <cell r="H15">
            <v>7</v>
          </cell>
        </row>
        <row r="16">
          <cell r="B16">
            <v>306</v>
          </cell>
          <cell r="C16" t="str">
            <v>MALACARNE</v>
          </cell>
          <cell r="D16" t="str">
            <v>SIMONE RENATO</v>
          </cell>
          <cell r="E16" t="str">
            <v>Atletica Lamon A.S.D.</v>
          </cell>
          <cell r="G16">
            <v>13</v>
          </cell>
          <cell r="H16">
            <v>6</v>
          </cell>
        </row>
        <row r="17">
          <cell r="B17">
            <v>317</v>
          </cell>
          <cell r="C17" t="str">
            <v>BALDISSERI</v>
          </cell>
          <cell r="D17" t="str">
            <v>PIETRO</v>
          </cell>
          <cell r="E17" t="str">
            <v>U.S. Virtus Nemeggio</v>
          </cell>
          <cell r="G17">
            <v>12</v>
          </cell>
          <cell r="H17">
            <v>5</v>
          </cell>
        </row>
        <row r="18">
          <cell r="B18">
            <v>335</v>
          </cell>
          <cell r="C18" t="str">
            <v>PREVERIN</v>
          </cell>
          <cell r="D18" t="str">
            <v>LUCA</v>
          </cell>
          <cell r="E18" t="str">
            <v>Atletica Zoldo A.S.D.</v>
          </cell>
          <cell r="G18">
            <v>11</v>
          </cell>
          <cell r="H18">
            <v>4</v>
          </cell>
        </row>
        <row r="19">
          <cell r="B19">
            <v>301</v>
          </cell>
          <cell r="C19" t="str">
            <v>PORTA</v>
          </cell>
          <cell r="D19" t="str">
            <v>ALESSANDRO</v>
          </cell>
          <cell r="E19" t="str">
            <v>A.S.D. G.S. Astra</v>
          </cell>
          <cell r="G19">
            <v>10</v>
          </cell>
          <cell r="H19">
            <v>3</v>
          </cell>
        </row>
        <row r="20">
          <cell r="B20">
            <v>324</v>
          </cell>
          <cell r="C20" t="str">
            <v>TRAMONTIN</v>
          </cell>
          <cell r="D20" t="str">
            <v>MANOLO</v>
          </cell>
          <cell r="E20" t="str">
            <v>G. S. la Piave 2000</v>
          </cell>
          <cell r="G20">
            <v>9</v>
          </cell>
          <cell r="H20">
            <v>2</v>
          </cell>
        </row>
        <row r="21">
          <cell r="B21">
            <v>325</v>
          </cell>
          <cell r="C21" t="str">
            <v>FURLAN</v>
          </cell>
          <cell r="D21" t="str">
            <v>TOMMASO</v>
          </cell>
          <cell r="E21" t="str">
            <v>U. S. Aquilotti Pelos Asd</v>
          </cell>
          <cell r="G21">
            <v>8</v>
          </cell>
          <cell r="H21">
            <v>1</v>
          </cell>
        </row>
        <row r="22">
          <cell r="B22">
            <v>314</v>
          </cell>
          <cell r="C22" t="str">
            <v>COLLODEL</v>
          </cell>
          <cell r="D22" t="str">
            <v>MORGAN</v>
          </cell>
          <cell r="E22" t="str">
            <v>Santa Giustina</v>
          </cell>
          <cell r="G22">
            <v>7</v>
          </cell>
          <cell r="H22">
            <v>1</v>
          </cell>
        </row>
        <row r="23">
          <cell r="B23">
            <v>321</v>
          </cell>
          <cell r="C23" t="str">
            <v>PRIMOLAN</v>
          </cell>
          <cell r="D23" t="str">
            <v>FILIPPO</v>
          </cell>
          <cell r="E23" t="str">
            <v>Atletica Lamon A.S.D.</v>
          </cell>
          <cell r="G23">
            <v>6</v>
          </cell>
          <cell r="H23">
            <v>1</v>
          </cell>
        </row>
        <row r="24">
          <cell r="B24">
            <v>300</v>
          </cell>
          <cell r="C24" t="str">
            <v>SABIR</v>
          </cell>
          <cell r="D24" t="str">
            <v>YAHIA</v>
          </cell>
          <cell r="E24" t="str">
            <v>A.S.D. G.S. Astra</v>
          </cell>
          <cell r="G24">
            <v>5</v>
          </cell>
          <cell r="H24">
            <v>1</v>
          </cell>
        </row>
        <row r="25">
          <cell r="B25">
            <v>326</v>
          </cell>
          <cell r="C25" t="str">
            <v>PETITTO</v>
          </cell>
          <cell r="D25" t="str">
            <v>LEONARDO</v>
          </cell>
          <cell r="E25" t="str">
            <v>U.S. Virtus Nemeggio</v>
          </cell>
          <cell r="G25">
            <v>4</v>
          </cell>
          <cell r="H25">
            <v>1</v>
          </cell>
        </row>
        <row r="26">
          <cell r="B26">
            <v>305</v>
          </cell>
          <cell r="C26" t="str">
            <v>COLDEBELLA</v>
          </cell>
          <cell r="D26" t="str">
            <v>LUCA</v>
          </cell>
          <cell r="E26" t="str">
            <v>Atletica Lamon A.S.D.</v>
          </cell>
          <cell r="G26">
            <v>3</v>
          </cell>
          <cell r="H26">
            <v>1</v>
          </cell>
        </row>
        <row r="27">
          <cell r="B27">
            <v>315</v>
          </cell>
          <cell r="C27" t="str">
            <v>D`AGOSTINI</v>
          </cell>
          <cell r="D27" t="str">
            <v>THOMAS</v>
          </cell>
          <cell r="E27" t="str">
            <v>Santa Giustina</v>
          </cell>
          <cell r="G27">
            <v>2</v>
          </cell>
          <cell r="H27">
            <v>1</v>
          </cell>
        </row>
        <row r="28">
          <cell r="B28">
            <v>312</v>
          </cell>
          <cell r="C28" t="str">
            <v>MORETTI</v>
          </cell>
          <cell r="D28" t="str">
            <v>MATTEO</v>
          </cell>
          <cell r="E28" t="str">
            <v>G. S. la Piave 2000</v>
          </cell>
          <cell r="G28">
            <v>1</v>
          </cell>
          <cell r="H28">
            <v>1</v>
          </cell>
        </row>
        <row r="29">
          <cell r="B29">
            <v>304</v>
          </cell>
          <cell r="C29" t="str">
            <v>MACCAGNAN</v>
          </cell>
          <cell r="D29" t="str">
            <v>ALESSANDRO ERNESTO</v>
          </cell>
          <cell r="E29" t="str">
            <v>Atletica Lamon A.S.D.</v>
          </cell>
          <cell r="G29">
            <v>1</v>
          </cell>
          <cell r="H29">
            <v>1</v>
          </cell>
        </row>
        <row r="30">
          <cell r="B30">
            <v>330</v>
          </cell>
          <cell r="C30" t="str">
            <v>TRICHES</v>
          </cell>
          <cell r="D30" t="str">
            <v>MICHELE</v>
          </cell>
          <cell r="E30" t="str">
            <v>G. S. la Piave 2000</v>
          </cell>
          <cell r="G30">
            <v>1</v>
          </cell>
          <cell r="H30">
            <v>1</v>
          </cell>
        </row>
        <row r="31">
          <cell r="B31">
            <v>323</v>
          </cell>
          <cell r="C31" t="str">
            <v>SOPPELSA</v>
          </cell>
          <cell r="D31" t="str">
            <v>ALEX</v>
          </cell>
          <cell r="E31" t="str">
            <v>G. S. la Piave 2000</v>
          </cell>
          <cell r="G31">
            <v>1</v>
          </cell>
          <cell r="H31">
            <v>1</v>
          </cell>
        </row>
        <row r="32">
          <cell r="B32">
            <v>303</v>
          </cell>
          <cell r="C32" t="str">
            <v>LOVATEL</v>
          </cell>
          <cell r="D32" t="str">
            <v>RUDY</v>
          </cell>
          <cell r="E32" t="str">
            <v>A.S.D. Unione Sportiva Cesio</v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G34">
            <v>1</v>
          </cell>
          <cell r="H34">
            <v>1</v>
          </cell>
        </row>
        <row r="35">
          <cell r="C35" t="str">
            <v/>
          </cell>
          <cell r="D35" t="str">
            <v/>
          </cell>
          <cell r="E35" t="str">
            <v/>
          </cell>
          <cell r="G35">
            <v>1</v>
          </cell>
          <cell r="H35">
            <v>1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G36">
            <v>1</v>
          </cell>
          <cell r="H36">
            <v>1</v>
          </cell>
        </row>
        <row r="37">
          <cell r="C37" t="str">
            <v/>
          </cell>
          <cell r="D37" t="str">
            <v/>
          </cell>
          <cell r="E37" t="str">
            <v/>
          </cell>
          <cell r="G37">
            <v>1</v>
          </cell>
          <cell r="H37">
            <v>1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G38">
            <v>1</v>
          </cell>
          <cell r="H38">
            <v>1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G39">
            <v>1</v>
          </cell>
          <cell r="H39">
            <v>1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G40">
            <v>1</v>
          </cell>
          <cell r="H40">
            <v>1</v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13">
        <row r="4">
          <cell r="B4">
            <v>445</v>
          </cell>
          <cell r="C4" t="str">
            <v>EL AAMRANI</v>
          </cell>
          <cell r="D4" t="str">
            <v>AYMEN</v>
          </cell>
          <cell r="E4" t="str">
            <v>A.S.D. G.S. Astra</v>
          </cell>
          <cell r="G4">
            <v>20</v>
          </cell>
          <cell r="H4">
            <v>20</v>
          </cell>
        </row>
        <row r="5">
          <cell r="B5">
            <v>406</v>
          </cell>
          <cell r="C5" t="str">
            <v>BOUDALIA</v>
          </cell>
          <cell r="D5" t="str">
            <v>HISHAM</v>
          </cell>
          <cell r="E5" t="str">
            <v>Atletica Trichiana Asd</v>
          </cell>
          <cell r="G5">
            <v>18</v>
          </cell>
          <cell r="H5">
            <v>18</v>
          </cell>
        </row>
        <row r="6">
          <cell r="B6">
            <v>441</v>
          </cell>
          <cell r="C6" t="str">
            <v>ZANIN</v>
          </cell>
          <cell r="D6" t="str">
            <v>CRISTIANO</v>
          </cell>
          <cell r="E6" t="str">
            <v>Castionese</v>
          </cell>
          <cell r="G6">
            <v>16</v>
          </cell>
          <cell r="H6">
            <v>16</v>
          </cell>
        </row>
        <row r="7">
          <cell r="B7">
            <v>476</v>
          </cell>
          <cell r="C7" t="str">
            <v>DA ROLD</v>
          </cell>
          <cell r="D7" t="str">
            <v>CHRISTIAN</v>
          </cell>
          <cell r="E7" t="str">
            <v>Castionese</v>
          </cell>
          <cell r="G7">
            <v>15</v>
          </cell>
          <cell r="H7">
            <v>15</v>
          </cell>
        </row>
        <row r="8">
          <cell r="B8">
            <v>404</v>
          </cell>
          <cell r="C8" t="str">
            <v>TOMÈ</v>
          </cell>
          <cell r="D8" t="str">
            <v>DANIEL</v>
          </cell>
          <cell r="E8" t="str">
            <v>A.S.D. G.S. Astra</v>
          </cell>
          <cell r="G8">
            <v>14</v>
          </cell>
          <cell r="H8">
            <v>14</v>
          </cell>
        </row>
        <row r="9">
          <cell r="B9">
            <v>407</v>
          </cell>
          <cell r="C9" t="str">
            <v>POLESANA</v>
          </cell>
          <cell r="D9" t="str">
            <v>GIACOMO</v>
          </cell>
          <cell r="E9" t="str">
            <v>Santa Giustina</v>
          </cell>
          <cell r="G9">
            <v>13</v>
          </cell>
          <cell r="H9">
            <v>13</v>
          </cell>
        </row>
        <row r="10">
          <cell r="B10">
            <v>440</v>
          </cell>
          <cell r="C10" t="str">
            <v>DE MARCO</v>
          </cell>
          <cell r="D10" t="str">
            <v>MASSIMO</v>
          </cell>
          <cell r="E10" t="str">
            <v>Castionese</v>
          </cell>
          <cell r="G10">
            <v>12</v>
          </cell>
          <cell r="H10">
            <v>12</v>
          </cell>
        </row>
        <row r="11">
          <cell r="B11">
            <v>402</v>
          </cell>
          <cell r="C11" t="str">
            <v>BOGNO</v>
          </cell>
          <cell r="D11" t="str">
            <v>BIAGIO</v>
          </cell>
          <cell r="E11" t="str">
            <v>A.S.D. G.S. Astra</v>
          </cell>
          <cell r="G11">
            <v>11</v>
          </cell>
          <cell r="H11">
            <v>11</v>
          </cell>
        </row>
        <row r="12">
          <cell r="B12">
            <v>447</v>
          </cell>
          <cell r="C12" t="str">
            <v>DE VITO</v>
          </cell>
          <cell r="D12" t="str">
            <v>GABRIELE</v>
          </cell>
          <cell r="E12" t="str">
            <v>Castionese</v>
          </cell>
          <cell r="G12">
            <v>10</v>
          </cell>
          <cell r="H12">
            <v>10</v>
          </cell>
        </row>
        <row r="13">
          <cell r="B13">
            <v>448</v>
          </cell>
          <cell r="C13" t="str">
            <v>MASINI</v>
          </cell>
          <cell r="D13" t="str">
            <v>DAVIDE</v>
          </cell>
          <cell r="E13" t="str">
            <v>Castionese</v>
          </cell>
          <cell r="G13">
            <v>9</v>
          </cell>
          <cell r="H13">
            <v>9</v>
          </cell>
        </row>
        <row r="14">
          <cell r="B14">
            <v>446</v>
          </cell>
          <cell r="C14" t="str">
            <v>DE COL</v>
          </cell>
          <cell r="D14" t="str">
            <v>LUCA</v>
          </cell>
          <cell r="E14" t="str">
            <v>Castionese</v>
          </cell>
          <cell r="G14">
            <v>8</v>
          </cell>
          <cell r="H14">
            <v>8</v>
          </cell>
        </row>
        <row r="15">
          <cell r="B15">
            <v>444</v>
          </cell>
          <cell r="C15" t="str">
            <v>RITI</v>
          </cell>
          <cell r="D15" t="str">
            <v>EDUARD DENIS</v>
          </cell>
          <cell r="E15" t="str">
            <v>Santa Giustina</v>
          </cell>
          <cell r="G15">
            <v>7</v>
          </cell>
          <cell r="H15">
            <v>7</v>
          </cell>
        </row>
        <row r="16">
          <cell r="B16">
            <v>405</v>
          </cell>
          <cell r="C16" t="str">
            <v>FANTINEL</v>
          </cell>
          <cell r="D16" t="str">
            <v>DAVIDE</v>
          </cell>
          <cell r="E16" t="str">
            <v>Atletica Lamon A.S.D.</v>
          </cell>
          <cell r="G16">
            <v>6</v>
          </cell>
          <cell r="H16">
            <v>6</v>
          </cell>
        </row>
        <row r="17">
          <cell r="B17">
            <v>408</v>
          </cell>
          <cell r="C17" t="str">
            <v>DEL FAVERO</v>
          </cell>
          <cell r="D17" t="str">
            <v>STEFANO</v>
          </cell>
          <cell r="E17" t="str">
            <v>Vodo di Cadore</v>
          </cell>
          <cell r="G17">
            <v>5</v>
          </cell>
          <cell r="H17">
            <v>5</v>
          </cell>
        </row>
        <row r="18">
          <cell r="B18">
            <v>403</v>
          </cell>
          <cell r="C18" t="str">
            <v>SPECIA</v>
          </cell>
          <cell r="D18" t="str">
            <v>OSCAR</v>
          </cell>
          <cell r="E18" t="str">
            <v>A.S.D. G.S. Astra</v>
          </cell>
          <cell r="G18">
            <v>4</v>
          </cell>
          <cell r="H18">
            <v>4</v>
          </cell>
        </row>
        <row r="19">
          <cell r="B19">
            <v>401</v>
          </cell>
          <cell r="C19" t="str">
            <v>MAZZOCCO</v>
          </cell>
          <cell r="D19" t="str">
            <v>SIMONE</v>
          </cell>
          <cell r="E19" t="str">
            <v>A.S.D. G.S. Astra</v>
          </cell>
          <cell r="G19">
            <v>3</v>
          </cell>
          <cell r="H19">
            <v>3</v>
          </cell>
        </row>
        <row r="20">
          <cell r="B20">
            <v>400</v>
          </cell>
          <cell r="C20" t="str">
            <v>MONDIN</v>
          </cell>
          <cell r="D20" t="str">
            <v>ELIA</v>
          </cell>
          <cell r="E20" t="str">
            <v>A.S.D. G.S. Astra</v>
          </cell>
          <cell r="G20">
            <v>2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G34">
            <v>1</v>
          </cell>
          <cell r="H34">
            <v>1</v>
          </cell>
        </row>
        <row r="35">
          <cell r="C35" t="str">
            <v/>
          </cell>
          <cell r="D35" t="str">
            <v/>
          </cell>
          <cell r="E35" t="str">
            <v/>
          </cell>
          <cell r="G35">
            <v>1</v>
          </cell>
          <cell r="H35">
            <v>1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G36">
            <v>1</v>
          </cell>
          <cell r="H36">
            <v>1</v>
          </cell>
        </row>
        <row r="37">
          <cell r="C37" t="str">
            <v/>
          </cell>
          <cell r="D37" t="str">
            <v/>
          </cell>
          <cell r="E37" t="str">
            <v/>
          </cell>
          <cell r="G37">
            <v>1</v>
          </cell>
          <cell r="H37">
            <v>1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G38">
            <v>1</v>
          </cell>
          <cell r="H38">
            <v>1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G39">
            <v>1</v>
          </cell>
          <cell r="H39">
            <v>1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G40">
            <v>1</v>
          </cell>
          <cell r="H40">
            <v>1</v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14">
        <row r="4">
          <cell r="B4">
            <v>436</v>
          </cell>
          <cell r="C4" t="str">
            <v>COLUSSI</v>
          </cell>
          <cell r="D4" t="str">
            <v>LEILA</v>
          </cell>
          <cell r="E4" t="str">
            <v>U.S. Virtus Nemeggio</v>
          </cell>
          <cell r="G4">
            <v>10</v>
          </cell>
          <cell r="H4">
            <v>20</v>
          </cell>
        </row>
        <row r="5">
          <cell r="B5">
            <v>432</v>
          </cell>
          <cell r="C5" t="str">
            <v>BUOGO</v>
          </cell>
          <cell r="D5" t="str">
            <v>SILVIA</v>
          </cell>
          <cell r="E5" t="str">
            <v>Santa Giustina</v>
          </cell>
          <cell r="G5">
            <v>8</v>
          </cell>
          <cell r="H5">
            <v>18</v>
          </cell>
        </row>
        <row r="6">
          <cell r="B6">
            <v>489</v>
          </cell>
          <cell r="C6" t="str">
            <v>DA PRA</v>
          </cell>
          <cell r="D6" t="str">
            <v>CHIARA</v>
          </cell>
          <cell r="E6" t="str">
            <v>Atleticadore-Giocallena Asd</v>
          </cell>
          <cell r="G6">
            <v>6</v>
          </cell>
          <cell r="H6">
            <v>16</v>
          </cell>
        </row>
        <row r="7">
          <cell r="B7">
            <v>447</v>
          </cell>
          <cell r="C7" t="str">
            <v>FONTANELLA</v>
          </cell>
          <cell r="D7" t="str">
            <v>ARIANNA</v>
          </cell>
          <cell r="E7" t="str">
            <v>Castionese</v>
          </cell>
          <cell r="G7">
            <v>5</v>
          </cell>
          <cell r="H7">
            <v>15</v>
          </cell>
        </row>
        <row r="8">
          <cell r="B8">
            <v>415</v>
          </cell>
          <cell r="C8" t="str">
            <v>DE CARLI</v>
          </cell>
          <cell r="D8" t="str">
            <v>MATILDE</v>
          </cell>
          <cell r="E8" t="str">
            <v>Atletica Lamon A.S.D.</v>
          </cell>
          <cell r="G8">
            <v>4</v>
          </cell>
          <cell r="H8">
            <v>14</v>
          </cell>
        </row>
        <row r="9">
          <cell r="B9">
            <v>472</v>
          </cell>
          <cell r="C9" t="str">
            <v>ZAMPIERI</v>
          </cell>
          <cell r="D9" t="str">
            <v>IRENE</v>
          </cell>
          <cell r="E9" t="str">
            <v>Castionese</v>
          </cell>
          <cell r="G9">
            <v>3</v>
          </cell>
          <cell r="H9">
            <v>13</v>
          </cell>
        </row>
        <row r="10">
          <cell r="B10">
            <v>414</v>
          </cell>
          <cell r="C10" t="str">
            <v>FANTINEL</v>
          </cell>
          <cell r="D10" t="str">
            <v>SARA</v>
          </cell>
          <cell r="E10" t="str">
            <v>Atletica Lamon A.S.D.</v>
          </cell>
          <cell r="G10">
            <v>2</v>
          </cell>
          <cell r="H10">
            <v>12</v>
          </cell>
        </row>
        <row r="11">
          <cell r="B11">
            <v>406</v>
          </cell>
          <cell r="C11" t="str">
            <v>SOPPELSA</v>
          </cell>
          <cell r="D11" t="str">
            <v>ARIANNA</v>
          </cell>
          <cell r="E11" t="str">
            <v>Atletica Agordina</v>
          </cell>
          <cell r="G11">
            <v>1</v>
          </cell>
          <cell r="H11">
            <v>11</v>
          </cell>
        </row>
        <row r="12">
          <cell r="B12">
            <v>437</v>
          </cell>
          <cell r="C12" t="str">
            <v>DE BACCO</v>
          </cell>
          <cell r="D12" t="str">
            <v>EMMA</v>
          </cell>
          <cell r="E12" t="str">
            <v>U.S. Virtus Nemeggio</v>
          </cell>
          <cell r="G12">
            <v>1</v>
          </cell>
          <cell r="H12">
            <v>10</v>
          </cell>
        </row>
        <row r="13">
          <cell r="B13">
            <v>449</v>
          </cell>
          <cell r="C13" t="str">
            <v>DE MIN</v>
          </cell>
          <cell r="D13" t="str">
            <v>ZOE</v>
          </cell>
          <cell r="E13" t="str">
            <v>Santa Giustina</v>
          </cell>
          <cell r="G13">
            <v>1</v>
          </cell>
          <cell r="H13">
            <v>9</v>
          </cell>
        </row>
        <row r="14">
          <cell r="B14">
            <v>408</v>
          </cell>
          <cell r="C14" t="str">
            <v>DE COLÒ</v>
          </cell>
          <cell r="D14" t="str">
            <v>ZAIRA</v>
          </cell>
          <cell r="E14" t="str">
            <v>Atletica Agordina</v>
          </cell>
          <cell r="G14">
            <v>1</v>
          </cell>
          <cell r="H14">
            <v>8</v>
          </cell>
        </row>
        <row r="15">
          <cell r="B15">
            <v>443</v>
          </cell>
          <cell r="C15" t="str">
            <v>FURLAN</v>
          </cell>
          <cell r="D15" t="str">
            <v>SOFIA</v>
          </cell>
          <cell r="E15" t="str">
            <v>A.S.D. G.S. Astra</v>
          </cell>
          <cell r="G15">
            <v>1</v>
          </cell>
          <cell r="H15">
            <v>7</v>
          </cell>
        </row>
        <row r="16">
          <cell r="B16">
            <v>474</v>
          </cell>
          <cell r="C16" t="str">
            <v>FRADA</v>
          </cell>
          <cell r="D16" t="str">
            <v>SARAH</v>
          </cell>
          <cell r="E16" t="str">
            <v>Santa Giustina</v>
          </cell>
          <cell r="G16">
            <v>1</v>
          </cell>
          <cell r="H16">
            <v>6</v>
          </cell>
        </row>
        <row r="17">
          <cell r="B17">
            <v>470</v>
          </cell>
          <cell r="C17" t="str">
            <v>DA POZZO</v>
          </cell>
          <cell r="D17" t="str">
            <v>FRANCESCA</v>
          </cell>
          <cell r="E17" t="str">
            <v>Atletica Cortina</v>
          </cell>
          <cell r="G17">
            <v>1</v>
          </cell>
          <cell r="H17">
            <v>5</v>
          </cell>
        </row>
        <row r="18">
          <cell r="B18">
            <v>490</v>
          </cell>
          <cell r="C18" t="str">
            <v>ZANVETTOR</v>
          </cell>
          <cell r="D18" t="str">
            <v>ASIA</v>
          </cell>
          <cell r="E18" t="str">
            <v>Atletica Agordina</v>
          </cell>
          <cell r="G18">
            <v>1</v>
          </cell>
          <cell r="H18">
            <v>4</v>
          </cell>
        </row>
        <row r="19">
          <cell r="B19">
            <v>407</v>
          </cell>
          <cell r="C19" t="str">
            <v>FUSINA</v>
          </cell>
          <cell r="D19" t="str">
            <v>GLORIA</v>
          </cell>
          <cell r="E19" t="str">
            <v>Atletica Agordina</v>
          </cell>
          <cell r="G19">
            <v>1</v>
          </cell>
          <cell r="H19">
            <v>3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G20">
            <v>1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G34">
            <v>1</v>
          </cell>
          <cell r="H34">
            <v>1</v>
          </cell>
        </row>
        <row r="35">
          <cell r="C35" t="str">
            <v/>
          </cell>
          <cell r="D35" t="str">
            <v/>
          </cell>
          <cell r="E35" t="str">
            <v/>
          </cell>
          <cell r="G35">
            <v>1</v>
          </cell>
          <cell r="H35">
            <v>1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G36">
            <v>1</v>
          </cell>
          <cell r="H36">
            <v>1</v>
          </cell>
        </row>
        <row r="37">
          <cell r="C37" t="str">
            <v/>
          </cell>
          <cell r="D37" t="str">
            <v/>
          </cell>
          <cell r="E37" t="str">
            <v/>
          </cell>
          <cell r="G37">
            <v>1</v>
          </cell>
          <cell r="H37">
            <v>1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G38">
            <v>1</v>
          </cell>
          <cell r="H38">
            <v>1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G39">
            <v>1</v>
          </cell>
          <cell r="H39">
            <v>1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G40">
            <v>1</v>
          </cell>
          <cell r="H40">
            <v>1</v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15">
        <row r="4">
          <cell r="B4">
            <v>451</v>
          </cell>
          <cell r="C4" t="str">
            <v>DA RIN DE MONEGO</v>
          </cell>
          <cell r="D4" t="str">
            <v>BEATRICE</v>
          </cell>
          <cell r="E4" t="str">
            <v>Atletica Lamon A.S.D.</v>
          </cell>
          <cell r="G4">
            <v>10</v>
          </cell>
          <cell r="H4">
            <v>20</v>
          </cell>
        </row>
        <row r="5">
          <cell r="B5">
            <v>476</v>
          </cell>
          <cell r="C5" t="str">
            <v>PROSDOCIMO</v>
          </cell>
          <cell r="D5" t="str">
            <v>SHEETAL</v>
          </cell>
          <cell r="E5" t="str">
            <v>A.S.D. G.S. Astra</v>
          </cell>
          <cell r="G5">
            <v>8</v>
          </cell>
          <cell r="H5">
            <v>18</v>
          </cell>
        </row>
        <row r="6">
          <cell r="B6">
            <v>452</v>
          </cell>
          <cell r="C6" t="str">
            <v>COMINA</v>
          </cell>
          <cell r="D6" t="str">
            <v>CAMILLA</v>
          </cell>
          <cell r="E6" t="str">
            <v>Castionese</v>
          </cell>
          <cell r="G6">
            <v>6</v>
          </cell>
          <cell r="H6">
            <v>16</v>
          </cell>
        </row>
        <row r="7">
          <cell r="B7">
            <v>450</v>
          </cell>
          <cell r="C7" t="str">
            <v>ROSSA</v>
          </cell>
          <cell r="D7" t="str">
            <v>ELENA</v>
          </cell>
          <cell r="E7" t="str">
            <v>U.S. Virtus Nemeggio</v>
          </cell>
          <cell r="G7">
            <v>5</v>
          </cell>
          <cell r="H7">
            <v>15</v>
          </cell>
        </row>
        <row r="8">
          <cell r="C8" t="str">
            <v/>
          </cell>
          <cell r="D8" t="str">
            <v/>
          </cell>
          <cell r="E8" t="str">
            <v/>
          </cell>
          <cell r="G8">
            <v>4</v>
          </cell>
          <cell r="H8">
            <v>14</v>
          </cell>
        </row>
        <row r="9">
          <cell r="C9" t="str">
            <v/>
          </cell>
          <cell r="D9" t="str">
            <v/>
          </cell>
          <cell r="E9" t="str">
            <v/>
          </cell>
          <cell r="G9">
            <v>3</v>
          </cell>
          <cell r="H9">
            <v>13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G10">
            <v>2</v>
          </cell>
          <cell r="H10">
            <v>12</v>
          </cell>
        </row>
        <row r="11">
          <cell r="C11" t="str">
            <v/>
          </cell>
          <cell r="D11" t="str">
            <v/>
          </cell>
          <cell r="E11" t="str">
            <v/>
          </cell>
          <cell r="G11">
            <v>1</v>
          </cell>
          <cell r="H11">
            <v>11</v>
          </cell>
        </row>
        <row r="12">
          <cell r="C12" t="str">
            <v/>
          </cell>
          <cell r="D12" t="str">
            <v/>
          </cell>
          <cell r="E12" t="str">
            <v/>
          </cell>
          <cell r="G12">
            <v>1</v>
          </cell>
          <cell r="H12">
            <v>10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G13">
            <v>1</v>
          </cell>
          <cell r="H13">
            <v>9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G14">
            <v>1</v>
          </cell>
          <cell r="H14">
            <v>8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G15">
            <v>1</v>
          </cell>
          <cell r="H15">
            <v>7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G16">
            <v>1</v>
          </cell>
          <cell r="H16">
            <v>6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G17">
            <v>1</v>
          </cell>
          <cell r="H17">
            <v>5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G18">
            <v>1</v>
          </cell>
          <cell r="H18">
            <v>4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G19">
            <v>1</v>
          </cell>
          <cell r="H19">
            <v>3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G20">
            <v>1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G34">
            <v>1</v>
          </cell>
          <cell r="H34">
            <v>1</v>
          </cell>
        </row>
        <row r="35">
          <cell r="C35" t="str">
            <v/>
          </cell>
          <cell r="D35" t="str">
            <v/>
          </cell>
          <cell r="E35" t="str">
            <v/>
          </cell>
          <cell r="G35">
            <v>1</v>
          </cell>
          <cell r="H35">
            <v>1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G36">
            <v>1</v>
          </cell>
          <cell r="H36">
            <v>1</v>
          </cell>
        </row>
        <row r="37">
          <cell r="C37" t="str">
            <v/>
          </cell>
          <cell r="D37" t="str">
            <v/>
          </cell>
          <cell r="E37" t="str">
            <v/>
          </cell>
          <cell r="G37">
            <v>1</v>
          </cell>
          <cell r="H37">
            <v>1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G38">
            <v>1</v>
          </cell>
          <cell r="H38">
            <v>1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G39">
            <v>1</v>
          </cell>
          <cell r="H39">
            <v>1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G40">
            <v>1</v>
          </cell>
          <cell r="H40">
            <v>1</v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16">
        <row r="4">
          <cell r="B4">
            <v>477</v>
          </cell>
          <cell r="C4" t="str">
            <v>D`ALBERTO</v>
          </cell>
          <cell r="D4" t="str">
            <v>ARIANNA</v>
          </cell>
          <cell r="E4" t="str">
            <v>Atletica Lamon A.S.D.</v>
          </cell>
          <cell r="G4">
            <v>20</v>
          </cell>
          <cell r="H4">
            <v>20</v>
          </cell>
        </row>
        <row r="5">
          <cell r="B5">
            <v>416</v>
          </cell>
          <cell r="C5" t="str">
            <v>PRADEL</v>
          </cell>
          <cell r="D5" t="str">
            <v>MERYL</v>
          </cell>
          <cell r="E5" t="str">
            <v>Atletica Lamon A.S.D.</v>
          </cell>
          <cell r="G5">
            <v>18</v>
          </cell>
          <cell r="H5">
            <v>18</v>
          </cell>
        </row>
        <row r="6">
          <cell r="B6">
            <v>442</v>
          </cell>
          <cell r="C6" t="str">
            <v>MATTEN</v>
          </cell>
          <cell r="D6" t="str">
            <v>SONIA</v>
          </cell>
          <cell r="E6" t="str">
            <v>Castionese</v>
          </cell>
          <cell r="G6">
            <v>16</v>
          </cell>
          <cell r="H6">
            <v>16</v>
          </cell>
        </row>
        <row r="7">
          <cell r="B7">
            <v>410</v>
          </cell>
          <cell r="C7" t="str">
            <v>DA RONCH</v>
          </cell>
          <cell r="D7" t="str">
            <v>ALESSANDRA</v>
          </cell>
          <cell r="E7" t="str">
            <v>Atletica Agordina</v>
          </cell>
          <cell r="G7">
            <v>15</v>
          </cell>
          <cell r="H7">
            <v>15</v>
          </cell>
        </row>
        <row r="8">
          <cell r="B8">
            <v>492</v>
          </cell>
          <cell r="C8" t="str">
            <v>BENINCA`</v>
          </cell>
          <cell r="D8" t="str">
            <v>GAIA</v>
          </cell>
          <cell r="E8" t="str">
            <v>G. S. la Piave 2000</v>
          </cell>
          <cell r="G8">
            <v>14</v>
          </cell>
          <cell r="H8">
            <v>14</v>
          </cell>
        </row>
        <row r="9">
          <cell r="B9">
            <v>478</v>
          </cell>
          <cell r="C9" t="str">
            <v>CAFAGNA</v>
          </cell>
          <cell r="D9" t="str">
            <v>RITA</v>
          </cell>
          <cell r="E9" t="str">
            <v>Atletica Agordina</v>
          </cell>
          <cell r="G9">
            <v>13</v>
          </cell>
          <cell r="H9">
            <v>13</v>
          </cell>
        </row>
        <row r="10">
          <cell r="B10">
            <v>455</v>
          </cell>
          <cell r="C10" t="str">
            <v>SOLAGNA</v>
          </cell>
          <cell r="D10" t="str">
            <v>FRANCESCA</v>
          </cell>
          <cell r="E10" t="str">
            <v>G. S. la Piave 2000</v>
          </cell>
          <cell r="G10">
            <v>12</v>
          </cell>
          <cell r="H10">
            <v>12</v>
          </cell>
        </row>
        <row r="11">
          <cell r="B11">
            <v>439</v>
          </cell>
          <cell r="C11" t="str">
            <v>COLMANET</v>
          </cell>
          <cell r="D11" t="str">
            <v>ELENA</v>
          </cell>
          <cell r="E11" t="str">
            <v>U.S. Virtus Nemeggio</v>
          </cell>
          <cell r="G11">
            <v>11</v>
          </cell>
          <cell r="H11">
            <v>11</v>
          </cell>
        </row>
        <row r="12">
          <cell r="B12">
            <v>438</v>
          </cell>
          <cell r="C12" t="str">
            <v>ARBOIT</v>
          </cell>
          <cell r="D12" t="str">
            <v>DILETTA</v>
          </cell>
          <cell r="E12" t="str">
            <v>U.S. Virtus Nemeggio</v>
          </cell>
          <cell r="G12">
            <v>10</v>
          </cell>
          <cell r="H12">
            <v>10</v>
          </cell>
        </row>
        <row r="13">
          <cell r="B13">
            <v>491</v>
          </cell>
          <cell r="C13" t="str">
            <v>GAIO</v>
          </cell>
          <cell r="D13" t="str">
            <v>NICOLE</v>
          </cell>
          <cell r="E13" t="str">
            <v>Atletica Lamon A.S.D.</v>
          </cell>
          <cell r="G13">
            <v>9</v>
          </cell>
          <cell r="H13">
            <v>9</v>
          </cell>
        </row>
        <row r="14">
          <cell r="B14">
            <v>461</v>
          </cell>
          <cell r="C14" t="str">
            <v>PELLIZZARI</v>
          </cell>
          <cell r="D14" t="str">
            <v>ELENA</v>
          </cell>
          <cell r="E14" t="str">
            <v>A.S.D. G.S. Astra</v>
          </cell>
          <cell r="G14">
            <v>8</v>
          </cell>
          <cell r="H14">
            <v>8</v>
          </cell>
        </row>
        <row r="15">
          <cell r="B15">
            <v>459</v>
          </cell>
          <cell r="C15" t="str">
            <v>COLDEBELLA</v>
          </cell>
          <cell r="D15" t="str">
            <v>PAOLA</v>
          </cell>
          <cell r="E15" t="str">
            <v>Atletica Lamon A.S.D.</v>
          </cell>
          <cell r="G15">
            <v>7</v>
          </cell>
          <cell r="H15">
            <v>7</v>
          </cell>
        </row>
        <row r="16">
          <cell r="B16">
            <v>458</v>
          </cell>
          <cell r="C16" t="str">
            <v>BELKARROUMIA</v>
          </cell>
          <cell r="D16" t="str">
            <v>HODA</v>
          </cell>
          <cell r="E16" t="str">
            <v>A.S.D. G.S. Astra</v>
          </cell>
          <cell r="G16">
            <v>6</v>
          </cell>
          <cell r="H16">
            <v>6</v>
          </cell>
        </row>
        <row r="17">
          <cell r="B17">
            <v>400</v>
          </cell>
          <cell r="C17" t="str">
            <v>MENEGAZZO</v>
          </cell>
          <cell r="D17" t="str">
            <v>MARINA</v>
          </cell>
          <cell r="E17" t="str">
            <v>A.S.D. G.S. Astra</v>
          </cell>
          <cell r="G17">
            <v>5</v>
          </cell>
          <cell r="H17">
            <v>5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G18">
            <v>4</v>
          </cell>
          <cell r="H18">
            <v>4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G19">
            <v>3</v>
          </cell>
          <cell r="H19">
            <v>3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G20">
            <v>2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G34">
            <v>1</v>
          </cell>
          <cell r="H34">
            <v>1</v>
          </cell>
        </row>
        <row r="35">
          <cell r="C35" t="str">
            <v/>
          </cell>
          <cell r="D35" t="str">
            <v/>
          </cell>
          <cell r="E35" t="str">
            <v/>
          </cell>
          <cell r="G35">
            <v>1</v>
          </cell>
          <cell r="H35">
            <v>1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G36">
            <v>1</v>
          </cell>
          <cell r="H36">
            <v>1</v>
          </cell>
        </row>
        <row r="37">
          <cell r="C37" t="str">
            <v/>
          </cell>
          <cell r="D37" t="str">
            <v/>
          </cell>
          <cell r="E37" t="str">
            <v/>
          </cell>
          <cell r="G37">
            <v>1</v>
          </cell>
          <cell r="H37">
            <v>1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G38">
            <v>1</v>
          </cell>
          <cell r="H38">
            <v>1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G39">
            <v>1</v>
          </cell>
          <cell r="H39">
            <v>1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G40">
            <v>1</v>
          </cell>
          <cell r="H40">
            <v>1</v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17">
        <row r="4">
          <cell r="B4">
            <v>411</v>
          </cell>
          <cell r="C4" t="str">
            <v>BULF</v>
          </cell>
          <cell r="D4" t="str">
            <v>MANUELA</v>
          </cell>
          <cell r="E4" t="str">
            <v>Atletica Agordina</v>
          </cell>
          <cell r="G4">
            <v>20</v>
          </cell>
          <cell r="H4">
            <v>20</v>
          </cell>
        </row>
        <row r="5">
          <cell r="B5">
            <v>424</v>
          </cell>
          <cell r="C5" t="str">
            <v>GULLO</v>
          </cell>
          <cell r="D5" t="str">
            <v>ELISA</v>
          </cell>
          <cell r="E5" t="str">
            <v>Castionese</v>
          </cell>
          <cell r="G5">
            <v>18</v>
          </cell>
          <cell r="H5">
            <v>18</v>
          </cell>
        </row>
        <row r="6">
          <cell r="B6">
            <v>480</v>
          </cell>
          <cell r="C6" t="str">
            <v>DAL RÌ</v>
          </cell>
          <cell r="D6" t="str">
            <v>FEDERICA</v>
          </cell>
          <cell r="E6" t="str">
            <v>Atletica Lamon A.S.D.</v>
          </cell>
          <cell r="G6">
            <v>16</v>
          </cell>
          <cell r="H6">
            <v>16</v>
          </cell>
        </row>
        <row r="7">
          <cell r="B7">
            <v>413</v>
          </cell>
          <cell r="C7" t="str">
            <v>BOLDRIN</v>
          </cell>
          <cell r="D7" t="str">
            <v>SABRINA</v>
          </cell>
          <cell r="E7" t="str">
            <v>Atletica Cortina</v>
          </cell>
          <cell r="G7">
            <v>15</v>
          </cell>
          <cell r="H7">
            <v>15</v>
          </cell>
        </row>
        <row r="8">
          <cell r="B8">
            <v>428</v>
          </cell>
          <cell r="C8" t="str">
            <v>PERUZ</v>
          </cell>
          <cell r="D8" t="str">
            <v>ALICE</v>
          </cell>
          <cell r="E8" t="str">
            <v>G. M. Calalzo Atl Cadore</v>
          </cell>
          <cell r="G8">
            <v>14</v>
          </cell>
          <cell r="H8">
            <v>14</v>
          </cell>
        </row>
        <row r="9">
          <cell r="B9">
            <v>441</v>
          </cell>
          <cell r="C9" t="str">
            <v>DE SIMOI</v>
          </cell>
          <cell r="D9" t="str">
            <v>GENNY</v>
          </cell>
          <cell r="E9" t="str">
            <v>U.S. Virtus Nemeggio</v>
          </cell>
          <cell r="G9">
            <v>13</v>
          </cell>
          <cell r="H9">
            <v>13</v>
          </cell>
        </row>
        <row r="10">
          <cell r="B10">
            <v>429</v>
          </cell>
          <cell r="C10" t="str">
            <v>TORMEN</v>
          </cell>
          <cell r="D10" t="str">
            <v>VALERIA</v>
          </cell>
          <cell r="E10" t="str">
            <v>G. M. Calalzo Atl Cadore</v>
          </cell>
          <cell r="G10">
            <v>12</v>
          </cell>
          <cell r="H10">
            <v>12</v>
          </cell>
        </row>
        <row r="11">
          <cell r="B11">
            <v>463</v>
          </cell>
          <cell r="C11" t="str">
            <v>SCHIEVENIN</v>
          </cell>
          <cell r="D11" t="str">
            <v>FEDERICA</v>
          </cell>
          <cell r="E11" t="str">
            <v>U.S. Virtus Nemeggio</v>
          </cell>
          <cell r="G11">
            <v>11</v>
          </cell>
          <cell r="H11">
            <v>11</v>
          </cell>
        </row>
        <row r="12">
          <cell r="B12">
            <v>440</v>
          </cell>
          <cell r="C12" t="str">
            <v>DAL CORTIVO</v>
          </cell>
          <cell r="D12" t="str">
            <v>ELENA</v>
          </cell>
          <cell r="E12" t="str">
            <v>U.S. Virtus Nemeggio</v>
          </cell>
          <cell r="G12">
            <v>10</v>
          </cell>
          <cell r="H12">
            <v>10</v>
          </cell>
        </row>
        <row r="13">
          <cell r="B13">
            <v>434</v>
          </cell>
          <cell r="C13" t="str">
            <v>VIELMO</v>
          </cell>
          <cell r="D13" t="str">
            <v>SILVIA</v>
          </cell>
          <cell r="E13" t="str">
            <v>U. S. Aquilotti Pelos Asd</v>
          </cell>
          <cell r="G13">
            <v>9</v>
          </cell>
          <cell r="H13">
            <v>9</v>
          </cell>
        </row>
        <row r="14">
          <cell r="B14">
            <v>493</v>
          </cell>
          <cell r="C14" t="str">
            <v>DUCATI</v>
          </cell>
          <cell r="D14" t="str">
            <v>MARIANNA</v>
          </cell>
          <cell r="E14" t="str">
            <v>Atletica Trichiana Asd</v>
          </cell>
          <cell r="G14">
            <v>8</v>
          </cell>
          <cell r="H14">
            <v>8</v>
          </cell>
        </row>
        <row r="15">
          <cell r="B15">
            <v>464</v>
          </cell>
          <cell r="C15" t="str">
            <v>XAIZ</v>
          </cell>
          <cell r="D15" t="str">
            <v>MONICA</v>
          </cell>
          <cell r="E15" t="str">
            <v>Castionese</v>
          </cell>
          <cell r="G15">
            <v>7</v>
          </cell>
          <cell r="H15">
            <v>7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G16">
            <v>6</v>
          </cell>
          <cell r="H16">
            <v>6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G17">
            <v>5</v>
          </cell>
          <cell r="H17">
            <v>5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G18">
            <v>4</v>
          </cell>
          <cell r="H18">
            <v>4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G19">
            <v>3</v>
          </cell>
          <cell r="H19">
            <v>3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G20">
            <v>2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G34">
            <v>1</v>
          </cell>
          <cell r="H34">
            <v>1</v>
          </cell>
        </row>
        <row r="35">
          <cell r="C35" t="str">
            <v/>
          </cell>
          <cell r="D35" t="str">
            <v/>
          </cell>
          <cell r="E35" t="str">
            <v/>
          </cell>
          <cell r="G35">
            <v>1</v>
          </cell>
          <cell r="H35">
            <v>1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G36">
            <v>1</v>
          </cell>
          <cell r="H36">
            <v>1</v>
          </cell>
        </row>
        <row r="37">
          <cell r="C37" t="str">
            <v/>
          </cell>
          <cell r="D37" t="str">
            <v/>
          </cell>
          <cell r="E37" t="str">
            <v/>
          </cell>
          <cell r="G37">
            <v>1</v>
          </cell>
          <cell r="H37">
            <v>1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G38">
            <v>1</v>
          </cell>
          <cell r="H38">
            <v>1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G39">
            <v>1</v>
          </cell>
          <cell r="H39">
            <v>1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G40">
            <v>1</v>
          </cell>
          <cell r="H40">
            <v>1</v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18">
        <row r="4">
          <cell r="B4">
            <v>418</v>
          </cell>
          <cell r="C4" t="str">
            <v>MORO</v>
          </cell>
          <cell r="D4" t="str">
            <v>MANUELA</v>
          </cell>
          <cell r="E4" t="str">
            <v>Atletica Trichiana Asd</v>
          </cell>
          <cell r="G4">
            <v>10</v>
          </cell>
          <cell r="H4">
            <v>20</v>
          </cell>
        </row>
        <row r="5">
          <cell r="B5">
            <v>421</v>
          </cell>
          <cell r="C5" t="str">
            <v>ZANELLA</v>
          </cell>
          <cell r="D5" t="str">
            <v>GINA</v>
          </cell>
          <cell r="E5" t="str">
            <v>Atleticadore-Giocallena Asd</v>
          </cell>
          <cell r="G5">
            <v>8</v>
          </cell>
          <cell r="H5">
            <v>18</v>
          </cell>
        </row>
        <row r="6">
          <cell r="B6">
            <v>484</v>
          </cell>
          <cell r="C6" t="str">
            <v>PATENTE</v>
          </cell>
          <cell r="D6" t="str">
            <v>PATRIZIA</v>
          </cell>
          <cell r="E6" t="str">
            <v>Castionese</v>
          </cell>
          <cell r="G6">
            <v>6</v>
          </cell>
          <cell r="H6">
            <v>16</v>
          </cell>
        </row>
        <row r="7">
          <cell r="B7">
            <v>487</v>
          </cell>
          <cell r="C7" t="str">
            <v>CAMPIGOTTO</v>
          </cell>
          <cell r="D7" t="str">
            <v>MICHELA</v>
          </cell>
          <cell r="E7" t="str">
            <v>Atletica Lamon A.S.D.</v>
          </cell>
          <cell r="G7">
            <v>5</v>
          </cell>
          <cell r="H7">
            <v>15</v>
          </cell>
        </row>
        <row r="8">
          <cell r="B8">
            <v>403</v>
          </cell>
          <cell r="C8" t="str">
            <v>MONDIN</v>
          </cell>
          <cell r="D8" t="str">
            <v>CINZIA</v>
          </cell>
          <cell r="E8" t="str">
            <v>A.S.D. G.S. Astra</v>
          </cell>
          <cell r="G8">
            <v>4</v>
          </cell>
          <cell r="H8">
            <v>14</v>
          </cell>
        </row>
        <row r="9">
          <cell r="B9">
            <v>417</v>
          </cell>
          <cell r="C9" t="str">
            <v>ZABOT</v>
          </cell>
          <cell r="D9" t="str">
            <v>GIGLIOLA</v>
          </cell>
          <cell r="E9" t="str">
            <v>Atletica Lamon A.S.D.</v>
          </cell>
          <cell r="G9">
            <v>3</v>
          </cell>
          <cell r="H9">
            <v>13</v>
          </cell>
        </row>
        <row r="10">
          <cell r="B10">
            <v>497</v>
          </cell>
          <cell r="C10" t="str">
            <v>PIZZOLATO</v>
          </cell>
          <cell r="D10" t="str">
            <v>MARIAVITTORIA</v>
          </cell>
          <cell r="E10" t="str">
            <v>U.S. Virtus Nemeggio</v>
          </cell>
          <cell r="G10">
            <v>2</v>
          </cell>
          <cell r="H10">
            <v>12</v>
          </cell>
        </row>
        <row r="11">
          <cell r="B11">
            <v>496</v>
          </cell>
          <cell r="C11" t="str">
            <v>COMIOTTO</v>
          </cell>
          <cell r="D11" t="str">
            <v>NADIA</v>
          </cell>
          <cell r="E11" t="str">
            <v>Atletica Trichiana Asd</v>
          </cell>
          <cell r="G11">
            <v>1</v>
          </cell>
          <cell r="H11">
            <v>11</v>
          </cell>
        </row>
        <row r="12">
          <cell r="B12">
            <v>488</v>
          </cell>
          <cell r="C12" t="str">
            <v>GAIO</v>
          </cell>
          <cell r="D12" t="str">
            <v>NADIA</v>
          </cell>
          <cell r="E12" t="str">
            <v>Atletica Lamon A.S.D.</v>
          </cell>
          <cell r="G12">
            <v>1</v>
          </cell>
          <cell r="H12">
            <v>10</v>
          </cell>
        </row>
        <row r="13">
          <cell r="B13">
            <v>465</v>
          </cell>
          <cell r="C13" t="str">
            <v>MACCAGNAN</v>
          </cell>
          <cell r="D13" t="str">
            <v>SARA</v>
          </cell>
          <cell r="E13" t="str">
            <v>Atletica Lamon A.S.D.</v>
          </cell>
          <cell r="G13">
            <v>1</v>
          </cell>
          <cell r="H13">
            <v>9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G14">
            <v>1</v>
          </cell>
          <cell r="H14">
            <v>8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G15">
            <v>1</v>
          </cell>
          <cell r="H15">
            <v>7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G16">
            <v>1</v>
          </cell>
          <cell r="H16">
            <v>6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G17">
            <v>1</v>
          </cell>
          <cell r="H17">
            <v>5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G18">
            <v>1</v>
          </cell>
          <cell r="H18">
            <v>4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G19">
            <v>1</v>
          </cell>
          <cell r="H19">
            <v>3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G20">
            <v>1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G34">
            <v>1</v>
          </cell>
          <cell r="H34">
            <v>1</v>
          </cell>
        </row>
        <row r="35">
          <cell r="C35" t="str">
            <v/>
          </cell>
          <cell r="D35" t="str">
            <v/>
          </cell>
          <cell r="E35" t="str">
            <v/>
          </cell>
          <cell r="G35">
            <v>1</v>
          </cell>
          <cell r="H35">
            <v>1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G36">
            <v>1</v>
          </cell>
          <cell r="H36">
            <v>1</v>
          </cell>
        </row>
        <row r="37">
          <cell r="C37" t="str">
            <v/>
          </cell>
          <cell r="D37" t="str">
            <v/>
          </cell>
          <cell r="E37" t="str">
            <v/>
          </cell>
          <cell r="G37">
            <v>1</v>
          </cell>
          <cell r="H37">
            <v>1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G38">
            <v>1</v>
          </cell>
          <cell r="H38">
            <v>1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G39">
            <v>1</v>
          </cell>
          <cell r="H39">
            <v>1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G40">
            <v>1</v>
          </cell>
          <cell r="H40">
            <v>1</v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19">
        <row r="4">
          <cell r="B4">
            <v>404</v>
          </cell>
          <cell r="C4" t="str">
            <v>DAL MOLIN</v>
          </cell>
          <cell r="D4" t="str">
            <v>MONICA</v>
          </cell>
          <cell r="E4" t="str">
            <v>A.S.D. Unione Sportiva Cesio</v>
          </cell>
          <cell r="G4">
            <v>10</v>
          </cell>
          <cell r="H4">
            <v>20</v>
          </cell>
        </row>
        <row r="5">
          <cell r="B5">
            <v>412</v>
          </cell>
          <cell r="C5" t="str">
            <v>PILAT</v>
          </cell>
          <cell r="D5" t="str">
            <v>VIVIANA</v>
          </cell>
          <cell r="E5" t="str">
            <v>Atletica Agordina</v>
          </cell>
          <cell r="G5">
            <v>8</v>
          </cell>
          <cell r="H5">
            <v>18</v>
          </cell>
        </row>
        <row r="6">
          <cell r="C6" t="str">
            <v/>
          </cell>
          <cell r="D6" t="str">
            <v/>
          </cell>
          <cell r="E6" t="str">
            <v/>
          </cell>
          <cell r="G6">
            <v>6</v>
          </cell>
          <cell r="H6">
            <v>16</v>
          </cell>
        </row>
        <row r="7">
          <cell r="C7" t="str">
            <v/>
          </cell>
          <cell r="D7" t="str">
            <v/>
          </cell>
          <cell r="E7" t="str">
            <v/>
          </cell>
          <cell r="G7">
            <v>5</v>
          </cell>
          <cell r="H7">
            <v>15</v>
          </cell>
        </row>
        <row r="8">
          <cell r="C8" t="str">
            <v/>
          </cell>
          <cell r="D8" t="str">
            <v/>
          </cell>
          <cell r="E8" t="str">
            <v/>
          </cell>
          <cell r="G8">
            <v>4</v>
          </cell>
          <cell r="H8">
            <v>14</v>
          </cell>
        </row>
        <row r="9">
          <cell r="C9" t="str">
            <v/>
          </cell>
          <cell r="D9" t="str">
            <v/>
          </cell>
          <cell r="E9" t="str">
            <v/>
          </cell>
          <cell r="G9">
            <v>3</v>
          </cell>
          <cell r="H9">
            <v>13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G10">
            <v>2</v>
          </cell>
          <cell r="H10">
            <v>12</v>
          </cell>
        </row>
        <row r="11">
          <cell r="C11" t="str">
            <v/>
          </cell>
          <cell r="D11" t="str">
            <v/>
          </cell>
          <cell r="E11" t="str">
            <v/>
          </cell>
          <cell r="G11">
            <v>1</v>
          </cell>
          <cell r="H11">
            <v>11</v>
          </cell>
        </row>
        <row r="12">
          <cell r="C12" t="str">
            <v/>
          </cell>
          <cell r="D12" t="str">
            <v/>
          </cell>
          <cell r="E12" t="str">
            <v/>
          </cell>
          <cell r="G12">
            <v>1</v>
          </cell>
          <cell r="H12">
            <v>10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G13">
            <v>1</v>
          </cell>
          <cell r="H13">
            <v>9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G14">
            <v>1</v>
          </cell>
          <cell r="H14">
            <v>8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G15">
            <v>1</v>
          </cell>
          <cell r="H15">
            <v>7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G16">
            <v>1</v>
          </cell>
          <cell r="H16">
            <v>6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G17">
            <v>1</v>
          </cell>
          <cell r="H17">
            <v>5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G18">
            <v>1</v>
          </cell>
          <cell r="H18">
            <v>4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G19">
            <v>1</v>
          </cell>
          <cell r="H19">
            <v>3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G20">
            <v>1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G34">
            <v>1</v>
          </cell>
          <cell r="H34">
            <v>1</v>
          </cell>
        </row>
        <row r="35">
          <cell r="C35" t="str">
            <v/>
          </cell>
          <cell r="D35" t="str">
            <v/>
          </cell>
          <cell r="E35" t="str">
            <v/>
          </cell>
          <cell r="G35">
            <v>1</v>
          </cell>
          <cell r="H35">
            <v>1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G36">
            <v>1</v>
          </cell>
          <cell r="H36">
            <v>1</v>
          </cell>
        </row>
        <row r="37">
          <cell r="C37" t="str">
            <v/>
          </cell>
          <cell r="D37" t="str">
            <v/>
          </cell>
          <cell r="E37" t="str">
            <v/>
          </cell>
          <cell r="G37">
            <v>1</v>
          </cell>
          <cell r="H37">
            <v>1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G38">
            <v>1</v>
          </cell>
          <cell r="H38">
            <v>1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G39">
            <v>1</v>
          </cell>
          <cell r="H39">
            <v>1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G40">
            <v>1</v>
          </cell>
          <cell r="H40">
            <v>1</v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20">
        <row r="4">
          <cell r="B4">
            <v>468</v>
          </cell>
          <cell r="C4" t="str">
            <v>DE BORTOLI</v>
          </cell>
          <cell r="D4" t="str">
            <v>CONSUELO</v>
          </cell>
          <cell r="E4" t="str">
            <v>U.S. Virtus Nemeggio</v>
          </cell>
          <cell r="G4">
            <v>10</v>
          </cell>
          <cell r="H4">
            <v>20</v>
          </cell>
        </row>
        <row r="5">
          <cell r="B5">
            <v>469</v>
          </cell>
          <cell r="C5" t="str">
            <v>COSSALTER</v>
          </cell>
          <cell r="D5" t="str">
            <v>MARIA LILIANA</v>
          </cell>
          <cell r="E5" t="str">
            <v>U.S. Virtus Nemeggio</v>
          </cell>
          <cell r="G5">
            <v>8</v>
          </cell>
          <cell r="H5">
            <v>18</v>
          </cell>
        </row>
        <row r="6">
          <cell r="B6">
            <v>426</v>
          </cell>
          <cell r="C6" t="str">
            <v>SALVAGNO</v>
          </cell>
          <cell r="D6" t="str">
            <v>LUIGINA</v>
          </cell>
          <cell r="E6" t="str">
            <v>Castionese</v>
          </cell>
          <cell r="G6">
            <v>6</v>
          </cell>
          <cell r="H6">
            <v>16</v>
          </cell>
        </row>
        <row r="7">
          <cell r="B7">
            <v>419</v>
          </cell>
          <cell r="C7" t="str">
            <v>CASAGRANDE</v>
          </cell>
          <cell r="D7" t="str">
            <v>LUISA</v>
          </cell>
          <cell r="E7" t="str">
            <v>Atletica Trichiana Asd</v>
          </cell>
          <cell r="G7">
            <v>5</v>
          </cell>
          <cell r="H7">
            <v>15</v>
          </cell>
        </row>
        <row r="8">
          <cell r="B8">
            <v>425</v>
          </cell>
          <cell r="C8" t="str">
            <v>TORMEN</v>
          </cell>
          <cell r="D8" t="str">
            <v>NADIA</v>
          </cell>
          <cell r="E8" t="str">
            <v>Castionese</v>
          </cell>
          <cell r="G8">
            <v>4</v>
          </cell>
          <cell r="H8">
            <v>14</v>
          </cell>
        </row>
        <row r="9">
          <cell r="B9">
            <v>427</v>
          </cell>
          <cell r="C9" t="str">
            <v>DE COLLE</v>
          </cell>
          <cell r="D9" t="str">
            <v>MARIA GRAZIA</v>
          </cell>
          <cell r="E9" t="str">
            <v>Castionese</v>
          </cell>
          <cell r="G9">
            <v>3</v>
          </cell>
          <cell r="H9">
            <v>13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G10">
            <v>2</v>
          </cell>
          <cell r="H10">
            <v>12</v>
          </cell>
        </row>
        <row r="11">
          <cell r="C11" t="str">
            <v/>
          </cell>
          <cell r="D11" t="str">
            <v/>
          </cell>
          <cell r="E11" t="str">
            <v/>
          </cell>
          <cell r="G11">
            <v>1</v>
          </cell>
          <cell r="H11">
            <v>11</v>
          </cell>
        </row>
        <row r="12">
          <cell r="C12" t="str">
            <v/>
          </cell>
          <cell r="D12" t="str">
            <v/>
          </cell>
          <cell r="E12" t="str">
            <v/>
          </cell>
          <cell r="G12">
            <v>1</v>
          </cell>
          <cell r="H12">
            <v>10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G13">
            <v>1</v>
          </cell>
          <cell r="H13">
            <v>9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G14">
            <v>1</v>
          </cell>
          <cell r="H14">
            <v>8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G15">
            <v>1</v>
          </cell>
          <cell r="H15">
            <v>7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G16">
            <v>1</v>
          </cell>
          <cell r="H16">
            <v>6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G17">
            <v>1</v>
          </cell>
          <cell r="H17">
            <v>5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G18">
            <v>1</v>
          </cell>
          <cell r="H18">
            <v>4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G19">
            <v>1</v>
          </cell>
          <cell r="H19">
            <v>3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G20">
            <v>1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G34">
            <v>1</v>
          </cell>
          <cell r="H34">
            <v>1</v>
          </cell>
        </row>
        <row r="35">
          <cell r="C35" t="str">
            <v/>
          </cell>
          <cell r="D35" t="str">
            <v/>
          </cell>
          <cell r="E35" t="str">
            <v/>
          </cell>
          <cell r="G35">
            <v>1</v>
          </cell>
          <cell r="H35">
            <v>1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G36">
            <v>1</v>
          </cell>
          <cell r="H36">
            <v>1</v>
          </cell>
        </row>
        <row r="37">
          <cell r="C37" t="str">
            <v/>
          </cell>
          <cell r="D37" t="str">
            <v/>
          </cell>
          <cell r="E37" t="str">
            <v/>
          </cell>
          <cell r="G37">
            <v>1</v>
          </cell>
          <cell r="H37">
            <v>1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G38">
            <v>1</v>
          </cell>
          <cell r="H38">
            <v>1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G39">
            <v>1</v>
          </cell>
          <cell r="H39">
            <v>1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G40">
            <v>1</v>
          </cell>
          <cell r="H40">
            <v>1</v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21">
        <row r="4">
          <cell r="B4">
            <v>420</v>
          </cell>
          <cell r="C4" t="str">
            <v>BOUDALIA</v>
          </cell>
          <cell r="D4" t="str">
            <v>SAID</v>
          </cell>
          <cell r="E4" t="str">
            <v>Atletica Trichiana Asd</v>
          </cell>
          <cell r="G4">
            <v>30</v>
          </cell>
          <cell r="H4">
            <v>20</v>
          </cell>
        </row>
        <row r="5">
          <cell r="B5">
            <v>489</v>
          </cell>
          <cell r="C5" t="str">
            <v>DE NARD</v>
          </cell>
          <cell r="D5" t="str">
            <v>GABRIELE</v>
          </cell>
          <cell r="E5" t="str">
            <v>Atletica Lamon A.S.D.</v>
          </cell>
          <cell r="G5">
            <v>28</v>
          </cell>
          <cell r="H5">
            <v>18</v>
          </cell>
        </row>
        <row r="6">
          <cell r="B6">
            <v>456</v>
          </cell>
          <cell r="C6" t="str">
            <v>BASSO</v>
          </cell>
          <cell r="D6" t="str">
            <v>IVAN</v>
          </cell>
          <cell r="E6" t="str">
            <v>A.S.D. G.S. Astra</v>
          </cell>
          <cell r="G6">
            <v>26</v>
          </cell>
          <cell r="H6">
            <v>16</v>
          </cell>
        </row>
        <row r="7">
          <cell r="B7">
            <v>419</v>
          </cell>
          <cell r="C7" t="str">
            <v>DE PAOLI</v>
          </cell>
          <cell r="D7" t="str">
            <v>LIVIO</v>
          </cell>
          <cell r="E7" t="str">
            <v>Atletica Trichiana Asd</v>
          </cell>
          <cell r="G7">
            <v>24</v>
          </cell>
          <cell r="H7">
            <v>15</v>
          </cell>
        </row>
        <row r="8">
          <cell r="B8">
            <v>450</v>
          </cell>
          <cell r="C8" t="str">
            <v>LA PLACA</v>
          </cell>
          <cell r="D8" t="str">
            <v>PAOLO</v>
          </cell>
          <cell r="E8" t="str">
            <v>A.S.D. G.S. Astra</v>
          </cell>
          <cell r="G8">
            <v>22</v>
          </cell>
          <cell r="H8">
            <v>14</v>
          </cell>
        </row>
        <row r="9">
          <cell r="B9">
            <v>459</v>
          </cell>
          <cell r="C9" t="str">
            <v>NFAFTA</v>
          </cell>
          <cell r="D9" t="str">
            <v>HAMID</v>
          </cell>
          <cell r="E9" t="str">
            <v>A.S.D. G.S. Astra</v>
          </cell>
          <cell r="G9">
            <v>20</v>
          </cell>
          <cell r="H9">
            <v>13</v>
          </cell>
        </row>
        <row r="10">
          <cell r="B10">
            <v>414</v>
          </cell>
          <cell r="C10" t="str">
            <v>TOFFOLI</v>
          </cell>
          <cell r="D10" t="str">
            <v>GABRIELE</v>
          </cell>
          <cell r="E10" t="str">
            <v>Atletica Agordina</v>
          </cell>
          <cell r="G10">
            <v>19</v>
          </cell>
          <cell r="H10">
            <v>12</v>
          </cell>
        </row>
        <row r="11">
          <cell r="B11">
            <v>479</v>
          </cell>
          <cell r="C11" t="str">
            <v>ANDRICH</v>
          </cell>
          <cell r="D11" t="str">
            <v>SIMONE</v>
          </cell>
          <cell r="E11" t="str">
            <v>Castionese</v>
          </cell>
          <cell r="G11">
            <v>18</v>
          </cell>
          <cell r="H11">
            <v>11</v>
          </cell>
        </row>
        <row r="12">
          <cell r="B12">
            <v>412</v>
          </cell>
          <cell r="C12" t="str">
            <v>SIMEONI</v>
          </cell>
          <cell r="D12" t="str">
            <v>MAURO</v>
          </cell>
          <cell r="E12" t="str">
            <v>A.S.D. G.S. Astra</v>
          </cell>
          <cell r="G12">
            <v>17</v>
          </cell>
          <cell r="H12">
            <v>10</v>
          </cell>
        </row>
        <row r="13">
          <cell r="B13">
            <v>425</v>
          </cell>
          <cell r="C13" t="str">
            <v>PALMINTERI</v>
          </cell>
          <cell r="D13" t="str">
            <v>VITTORE</v>
          </cell>
          <cell r="E13" t="str">
            <v>U.S. Virtus Nemeggio</v>
          </cell>
          <cell r="G13">
            <v>16</v>
          </cell>
          <cell r="H13">
            <v>9</v>
          </cell>
        </row>
        <row r="14">
          <cell r="B14">
            <v>417</v>
          </cell>
          <cell r="C14" t="str">
            <v>FANTINEL</v>
          </cell>
          <cell r="D14" t="str">
            <v>DANIELE</v>
          </cell>
          <cell r="E14" t="str">
            <v>Atletica Lamon A.S.D.</v>
          </cell>
          <cell r="G14">
            <v>15</v>
          </cell>
          <cell r="H14">
            <v>8</v>
          </cell>
        </row>
        <row r="15">
          <cell r="B15">
            <v>457</v>
          </cell>
          <cell r="C15" t="str">
            <v>FURLAN</v>
          </cell>
          <cell r="D15" t="str">
            <v>CRISTIAN</v>
          </cell>
          <cell r="E15" t="str">
            <v>A.S.D. G.S. Astra</v>
          </cell>
          <cell r="G15">
            <v>14</v>
          </cell>
          <cell r="H15">
            <v>7</v>
          </cell>
        </row>
        <row r="16">
          <cell r="B16">
            <v>418</v>
          </cell>
          <cell r="C16" t="str">
            <v>DA SOLLER</v>
          </cell>
          <cell r="D16" t="str">
            <v>FABIO</v>
          </cell>
          <cell r="E16" t="str">
            <v>Atletica Trichiana Asd</v>
          </cell>
          <cell r="G16">
            <v>13</v>
          </cell>
          <cell r="H16">
            <v>6</v>
          </cell>
        </row>
        <row r="17">
          <cell r="B17">
            <v>491</v>
          </cell>
          <cell r="C17" t="str">
            <v>DE TOFFOL</v>
          </cell>
          <cell r="D17" t="str">
            <v>GIOVANNI</v>
          </cell>
          <cell r="E17" t="str">
            <v>Castionese</v>
          </cell>
          <cell r="G17">
            <v>12</v>
          </cell>
          <cell r="H17">
            <v>5</v>
          </cell>
        </row>
        <row r="18">
          <cell r="B18">
            <v>453</v>
          </cell>
          <cell r="C18" t="str">
            <v>MARCON</v>
          </cell>
          <cell r="D18" t="str">
            <v>GIOVANNI</v>
          </cell>
          <cell r="E18" t="str">
            <v>Castionese</v>
          </cell>
          <cell r="G18">
            <v>11</v>
          </cell>
          <cell r="H18">
            <v>4</v>
          </cell>
        </row>
        <row r="19">
          <cell r="B19">
            <v>451</v>
          </cell>
          <cell r="C19" t="str">
            <v>PETITTO</v>
          </cell>
          <cell r="D19" t="str">
            <v>CLAUDIO</v>
          </cell>
          <cell r="E19" t="str">
            <v>U.S. Virtus Nemeggio</v>
          </cell>
          <cell r="G19">
            <v>10</v>
          </cell>
          <cell r="H19">
            <v>3</v>
          </cell>
        </row>
        <row r="20">
          <cell r="B20">
            <v>409</v>
          </cell>
          <cell r="C20" t="str">
            <v>MENEGAZZO</v>
          </cell>
          <cell r="D20" t="str">
            <v>FABIO</v>
          </cell>
          <cell r="E20" t="str">
            <v>A.S.D. G.S. Astra</v>
          </cell>
          <cell r="G20">
            <v>9</v>
          </cell>
          <cell r="H20">
            <v>2</v>
          </cell>
        </row>
        <row r="21">
          <cell r="B21">
            <v>478</v>
          </cell>
          <cell r="C21" t="str">
            <v>DE RIZ</v>
          </cell>
          <cell r="D21" t="str">
            <v>EDDY</v>
          </cell>
          <cell r="E21" t="str">
            <v>Atletica Lamon A.S.D.</v>
          </cell>
          <cell r="G21">
            <v>8</v>
          </cell>
          <cell r="H21">
            <v>1</v>
          </cell>
        </row>
        <row r="22">
          <cell r="B22">
            <v>411</v>
          </cell>
          <cell r="C22" t="str">
            <v>SCHIEVENIN</v>
          </cell>
          <cell r="D22" t="str">
            <v>PRIMO</v>
          </cell>
          <cell r="E22" t="str">
            <v>A.S.D. G.S. Astra</v>
          </cell>
          <cell r="G22">
            <v>7</v>
          </cell>
          <cell r="H22">
            <v>1</v>
          </cell>
        </row>
        <row r="23">
          <cell r="B23">
            <v>492</v>
          </cell>
          <cell r="C23" t="str">
            <v>SCHENAL</v>
          </cell>
          <cell r="D23" t="str">
            <v>MARCO</v>
          </cell>
          <cell r="E23" t="str">
            <v>U.S. Virtus Nemeggio</v>
          </cell>
          <cell r="G23">
            <v>6</v>
          </cell>
          <cell r="H23">
            <v>1</v>
          </cell>
        </row>
        <row r="24">
          <cell r="B24">
            <v>413</v>
          </cell>
          <cell r="C24" t="str">
            <v>LOVATEL</v>
          </cell>
          <cell r="D24" t="str">
            <v>GIANNI CARLO</v>
          </cell>
          <cell r="E24" t="str">
            <v>A.S.D. Unione Sportiva Cesio</v>
          </cell>
          <cell r="G24">
            <v>5</v>
          </cell>
          <cell r="H24">
            <v>1</v>
          </cell>
        </row>
        <row r="25">
          <cell r="B25">
            <v>460</v>
          </cell>
          <cell r="C25" t="str">
            <v>ZANELLA</v>
          </cell>
          <cell r="D25" t="str">
            <v>GIORGIO</v>
          </cell>
          <cell r="E25" t="str">
            <v>Atletica Trichiana Asd</v>
          </cell>
          <cell r="G25">
            <v>4</v>
          </cell>
          <cell r="H25">
            <v>1</v>
          </cell>
        </row>
        <row r="26">
          <cell r="B26">
            <v>461</v>
          </cell>
          <cell r="C26" t="str">
            <v>DE COL</v>
          </cell>
          <cell r="D26" t="str">
            <v>LUCIANO</v>
          </cell>
          <cell r="E26" t="str">
            <v>U.S. Virtus Nemeggio</v>
          </cell>
          <cell r="G26">
            <v>3</v>
          </cell>
          <cell r="H26">
            <v>1</v>
          </cell>
        </row>
        <row r="27">
          <cell r="B27">
            <v>454</v>
          </cell>
          <cell r="C27" t="str">
            <v>DE MARTINI</v>
          </cell>
          <cell r="D27" t="str">
            <v>ENRICO</v>
          </cell>
          <cell r="E27" t="str">
            <v>Santa Giustina</v>
          </cell>
          <cell r="G27">
            <v>2</v>
          </cell>
          <cell r="H27">
            <v>1</v>
          </cell>
        </row>
        <row r="28">
          <cell r="B28">
            <v>426</v>
          </cell>
          <cell r="C28" t="str">
            <v>DE BARBA</v>
          </cell>
          <cell r="D28" t="str">
            <v>COSTANTINO</v>
          </cell>
          <cell r="E28" t="str">
            <v>U.S. Virtus Nemeggio</v>
          </cell>
          <cell r="G28">
            <v>1</v>
          </cell>
          <cell r="H28">
            <v>1</v>
          </cell>
        </row>
        <row r="29">
          <cell r="B29">
            <v>422</v>
          </cell>
          <cell r="C29" t="str">
            <v>DOLMEN</v>
          </cell>
          <cell r="D29" t="str">
            <v>DANTE</v>
          </cell>
          <cell r="E29" t="str">
            <v>U. S. Aquilotti Pelos Asd</v>
          </cell>
          <cell r="G29">
            <v>1</v>
          </cell>
          <cell r="H29">
            <v>1</v>
          </cell>
        </row>
        <row r="30">
          <cell r="B30">
            <v>477</v>
          </cell>
          <cell r="C30" t="str">
            <v>DA ROLD</v>
          </cell>
          <cell r="D30" t="str">
            <v>JMMY</v>
          </cell>
          <cell r="E30" t="str">
            <v>Castionese</v>
          </cell>
          <cell r="G30">
            <v>1</v>
          </cell>
          <cell r="H30">
            <v>1</v>
          </cell>
        </row>
        <row r="31">
          <cell r="B31">
            <v>483</v>
          </cell>
          <cell r="C31" t="str">
            <v>DE MIN</v>
          </cell>
          <cell r="D31" t="str">
            <v>STEFANO</v>
          </cell>
          <cell r="E31" t="str">
            <v>Santa Giustina</v>
          </cell>
          <cell r="G31">
            <v>1</v>
          </cell>
          <cell r="H31">
            <v>1</v>
          </cell>
        </row>
        <row r="32">
          <cell r="B32">
            <v>480</v>
          </cell>
          <cell r="C32" t="str">
            <v>MOINO</v>
          </cell>
          <cell r="D32" t="str">
            <v>ALESSANDRO</v>
          </cell>
          <cell r="E32" t="str">
            <v>U.S. Virtus Nemeggio</v>
          </cell>
          <cell r="G32">
            <v>1</v>
          </cell>
          <cell r="H32">
            <v>1</v>
          </cell>
        </row>
        <row r="33">
          <cell r="B33">
            <v>455</v>
          </cell>
          <cell r="C33" t="str">
            <v>IRITTI</v>
          </cell>
          <cell r="D33" t="str">
            <v>MASSIMO</v>
          </cell>
          <cell r="E33" t="str">
            <v>U.S. Virtus Nemeggio</v>
          </cell>
          <cell r="G33">
            <v>1</v>
          </cell>
          <cell r="H33">
            <v>1</v>
          </cell>
        </row>
        <row r="34">
          <cell r="B34">
            <v>452</v>
          </cell>
          <cell r="C34" t="str">
            <v>DE MARCO</v>
          </cell>
          <cell r="D34" t="str">
            <v>GABRIELE</v>
          </cell>
          <cell r="E34" t="str">
            <v>Castionese</v>
          </cell>
          <cell r="G34">
            <v>1</v>
          </cell>
          <cell r="H34">
            <v>1</v>
          </cell>
        </row>
        <row r="35">
          <cell r="B35">
            <v>415</v>
          </cell>
          <cell r="C35" t="str">
            <v>MALACARNE</v>
          </cell>
          <cell r="D35" t="str">
            <v>DAVID</v>
          </cell>
          <cell r="E35" t="str">
            <v>Atletica Lamon A.S.D.</v>
          </cell>
          <cell r="G35">
            <v>1</v>
          </cell>
          <cell r="H35">
            <v>1</v>
          </cell>
        </row>
        <row r="36">
          <cell r="B36">
            <v>423</v>
          </cell>
          <cell r="C36" t="str">
            <v>BALDISSERI</v>
          </cell>
          <cell r="D36" t="str">
            <v>ULISSE</v>
          </cell>
          <cell r="E36" t="str">
            <v>U.S. Virtus Nemeggio</v>
          </cell>
          <cell r="G36">
            <v>1</v>
          </cell>
          <cell r="H36">
            <v>1</v>
          </cell>
        </row>
        <row r="37">
          <cell r="B37">
            <v>458</v>
          </cell>
          <cell r="C37" t="str">
            <v>CARGNEL</v>
          </cell>
          <cell r="D37" t="str">
            <v>EDOARDO</v>
          </cell>
          <cell r="E37" t="str">
            <v>Santa Giustina</v>
          </cell>
          <cell r="G37">
            <v>1</v>
          </cell>
          <cell r="H37">
            <v>1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G38">
            <v>1</v>
          </cell>
          <cell r="H38">
            <v>1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G39">
            <v>1</v>
          </cell>
          <cell r="H39">
            <v>1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G40">
            <v>1</v>
          </cell>
          <cell r="H40">
            <v>1</v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22">
        <row r="4">
          <cell r="B4">
            <v>466</v>
          </cell>
          <cell r="C4" t="str">
            <v>FREGONA</v>
          </cell>
          <cell r="D4" t="str">
            <v>LUCIO</v>
          </cell>
          <cell r="E4" t="str">
            <v>A.S.D. G.S. Astra</v>
          </cell>
          <cell r="G4">
            <v>20</v>
          </cell>
          <cell r="H4">
            <v>20</v>
          </cell>
        </row>
        <row r="5">
          <cell r="B5">
            <v>429</v>
          </cell>
          <cell r="C5" t="str">
            <v>DEOLA</v>
          </cell>
          <cell r="D5" t="str">
            <v>RENZO</v>
          </cell>
          <cell r="E5" t="str">
            <v>Atletica Agordina</v>
          </cell>
          <cell r="G5">
            <v>18</v>
          </cell>
          <cell r="H5">
            <v>18</v>
          </cell>
        </row>
        <row r="6">
          <cell r="B6">
            <v>431</v>
          </cell>
          <cell r="C6" t="str">
            <v>MARCON</v>
          </cell>
          <cell r="D6" t="str">
            <v>IVANO</v>
          </cell>
          <cell r="E6" t="str">
            <v>Atletica Agordina</v>
          </cell>
          <cell r="G6">
            <v>16</v>
          </cell>
          <cell r="H6">
            <v>16</v>
          </cell>
        </row>
        <row r="7">
          <cell r="B7">
            <v>433</v>
          </cell>
          <cell r="C7" t="str">
            <v>ZAT</v>
          </cell>
          <cell r="D7" t="str">
            <v>MASSIMILIANO</v>
          </cell>
          <cell r="E7" t="str">
            <v>Atletica Trichiana Asd</v>
          </cell>
          <cell r="G7">
            <v>15</v>
          </cell>
          <cell r="H7">
            <v>15</v>
          </cell>
        </row>
        <row r="8">
          <cell r="B8">
            <v>484</v>
          </cell>
          <cell r="C8" t="str">
            <v>PISON</v>
          </cell>
          <cell r="D8" t="str">
            <v>ERNESTO</v>
          </cell>
          <cell r="E8" t="str">
            <v>Atletica Agordina</v>
          </cell>
          <cell r="G8">
            <v>14</v>
          </cell>
          <cell r="H8">
            <v>14</v>
          </cell>
        </row>
        <row r="9">
          <cell r="B9">
            <v>430</v>
          </cell>
          <cell r="C9" t="str">
            <v>SOPPELSA</v>
          </cell>
          <cell r="D9" t="str">
            <v>FERRANDI</v>
          </cell>
          <cell r="E9" t="str">
            <v>Atletica Agordina</v>
          </cell>
          <cell r="G9">
            <v>13</v>
          </cell>
          <cell r="H9">
            <v>13</v>
          </cell>
        </row>
        <row r="10">
          <cell r="B10">
            <v>463</v>
          </cell>
          <cell r="C10" t="str">
            <v>FONTANIVE</v>
          </cell>
          <cell r="D10" t="str">
            <v>MARCO</v>
          </cell>
          <cell r="E10" t="str">
            <v>Atletica Agordina</v>
          </cell>
          <cell r="G10">
            <v>12</v>
          </cell>
          <cell r="H10">
            <v>12</v>
          </cell>
        </row>
        <row r="11">
          <cell r="B11">
            <v>434</v>
          </cell>
          <cell r="C11" t="str">
            <v>REVERZANI</v>
          </cell>
          <cell r="D11" t="str">
            <v>ALESSIO</v>
          </cell>
          <cell r="E11" t="str">
            <v>G. M. Calalzo Atl Cadore</v>
          </cell>
          <cell r="G11">
            <v>11</v>
          </cell>
          <cell r="H11">
            <v>11</v>
          </cell>
        </row>
        <row r="12">
          <cell r="B12">
            <v>462</v>
          </cell>
          <cell r="C12" t="str">
            <v>FONTANIVE</v>
          </cell>
          <cell r="D12" t="str">
            <v>RICCARDO</v>
          </cell>
          <cell r="E12" t="str">
            <v>Atletica Trichiana Asd</v>
          </cell>
          <cell r="G12">
            <v>10</v>
          </cell>
          <cell r="H12">
            <v>10</v>
          </cell>
        </row>
        <row r="13">
          <cell r="B13">
            <v>469</v>
          </cell>
          <cell r="C13" t="str">
            <v>SOMMARIVA</v>
          </cell>
          <cell r="D13" t="str">
            <v>ADRIANO</v>
          </cell>
          <cell r="E13" t="str">
            <v>Atletica Lamon A.S.D.</v>
          </cell>
          <cell r="G13">
            <v>9</v>
          </cell>
          <cell r="H13">
            <v>9</v>
          </cell>
        </row>
        <row r="14">
          <cell r="B14">
            <v>427</v>
          </cell>
          <cell r="C14" t="str">
            <v>PORTA</v>
          </cell>
          <cell r="D14" t="str">
            <v>GIAN LUCA</v>
          </cell>
          <cell r="E14" t="str">
            <v>A.S.D. G.S. Astra</v>
          </cell>
          <cell r="G14">
            <v>8</v>
          </cell>
          <cell r="H14">
            <v>8</v>
          </cell>
        </row>
        <row r="15">
          <cell r="B15">
            <v>428</v>
          </cell>
          <cell r="C15" t="str">
            <v>SCARIOT</v>
          </cell>
          <cell r="D15" t="str">
            <v>ANTONIO</v>
          </cell>
          <cell r="E15" t="str">
            <v>A.S.D. Unione Sportiva Cesio</v>
          </cell>
          <cell r="G15">
            <v>7</v>
          </cell>
          <cell r="H15">
            <v>7</v>
          </cell>
        </row>
        <row r="16">
          <cell r="B16">
            <v>432</v>
          </cell>
          <cell r="C16" t="str">
            <v>DE CARLI</v>
          </cell>
          <cell r="D16" t="str">
            <v>ROBERTO</v>
          </cell>
          <cell r="E16" t="str">
            <v>Atletica Lamon A.S.D.</v>
          </cell>
          <cell r="G16">
            <v>6</v>
          </cell>
          <cell r="H16">
            <v>6</v>
          </cell>
        </row>
        <row r="17">
          <cell r="B17">
            <v>465</v>
          </cell>
          <cell r="C17" t="str">
            <v>DE COL</v>
          </cell>
          <cell r="D17" t="str">
            <v>MARIO</v>
          </cell>
          <cell r="E17" t="str">
            <v>Castionese</v>
          </cell>
          <cell r="G17">
            <v>5</v>
          </cell>
          <cell r="H17">
            <v>5</v>
          </cell>
        </row>
        <row r="18">
          <cell r="B18">
            <v>494</v>
          </cell>
          <cell r="C18" t="str">
            <v>DE CECCO</v>
          </cell>
          <cell r="D18" t="str">
            <v>RICCARDO</v>
          </cell>
          <cell r="E18" t="str">
            <v>Enal Sport Villaga A.S.D.</v>
          </cell>
          <cell r="G18">
            <v>4</v>
          </cell>
          <cell r="H18">
            <v>4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G19">
            <v>3</v>
          </cell>
          <cell r="H19">
            <v>3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G20">
            <v>2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G34">
            <v>1</v>
          </cell>
          <cell r="H34">
            <v>1</v>
          </cell>
        </row>
        <row r="35">
          <cell r="C35" t="str">
            <v/>
          </cell>
          <cell r="D35" t="str">
            <v/>
          </cell>
          <cell r="E35" t="str">
            <v/>
          </cell>
          <cell r="G35">
            <v>1</v>
          </cell>
          <cell r="H35">
            <v>1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G36">
            <v>1</v>
          </cell>
          <cell r="H36">
            <v>1</v>
          </cell>
        </row>
        <row r="37">
          <cell r="C37" t="str">
            <v/>
          </cell>
          <cell r="D37" t="str">
            <v/>
          </cell>
          <cell r="E37" t="str">
            <v/>
          </cell>
          <cell r="G37">
            <v>1</v>
          </cell>
          <cell r="H37">
            <v>1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G38">
            <v>1</v>
          </cell>
          <cell r="H38">
            <v>1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G39">
            <v>1</v>
          </cell>
          <cell r="H39">
            <v>1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G40">
            <v>1</v>
          </cell>
          <cell r="H40">
            <v>1</v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23">
        <row r="4">
          <cell r="B4">
            <v>472</v>
          </cell>
          <cell r="C4" t="str">
            <v>DE CONTI</v>
          </cell>
          <cell r="D4" t="str">
            <v>GIANNI</v>
          </cell>
          <cell r="E4" t="str">
            <v>Atletica Trichiana Asd</v>
          </cell>
          <cell r="G4">
            <v>10</v>
          </cell>
          <cell r="H4">
            <v>20</v>
          </cell>
        </row>
        <row r="5">
          <cell r="B5">
            <v>437</v>
          </cell>
          <cell r="C5" t="str">
            <v>PASSUELLO</v>
          </cell>
          <cell r="D5" t="str">
            <v>DANTE</v>
          </cell>
          <cell r="E5" t="str">
            <v>A.S. Pozzale</v>
          </cell>
          <cell r="G5">
            <v>8</v>
          </cell>
          <cell r="H5">
            <v>18</v>
          </cell>
        </row>
        <row r="6">
          <cell r="B6">
            <v>485</v>
          </cell>
          <cell r="C6" t="str">
            <v>VANZ</v>
          </cell>
          <cell r="D6" t="str">
            <v>SILVANO</v>
          </cell>
          <cell r="E6" t="str">
            <v>Atletica Trichiana Asd</v>
          </cell>
          <cell r="G6">
            <v>6</v>
          </cell>
          <cell r="H6">
            <v>16</v>
          </cell>
        </row>
        <row r="7">
          <cell r="B7">
            <v>438</v>
          </cell>
          <cell r="C7" t="str">
            <v>VIEL</v>
          </cell>
          <cell r="D7" t="str">
            <v>DIEGO</v>
          </cell>
          <cell r="E7" t="str">
            <v>Atletica Trichiana Asd</v>
          </cell>
          <cell r="G7">
            <v>5</v>
          </cell>
          <cell r="H7">
            <v>15</v>
          </cell>
        </row>
        <row r="8">
          <cell r="B8">
            <v>471</v>
          </cell>
          <cell r="C8" t="str">
            <v>DALLA PIAZZA</v>
          </cell>
          <cell r="D8" t="str">
            <v>GIOVANNI</v>
          </cell>
          <cell r="E8" t="str">
            <v>A.S.D. G.S. Astra</v>
          </cell>
          <cell r="G8">
            <v>4</v>
          </cell>
          <cell r="H8">
            <v>14</v>
          </cell>
        </row>
        <row r="9">
          <cell r="B9">
            <v>473</v>
          </cell>
          <cell r="C9" t="str">
            <v>TORMEN</v>
          </cell>
          <cell r="D9" t="str">
            <v>LUIGI</v>
          </cell>
          <cell r="E9" t="str">
            <v>Atletica Trichiana Asd</v>
          </cell>
          <cell r="G9">
            <v>3</v>
          </cell>
          <cell r="H9">
            <v>13</v>
          </cell>
        </row>
        <row r="10">
          <cell r="B10">
            <v>486</v>
          </cell>
          <cell r="C10" t="str">
            <v>BORTOLINI</v>
          </cell>
          <cell r="D10" t="str">
            <v>SEVERINO</v>
          </cell>
          <cell r="E10" t="str">
            <v>A.S.D. G.S. Astra</v>
          </cell>
          <cell r="G10">
            <v>2</v>
          </cell>
          <cell r="H10">
            <v>12</v>
          </cell>
        </row>
        <row r="11">
          <cell r="B11">
            <v>439</v>
          </cell>
          <cell r="C11" t="str">
            <v>DE PELLEGRIN</v>
          </cell>
          <cell r="D11" t="str">
            <v>ADRIANO</v>
          </cell>
          <cell r="E11" t="str">
            <v>Atletica Trichiana Asd</v>
          </cell>
          <cell r="G11">
            <v>1</v>
          </cell>
          <cell r="H11">
            <v>11</v>
          </cell>
        </row>
        <row r="12">
          <cell r="C12" t="str">
            <v/>
          </cell>
          <cell r="D12" t="str">
            <v/>
          </cell>
          <cell r="E12" t="str">
            <v/>
          </cell>
          <cell r="G12">
            <v>1</v>
          </cell>
          <cell r="H12">
            <v>10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G13">
            <v>1</v>
          </cell>
          <cell r="H13">
            <v>9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G14">
            <v>1</v>
          </cell>
          <cell r="H14">
            <v>8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G15">
            <v>1</v>
          </cell>
          <cell r="H15">
            <v>7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G16">
            <v>1</v>
          </cell>
          <cell r="H16">
            <v>6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G17">
            <v>1</v>
          </cell>
          <cell r="H17">
            <v>5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G18">
            <v>1</v>
          </cell>
          <cell r="H18">
            <v>4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G19">
            <v>1</v>
          </cell>
          <cell r="H19">
            <v>3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G20">
            <v>1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G34">
            <v>1</v>
          </cell>
          <cell r="H34">
            <v>1</v>
          </cell>
        </row>
        <row r="35">
          <cell r="C35" t="str">
            <v/>
          </cell>
          <cell r="D35" t="str">
            <v/>
          </cell>
          <cell r="E35" t="str">
            <v/>
          </cell>
          <cell r="G35">
            <v>1</v>
          </cell>
          <cell r="H35">
            <v>1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G36">
            <v>1</v>
          </cell>
          <cell r="H36">
            <v>1</v>
          </cell>
        </row>
        <row r="37">
          <cell r="C37" t="str">
            <v/>
          </cell>
          <cell r="D37" t="str">
            <v/>
          </cell>
          <cell r="E37" t="str">
            <v/>
          </cell>
          <cell r="G37">
            <v>1</v>
          </cell>
          <cell r="H37">
            <v>1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G38">
            <v>1</v>
          </cell>
          <cell r="H38">
            <v>1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G39">
            <v>1</v>
          </cell>
          <cell r="H39">
            <v>1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G40">
            <v>1</v>
          </cell>
          <cell r="H40">
            <v>1</v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24" refreshError="1"/>
      <sheetData sheetId="25">
        <row r="4">
          <cell r="B4">
            <v>600</v>
          </cell>
          <cell r="C4" t="str">
            <v>VOTTA</v>
          </cell>
          <cell r="D4" t="str">
            <v>FILIPPO</v>
          </cell>
          <cell r="E4" t="str">
            <v>Atletica Zoldo A.S.D.</v>
          </cell>
          <cell r="G4">
            <v>10</v>
          </cell>
          <cell r="H4">
            <v>20</v>
          </cell>
        </row>
        <row r="5">
          <cell r="B5">
            <v>601</v>
          </cell>
          <cell r="C5" t="str">
            <v>BRUSATI</v>
          </cell>
          <cell r="D5" t="str">
            <v>ALEX</v>
          </cell>
          <cell r="E5" t="str">
            <v>Santa Giustina</v>
          </cell>
          <cell r="G5">
            <v>8</v>
          </cell>
          <cell r="H5">
            <v>18</v>
          </cell>
        </row>
        <row r="6">
          <cell r="B6">
            <v>669</v>
          </cell>
          <cell r="C6" t="str">
            <v>PELLIZZER</v>
          </cell>
          <cell r="D6" t="str">
            <v>MANOLO</v>
          </cell>
          <cell r="E6" t="str">
            <v>A.S.D. G.S. Astra</v>
          </cell>
          <cell r="G6">
            <v>6</v>
          </cell>
          <cell r="H6">
            <v>16</v>
          </cell>
        </row>
        <row r="7">
          <cell r="C7" t="str">
            <v/>
          </cell>
          <cell r="D7" t="str">
            <v/>
          </cell>
          <cell r="E7" t="str">
            <v/>
          </cell>
          <cell r="G7">
            <v>5</v>
          </cell>
          <cell r="H7">
            <v>15</v>
          </cell>
        </row>
        <row r="8">
          <cell r="C8" t="str">
            <v/>
          </cell>
          <cell r="D8" t="str">
            <v/>
          </cell>
          <cell r="E8" t="str">
            <v/>
          </cell>
          <cell r="G8">
            <v>4</v>
          </cell>
          <cell r="H8">
            <v>14</v>
          </cell>
        </row>
        <row r="9">
          <cell r="C9" t="str">
            <v/>
          </cell>
          <cell r="D9" t="str">
            <v/>
          </cell>
          <cell r="E9" t="str">
            <v/>
          </cell>
          <cell r="G9">
            <v>3</v>
          </cell>
          <cell r="H9">
            <v>13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G10">
            <v>2</v>
          </cell>
          <cell r="H10">
            <v>12</v>
          </cell>
        </row>
        <row r="11">
          <cell r="C11" t="str">
            <v/>
          </cell>
          <cell r="D11" t="str">
            <v/>
          </cell>
          <cell r="E11" t="str">
            <v/>
          </cell>
          <cell r="G11">
            <v>1</v>
          </cell>
          <cell r="H11">
            <v>11</v>
          </cell>
        </row>
        <row r="12">
          <cell r="C12" t="str">
            <v/>
          </cell>
          <cell r="D12" t="str">
            <v/>
          </cell>
          <cell r="E12" t="str">
            <v/>
          </cell>
          <cell r="G12">
            <v>1</v>
          </cell>
          <cell r="H12">
            <v>10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G13">
            <v>1</v>
          </cell>
          <cell r="H13">
            <v>9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G14">
            <v>1</v>
          </cell>
          <cell r="H14">
            <v>8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G15">
            <v>1</v>
          </cell>
          <cell r="H15">
            <v>7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G16">
            <v>1</v>
          </cell>
          <cell r="H16">
            <v>6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G17">
            <v>1</v>
          </cell>
          <cell r="H17">
            <v>5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G18">
            <v>1</v>
          </cell>
          <cell r="H18">
            <v>4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G19">
            <v>1</v>
          </cell>
          <cell r="H19">
            <v>3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G20">
            <v>1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G34">
            <v>1</v>
          </cell>
          <cell r="H34">
            <v>1</v>
          </cell>
        </row>
        <row r="35">
          <cell r="C35" t="str">
            <v/>
          </cell>
          <cell r="D35" t="str">
            <v/>
          </cell>
          <cell r="E35" t="str">
            <v/>
          </cell>
          <cell r="G35">
            <v>1</v>
          </cell>
          <cell r="H35">
            <v>1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G36">
            <v>1</v>
          </cell>
          <cell r="H36">
            <v>1</v>
          </cell>
        </row>
        <row r="37">
          <cell r="C37" t="str">
            <v/>
          </cell>
          <cell r="D37" t="str">
            <v/>
          </cell>
          <cell r="E37" t="str">
            <v/>
          </cell>
          <cell r="G37">
            <v>1</v>
          </cell>
          <cell r="H37">
            <v>1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G38">
            <v>1</v>
          </cell>
          <cell r="H38">
            <v>1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G39">
            <v>1</v>
          </cell>
          <cell r="H39">
            <v>1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G40">
            <v>1</v>
          </cell>
          <cell r="H40">
            <v>1</v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26">
        <row r="4">
          <cell r="B4">
            <v>680</v>
          </cell>
          <cell r="C4" t="str">
            <v>POLESANA</v>
          </cell>
          <cell r="D4" t="str">
            <v>FEDERICO</v>
          </cell>
          <cell r="E4" t="str">
            <v>U.S. Virtus Nemeggio</v>
          </cell>
          <cell r="G4">
            <v>30</v>
          </cell>
          <cell r="H4">
            <v>20</v>
          </cell>
        </row>
        <row r="5">
          <cell r="B5">
            <v>675</v>
          </cell>
          <cell r="C5" t="str">
            <v>DEOLA</v>
          </cell>
          <cell r="D5" t="str">
            <v>RUBEN IAVOR</v>
          </cell>
          <cell r="E5" t="str">
            <v>Atletica Trichiana Asd</v>
          </cell>
          <cell r="G5">
            <v>28</v>
          </cell>
          <cell r="H5">
            <v>18</v>
          </cell>
        </row>
        <row r="6">
          <cell r="B6">
            <v>645</v>
          </cell>
          <cell r="C6" t="str">
            <v>DA RIN DE MONEGO</v>
          </cell>
          <cell r="D6" t="str">
            <v>LORENZO</v>
          </cell>
          <cell r="E6" t="str">
            <v>Atletica Lamon A.S.D.</v>
          </cell>
          <cell r="G6">
            <v>26</v>
          </cell>
          <cell r="H6">
            <v>16</v>
          </cell>
        </row>
        <row r="7">
          <cell r="B7">
            <v>679</v>
          </cell>
          <cell r="C7" t="str">
            <v>FREGONA</v>
          </cell>
          <cell r="D7" t="str">
            <v>ROBERTO</v>
          </cell>
          <cell r="E7" t="str">
            <v>A.S.D. G.S. Astra</v>
          </cell>
          <cell r="G7">
            <v>24</v>
          </cell>
          <cell r="H7">
            <v>15</v>
          </cell>
        </row>
        <row r="8">
          <cell r="B8">
            <v>613</v>
          </cell>
          <cell r="C8" t="str">
            <v>COLDEBELLA</v>
          </cell>
          <cell r="D8" t="str">
            <v>LUCA</v>
          </cell>
          <cell r="E8" t="str">
            <v>Atletica Lamon A.S.D.</v>
          </cell>
          <cell r="G8">
            <v>22</v>
          </cell>
          <cell r="H8">
            <v>14</v>
          </cell>
        </row>
        <row r="9">
          <cell r="B9">
            <v>611</v>
          </cell>
          <cell r="C9" t="str">
            <v>CAPPELLETTO</v>
          </cell>
          <cell r="D9" t="str">
            <v>PABLO LUIS</v>
          </cell>
          <cell r="E9" t="str">
            <v>Atletica Lamon A.S.D.</v>
          </cell>
          <cell r="G9">
            <v>20</v>
          </cell>
          <cell r="H9">
            <v>13</v>
          </cell>
        </row>
        <row r="10">
          <cell r="B10">
            <v>676</v>
          </cell>
          <cell r="C10" t="str">
            <v>POLESANA</v>
          </cell>
          <cell r="D10" t="str">
            <v>FILIPPO</v>
          </cell>
          <cell r="E10" t="str">
            <v>Santa Giustina</v>
          </cell>
          <cell r="G10">
            <v>19</v>
          </cell>
          <cell r="H10">
            <v>12</v>
          </cell>
        </row>
        <row r="11">
          <cell r="B11">
            <v>621</v>
          </cell>
          <cell r="C11" t="str">
            <v>TEZA</v>
          </cell>
          <cell r="D11" t="str">
            <v>RAFFAELE</v>
          </cell>
          <cell r="E11" t="str">
            <v>Atletica Zoldo A.S.D.</v>
          </cell>
          <cell r="G11">
            <v>18</v>
          </cell>
          <cell r="H11">
            <v>11</v>
          </cell>
        </row>
        <row r="12">
          <cell r="B12">
            <v>692</v>
          </cell>
          <cell r="C12" t="str">
            <v>BONAN</v>
          </cell>
          <cell r="D12" t="str">
            <v>MARCO</v>
          </cell>
          <cell r="E12" t="str">
            <v>U.S. Virtus Nemeggio</v>
          </cell>
          <cell r="G12">
            <v>17</v>
          </cell>
          <cell r="H12">
            <v>10</v>
          </cell>
        </row>
        <row r="13">
          <cell r="B13">
            <v>697</v>
          </cell>
          <cell r="C13" t="str">
            <v>DALLA PALMA</v>
          </cell>
          <cell r="D13" t="str">
            <v>DAVIDE</v>
          </cell>
          <cell r="E13" t="str">
            <v>U.S. Virtus Nemeggio</v>
          </cell>
          <cell r="G13">
            <v>16</v>
          </cell>
          <cell r="H13">
            <v>9</v>
          </cell>
        </row>
        <row r="14">
          <cell r="B14">
            <v>693</v>
          </cell>
          <cell r="C14" t="str">
            <v>FENTI</v>
          </cell>
          <cell r="D14" t="str">
            <v>MATTIA</v>
          </cell>
          <cell r="E14" t="str">
            <v>Atletica Agordina</v>
          </cell>
          <cell r="G14">
            <v>15</v>
          </cell>
          <cell r="H14">
            <v>8</v>
          </cell>
        </row>
        <row r="15">
          <cell r="B15">
            <v>674</v>
          </cell>
          <cell r="C15" t="str">
            <v>CAPOVILLA</v>
          </cell>
          <cell r="D15" t="str">
            <v>FRANCESCO</v>
          </cell>
          <cell r="E15" t="str">
            <v>A.S.D. G.S. Astra</v>
          </cell>
          <cell r="G15">
            <v>14</v>
          </cell>
          <cell r="H15">
            <v>7</v>
          </cell>
        </row>
        <row r="16">
          <cell r="B16">
            <v>608</v>
          </cell>
          <cell r="C16" t="str">
            <v>COSTA</v>
          </cell>
          <cell r="D16" t="str">
            <v>MATTEO</v>
          </cell>
          <cell r="E16" t="str">
            <v>Atletica Agordina</v>
          </cell>
          <cell r="G16">
            <v>13</v>
          </cell>
          <cell r="H16">
            <v>6</v>
          </cell>
        </row>
        <row r="17">
          <cell r="B17">
            <v>614</v>
          </cell>
          <cell r="C17" t="str">
            <v>CORSO</v>
          </cell>
          <cell r="D17" t="str">
            <v>LORENZO</v>
          </cell>
          <cell r="E17" t="str">
            <v>Atletica Lamon A.S.D.</v>
          </cell>
          <cell r="G17">
            <v>12</v>
          </cell>
          <cell r="H17">
            <v>5</v>
          </cell>
        </row>
        <row r="18">
          <cell r="B18">
            <v>612</v>
          </cell>
          <cell r="C18" t="str">
            <v>PRIMOLAN</v>
          </cell>
          <cell r="D18" t="str">
            <v>NICOLA</v>
          </cell>
          <cell r="E18" t="str">
            <v>Atletica Lamon A.S.D.</v>
          </cell>
          <cell r="G18">
            <v>11</v>
          </cell>
          <cell r="H18">
            <v>4</v>
          </cell>
        </row>
        <row r="19">
          <cell r="B19">
            <v>619</v>
          </cell>
          <cell r="C19" t="str">
            <v>UNTERBERGER</v>
          </cell>
          <cell r="D19" t="str">
            <v>FRANCO</v>
          </cell>
          <cell r="E19" t="str">
            <v>G. M. Calalzo Atl Cadore</v>
          </cell>
          <cell r="G19">
            <v>10</v>
          </cell>
          <cell r="H19">
            <v>3</v>
          </cell>
        </row>
        <row r="20">
          <cell r="B20">
            <v>604</v>
          </cell>
          <cell r="C20" t="str">
            <v>GALLINA</v>
          </cell>
          <cell r="D20" t="str">
            <v>NICOLA</v>
          </cell>
          <cell r="E20" t="str">
            <v>A.S.D. G.S. Astra</v>
          </cell>
          <cell r="G20">
            <v>9</v>
          </cell>
          <cell r="H20">
            <v>2</v>
          </cell>
        </row>
        <row r="21">
          <cell r="B21">
            <v>606</v>
          </cell>
          <cell r="C21" t="str">
            <v>GIACOMETTI</v>
          </cell>
          <cell r="D21" t="str">
            <v>LUCA</v>
          </cell>
          <cell r="E21" t="str">
            <v>A.S.D. G.S. Astra</v>
          </cell>
          <cell r="G21">
            <v>8</v>
          </cell>
          <cell r="H21">
            <v>1</v>
          </cell>
        </row>
        <row r="22">
          <cell r="B22">
            <v>691</v>
          </cell>
          <cell r="C22" t="str">
            <v>LIVAN</v>
          </cell>
          <cell r="D22" t="str">
            <v>TIZIANO</v>
          </cell>
          <cell r="E22" t="str">
            <v>Atletica Zoldo A.S.D.</v>
          </cell>
          <cell r="G22">
            <v>7</v>
          </cell>
          <cell r="H22">
            <v>1</v>
          </cell>
        </row>
        <row r="23">
          <cell r="B23">
            <v>695</v>
          </cell>
          <cell r="C23" t="str">
            <v>OLIVOTTI</v>
          </cell>
          <cell r="D23" t="str">
            <v>IGOR</v>
          </cell>
          <cell r="E23" t="str">
            <v>U.S. Virtus Nemeggio</v>
          </cell>
          <cell r="G23">
            <v>6</v>
          </cell>
          <cell r="H23">
            <v>1</v>
          </cell>
        </row>
        <row r="24">
          <cell r="B24">
            <v>673</v>
          </cell>
          <cell r="C24" t="str">
            <v>SACCHET</v>
          </cell>
          <cell r="D24" t="str">
            <v>ALESSANDRO</v>
          </cell>
          <cell r="E24" t="str">
            <v>Castionese</v>
          </cell>
          <cell r="G24">
            <v>5</v>
          </cell>
          <cell r="H24">
            <v>1</v>
          </cell>
        </row>
        <row r="25">
          <cell r="B25">
            <v>651</v>
          </cell>
          <cell r="C25" t="str">
            <v>VASCELLARI</v>
          </cell>
          <cell r="D25" t="str">
            <v>GIOVANNI</v>
          </cell>
          <cell r="E25" t="str">
            <v>G. M. Calalzo Atl Cadore</v>
          </cell>
          <cell r="G25">
            <v>4</v>
          </cell>
          <cell r="H25">
            <v>1</v>
          </cell>
        </row>
        <row r="26">
          <cell r="B26">
            <v>694</v>
          </cell>
          <cell r="C26" t="str">
            <v>LARESE ROIA</v>
          </cell>
          <cell r="D26" t="str">
            <v>GABRIELE</v>
          </cell>
          <cell r="E26" t="str">
            <v>U.S. Virtus Nemeggio</v>
          </cell>
          <cell r="G26">
            <v>3</v>
          </cell>
          <cell r="H26">
            <v>1</v>
          </cell>
        </row>
        <row r="27">
          <cell r="B27">
            <v>646</v>
          </cell>
          <cell r="C27" t="str">
            <v>LOSEGO</v>
          </cell>
          <cell r="D27" t="str">
            <v>NICOLA</v>
          </cell>
          <cell r="E27" t="str">
            <v>G. S. Quantin-Alpenplus</v>
          </cell>
          <cell r="G27">
            <v>2</v>
          </cell>
          <cell r="H27">
            <v>1</v>
          </cell>
        </row>
        <row r="28">
          <cell r="B28">
            <v>602</v>
          </cell>
          <cell r="C28" t="str">
            <v>MENEGAZZO</v>
          </cell>
          <cell r="D28" t="str">
            <v>SAMUELE</v>
          </cell>
          <cell r="E28" t="str">
            <v>A.S.D. G.S. Astra</v>
          </cell>
          <cell r="G28">
            <v>1</v>
          </cell>
          <cell r="H28">
            <v>1</v>
          </cell>
        </row>
        <row r="29">
          <cell r="B29">
            <v>653</v>
          </cell>
          <cell r="C29" t="str">
            <v>CANDEAGO</v>
          </cell>
          <cell r="D29" t="str">
            <v>PATRICK</v>
          </cell>
          <cell r="E29" t="str">
            <v>Castionese</v>
          </cell>
          <cell r="G29">
            <v>1</v>
          </cell>
          <cell r="H29">
            <v>1</v>
          </cell>
        </row>
        <row r="30">
          <cell r="B30">
            <v>605</v>
          </cell>
          <cell r="C30" t="str">
            <v>BALDISSERA</v>
          </cell>
          <cell r="D30" t="str">
            <v>DAVIDE</v>
          </cell>
          <cell r="E30" t="str">
            <v>A.S.D. G.S. Astra</v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27">
        <row r="4">
          <cell r="B4">
            <v>630</v>
          </cell>
          <cell r="C4" t="str">
            <v>DEL LONGO</v>
          </cell>
          <cell r="D4" t="str">
            <v>GABRIELE</v>
          </cell>
          <cell r="E4" t="str">
            <v>G. M. Calalzo Atl Cadore</v>
          </cell>
          <cell r="G4">
            <v>20</v>
          </cell>
          <cell r="H4">
            <v>20</v>
          </cell>
        </row>
        <row r="5">
          <cell r="B5">
            <v>637</v>
          </cell>
          <cell r="C5" t="str">
            <v>SIGNOROTTO</v>
          </cell>
          <cell r="D5" t="str">
            <v>MIRKO</v>
          </cell>
          <cell r="E5" t="str">
            <v>U.S. Virtus Nemeggio</v>
          </cell>
          <cell r="G5">
            <v>18</v>
          </cell>
          <cell r="H5">
            <v>18</v>
          </cell>
        </row>
        <row r="6">
          <cell r="B6">
            <v>625</v>
          </cell>
          <cell r="C6" t="str">
            <v>COSTA</v>
          </cell>
          <cell r="D6" t="str">
            <v>VALENTINO</v>
          </cell>
          <cell r="E6" t="str">
            <v>Atletica Agordina</v>
          </cell>
          <cell r="G6">
            <v>16</v>
          </cell>
          <cell r="H6">
            <v>16</v>
          </cell>
        </row>
        <row r="7">
          <cell r="B7">
            <v>631</v>
          </cell>
          <cell r="C7" t="str">
            <v>VASCELLARI</v>
          </cell>
          <cell r="D7" t="str">
            <v>ALDO</v>
          </cell>
          <cell r="E7" t="str">
            <v>G. M. Calalzo Atl Cadore</v>
          </cell>
          <cell r="G7">
            <v>15</v>
          </cell>
          <cell r="H7">
            <v>15</v>
          </cell>
        </row>
        <row r="8">
          <cell r="B8">
            <v>626</v>
          </cell>
          <cell r="C8" t="str">
            <v>COSTA</v>
          </cell>
          <cell r="D8" t="str">
            <v>ELIA</v>
          </cell>
          <cell r="E8" t="str">
            <v>Atletica Zoldo A.S.D.</v>
          </cell>
          <cell r="G8">
            <v>14</v>
          </cell>
          <cell r="H8">
            <v>14</v>
          </cell>
        </row>
        <row r="9">
          <cell r="B9">
            <v>656</v>
          </cell>
          <cell r="C9" t="str">
            <v>AMADIO</v>
          </cell>
          <cell r="D9" t="str">
            <v>MAURO</v>
          </cell>
          <cell r="E9" t="str">
            <v>A.S.D. G.S. Astra</v>
          </cell>
          <cell r="G9">
            <v>13</v>
          </cell>
          <cell r="H9">
            <v>13</v>
          </cell>
        </row>
        <row r="10">
          <cell r="B10">
            <v>629</v>
          </cell>
          <cell r="C10" t="str">
            <v>DAL FARRA</v>
          </cell>
          <cell r="D10" t="str">
            <v>ENRICO</v>
          </cell>
          <cell r="E10" t="str">
            <v>Castionese</v>
          </cell>
          <cell r="G10">
            <v>12</v>
          </cell>
          <cell r="H10">
            <v>12</v>
          </cell>
        </row>
        <row r="11">
          <cell r="B11">
            <v>684</v>
          </cell>
          <cell r="C11" t="str">
            <v>DE MARTIN</v>
          </cell>
          <cell r="D11" t="str">
            <v>DIEGO</v>
          </cell>
          <cell r="E11" t="str">
            <v>Castionese</v>
          </cell>
          <cell r="G11">
            <v>11</v>
          </cell>
          <cell r="H11">
            <v>11</v>
          </cell>
        </row>
        <row r="12">
          <cell r="B12">
            <v>665</v>
          </cell>
          <cell r="C12" t="str">
            <v>ANDREATTA</v>
          </cell>
          <cell r="D12" t="str">
            <v>CRISTIAN</v>
          </cell>
          <cell r="E12" t="str">
            <v>A.S.D. G.S. Astra</v>
          </cell>
          <cell r="G12">
            <v>10</v>
          </cell>
          <cell r="H12">
            <v>10</v>
          </cell>
        </row>
        <row r="13">
          <cell r="B13">
            <v>654</v>
          </cell>
          <cell r="C13" t="str">
            <v>DA ROLD</v>
          </cell>
          <cell r="D13" t="str">
            <v>MARIO</v>
          </cell>
          <cell r="E13" t="str">
            <v>Castionese</v>
          </cell>
          <cell r="G13">
            <v>9</v>
          </cell>
          <cell r="H13">
            <v>9</v>
          </cell>
        </row>
        <row r="14">
          <cell r="B14">
            <v>658</v>
          </cell>
          <cell r="C14" t="str">
            <v>GOBBO</v>
          </cell>
          <cell r="D14" t="str">
            <v>FLAVIO</v>
          </cell>
          <cell r="E14" t="str">
            <v>A.S.D. G.S. Astra</v>
          </cell>
          <cell r="G14">
            <v>8</v>
          </cell>
          <cell r="H14">
            <v>8</v>
          </cell>
        </row>
        <row r="15">
          <cell r="B15">
            <v>662</v>
          </cell>
          <cell r="C15" t="str">
            <v>LOUFTI</v>
          </cell>
          <cell r="D15" t="str">
            <v>HASSAN</v>
          </cell>
          <cell r="E15" t="str">
            <v>Atletica Agordina</v>
          </cell>
          <cell r="G15">
            <v>7</v>
          </cell>
          <cell r="H15">
            <v>7</v>
          </cell>
        </row>
        <row r="16">
          <cell r="B16">
            <v>627</v>
          </cell>
          <cell r="C16" t="str">
            <v>UBERTI</v>
          </cell>
          <cell r="D16" t="str">
            <v>DANIEL</v>
          </cell>
          <cell r="E16" t="str">
            <v>Atletica Zoldo A.S.D.</v>
          </cell>
          <cell r="G16">
            <v>6</v>
          </cell>
          <cell r="H16">
            <v>6</v>
          </cell>
        </row>
        <row r="17">
          <cell r="B17">
            <v>638</v>
          </cell>
          <cell r="C17" t="str">
            <v>COLUSSI</v>
          </cell>
          <cell r="D17" t="str">
            <v>RIKI</v>
          </cell>
          <cell r="E17" t="str">
            <v>U.S. Virtus Nemeggio</v>
          </cell>
          <cell r="G17">
            <v>5</v>
          </cell>
          <cell r="H17">
            <v>5</v>
          </cell>
        </row>
        <row r="18">
          <cell r="B18">
            <v>624</v>
          </cell>
          <cell r="C18" t="str">
            <v>CESCO</v>
          </cell>
          <cell r="D18" t="str">
            <v>MATTEO</v>
          </cell>
          <cell r="E18" t="str">
            <v>A.S.D. G.S. Astra</v>
          </cell>
          <cell r="G18">
            <v>4</v>
          </cell>
          <cell r="H18">
            <v>4</v>
          </cell>
        </row>
        <row r="19">
          <cell r="B19">
            <v>634</v>
          </cell>
          <cell r="C19" t="str">
            <v>CARNIO</v>
          </cell>
          <cell r="D19" t="str">
            <v>ANDREA</v>
          </cell>
          <cell r="E19" t="str">
            <v>G. M. Calalzo Atl Cadore</v>
          </cell>
          <cell r="G19">
            <v>3</v>
          </cell>
          <cell r="H19">
            <v>3</v>
          </cell>
        </row>
        <row r="20">
          <cell r="B20">
            <v>632</v>
          </cell>
          <cell r="C20" t="str">
            <v>DE DONA</v>
          </cell>
          <cell r="D20" t="str">
            <v>ARONNE ENRICO</v>
          </cell>
          <cell r="E20" t="str">
            <v>G. M. Calalzo Atl Cadore</v>
          </cell>
          <cell r="G20">
            <v>2</v>
          </cell>
          <cell r="H20">
            <v>2</v>
          </cell>
        </row>
        <row r="21">
          <cell r="B21">
            <v>628</v>
          </cell>
          <cell r="C21" t="str">
            <v>VIEL</v>
          </cell>
          <cell r="D21" t="str">
            <v>MATTEO</v>
          </cell>
          <cell r="E21" t="str">
            <v>Castionese</v>
          </cell>
          <cell r="G21">
            <v>1</v>
          </cell>
          <cell r="H21">
            <v>1</v>
          </cell>
        </row>
        <row r="22">
          <cell r="B22">
            <v>667</v>
          </cell>
          <cell r="C22" t="str">
            <v>ZANNIN</v>
          </cell>
          <cell r="D22" t="str">
            <v>DENIS</v>
          </cell>
          <cell r="E22" t="str">
            <v>U.S. Virtus Nemeggio</v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G34">
            <v>1</v>
          </cell>
          <cell r="H34">
            <v>1</v>
          </cell>
        </row>
        <row r="35">
          <cell r="C35" t="str">
            <v/>
          </cell>
          <cell r="D35" t="str">
            <v/>
          </cell>
          <cell r="E35" t="str">
            <v/>
          </cell>
          <cell r="G35">
            <v>1</v>
          </cell>
          <cell r="H35">
            <v>1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G36">
            <v>1</v>
          </cell>
          <cell r="H36">
            <v>1</v>
          </cell>
        </row>
        <row r="37">
          <cell r="C37" t="str">
            <v/>
          </cell>
          <cell r="D37" t="str">
            <v/>
          </cell>
          <cell r="E37" t="str">
            <v/>
          </cell>
          <cell r="G37">
            <v>1</v>
          </cell>
          <cell r="H37">
            <v>1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G38">
            <v>1</v>
          </cell>
          <cell r="H38">
            <v>1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G39">
            <v>1</v>
          </cell>
          <cell r="H39">
            <v>1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G40">
            <v>1</v>
          </cell>
          <cell r="H40">
            <v>1</v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 ATLETI F"/>
      <sheetName val=" ATLETI M"/>
      <sheetName val="INDICE"/>
      <sheetName val="CBF-1GARA"/>
      <sheetName val="CBM-1GARA"/>
      <sheetName val="CuF-5GARA"/>
      <sheetName val="CuM-5GARA"/>
      <sheetName val="EF-5GARA"/>
      <sheetName val="EM-5GARA"/>
      <sheetName val="RF-5GARA"/>
      <sheetName val="RM-5GARA"/>
      <sheetName val="CF-5GARA"/>
      <sheetName val="CM-5GARA"/>
      <sheetName val="AM-5GARA"/>
      <sheetName val="AF-5GARA"/>
      <sheetName val="JF-5GARA"/>
      <sheetName val="SF-5GARA"/>
      <sheetName val="AAF-5GARA"/>
      <sheetName val="ABF-5GARA"/>
      <sheetName val="VAF-5GARA"/>
      <sheetName val="VBF-5GARA"/>
      <sheetName val="ABM-5GARA"/>
      <sheetName val="VAM-5GARA"/>
      <sheetName val="VBM-5GARA"/>
      <sheetName val="JM-5GARA"/>
      <sheetName val="SM-5GARA"/>
      <sheetName val="AAM-5GARA"/>
      <sheetName val="EXCEL"/>
      <sheetName val="SOCIETA"/>
      <sheetName val="Foglio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C4" t="str">
            <v/>
          </cell>
          <cell r="D4" t="str">
            <v/>
          </cell>
          <cell r="E4" t="str">
            <v/>
          </cell>
          <cell r="G4">
            <v>10</v>
          </cell>
          <cell r="H4">
            <v>20</v>
          </cell>
        </row>
        <row r="5">
          <cell r="C5" t="str">
            <v/>
          </cell>
          <cell r="D5" t="str">
            <v/>
          </cell>
          <cell r="E5" t="str">
            <v/>
          </cell>
          <cell r="G5">
            <v>8</v>
          </cell>
          <cell r="H5">
            <v>18</v>
          </cell>
        </row>
        <row r="6">
          <cell r="C6" t="str">
            <v/>
          </cell>
          <cell r="D6" t="str">
            <v/>
          </cell>
          <cell r="E6" t="str">
            <v/>
          </cell>
          <cell r="G6">
            <v>6</v>
          </cell>
          <cell r="H6">
            <v>16</v>
          </cell>
        </row>
        <row r="7">
          <cell r="C7" t="str">
            <v/>
          </cell>
          <cell r="E7" t="str">
            <v/>
          </cell>
          <cell r="G7">
            <v>5</v>
          </cell>
          <cell r="H7">
            <v>15</v>
          </cell>
        </row>
        <row r="8">
          <cell r="C8" t="str">
            <v/>
          </cell>
          <cell r="D8" t="str">
            <v/>
          </cell>
          <cell r="E8" t="str">
            <v/>
          </cell>
          <cell r="G8">
            <v>4</v>
          </cell>
          <cell r="H8">
            <v>14</v>
          </cell>
        </row>
        <row r="9">
          <cell r="C9" t="str">
            <v/>
          </cell>
          <cell r="E9" t="str">
            <v/>
          </cell>
          <cell r="G9">
            <v>3</v>
          </cell>
          <cell r="H9">
            <v>13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G10">
            <v>2</v>
          </cell>
          <cell r="H10">
            <v>12</v>
          </cell>
        </row>
        <row r="11">
          <cell r="C11" t="str">
            <v/>
          </cell>
          <cell r="D11" t="str">
            <v/>
          </cell>
          <cell r="E11" t="str">
            <v/>
          </cell>
          <cell r="G11">
            <v>1</v>
          </cell>
          <cell r="H11">
            <v>11</v>
          </cell>
        </row>
        <row r="12">
          <cell r="C12" t="str">
            <v/>
          </cell>
          <cell r="D12" t="str">
            <v/>
          </cell>
          <cell r="E12" t="str">
            <v/>
          </cell>
          <cell r="G12">
            <v>1</v>
          </cell>
          <cell r="H12">
            <v>10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G13">
            <v>1</v>
          </cell>
          <cell r="H13">
            <v>9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G14">
            <v>1</v>
          </cell>
          <cell r="H14">
            <v>8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G15">
            <v>1</v>
          </cell>
          <cell r="H15">
            <v>7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G16">
            <v>1</v>
          </cell>
          <cell r="H16">
            <v>6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G17">
            <v>1</v>
          </cell>
          <cell r="H17">
            <v>5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G18">
            <v>1</v>
          </cell>
          <cell r="H18">
            <v>4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G19">
            <v>1</v>
          </cell>
          <cell r="H19">
            <v>3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G20">
            <v>1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7">
        <row r="4">
          <cell r="C4" t="str">
            <v/>
          </cell>
          <cell r="D4" t="str">
            <v/>
          </cell>
          <cell r="E4" t="str">
            <v/>
          </cell>
          <cell r="G4">
            <v>10</v>
          </cell>
          <cell r="H4">
            <v>20</v>
          </cell>
        </row>
        <row r="5">
          <cell r="C5" t="str">
            <v/>
          </cell>
          <cell r="D5" t="str">
            <v/>
          </cell>
          <cell r="E5" t="str">
            <v/>
          </cell>
          <cell r="G5">
            <v>8</v>
          </cell>
          <cell r="H5">
            <v>18</v>
          </cell>
        </row>
        <row r="6">
          <cell r="C6" t="str">
            <v/>
          </cell>
          <cell r="D6" t="str">
            <v/>
          </cell>
          <cell r="E6" t="str">
            <v/>
          </cell>
          <cell r="G6">
            <v>6</v>
          </cell>
          <cell r="H6">
            <v>16</v>
          </cell>
        </row>
        <row r="7">
          <cell r="C7" t="str">
            <v/>
          </cell>
          <cell r="D7" t="str">
            <v/>
          </cell>
          <cell r="E7" t="str">
            <v/>
          </cell>
          <cell r="G7">
            <v>5</v>
          </cell>
          <cell r="H7">
            <v>15</v>
          </cell>
        </row>
        <row r="8">
          <cell r="C8" t="str">
            <v/>
          </cell>
          <cell r="D8" t="str">
            <v/>
          </cell>
          <cell r="E8" t="str">
            <v/>
          </cell>
          <cell r="G8">
            <v>4</v>
          </cell>
          <cell r="H8">
            <v>14</v>
          </cell>
        </row>
        <row r="9">
          <cell r="C9" t="str">
            <v/>
          </cell>
          <cell r="D9" t="str">
            <v/>
          </cell>
          <cell r="E9" t="str">
            <v/>
          </cell>
          <cell r="G9">
            <v>3</v>
          </cell>
          <cell r="H9">
            <v>13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G10">
            <v>2</v>
          </cell>
          <cell r="H10">
            <v>12</v>
          </cell>
        </row>
        <row r="11">
          <cell r="C11" t="str">
            <v/>
          </cell>
          <cell r="D11" t="str">
            <v/>
          </cell>
          <cell r="E11" t="str">
            <v/>
          </cell>
          <cell r="G11">
            <v>1</v>
          </cell>
          <cell r="H11">
            <v>11</v>
          </cell>
        </row>
        <row r="12">
          <cell r="C12" t="str">
            <v/>
          </cell>
          <cell r="D12" t="str">
            <v/>
          </cell>
          <cell r="E12" t="str">
            <v/>
          </cell>
          <cell r="G12">
            <v>1</v>
          </cell>
          <cell r="H12">
            <v>10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G13">
            <v>1</v>
          </cell>
          <cell r="H13">
            <v>9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G14">
            <v>1</v>
          </cell>
          <cell r="H14">
            <v>8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G15">
            <v>1</v>
          </cell>
          <cell r="H15">
            <v>7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G16">
            <v>1</v>
          </cell>
          <cell r="H16">
            <v>6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G17">
            <v>1</v>
          </cell>
          <cell r="H17">
            <v>5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G18">
            <v>1</v>
          </cell>
          <cell r="H18">
            <v>4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G19">
            <v>1</v>
          </cell>
          <cell r="H19">
            <v>3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G20">
            <v>1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G34">
            <v>1</v>
          </cell>
          <cell r="H34">
            <v>1</v>
          </cell>
        </row>
        <row r="35">
          <cell r="C35" t="str">
            <v/>
          </cell>
          <cell r="D35" t="str">
            <v/>
          </cell>
          <cell r="E35" t="str">
            <v/>
          </cell>
          <cell r="G35">
            <v>1</v>
          </cell>
          <cell r="H35">
            <v>1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G36">
            <v>1</v>
          </cell>
          <cell r="H36">
            <v>1</v>
          </cell>
        </row>
        <row r="37">
          <cell r="C37" t="str">
            <v/>
          </cell>
          <cell r="D37" t="str">
            <v/>
          </cell>
          <cell r="E37" t="str">
            <v/>
          </cell>
          <cell r="G37">
            <v>1</v>
          </cell>
          <cell r="H37">
            <v>1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G38">
            <v>1</v>
          </cell>
          <cell r="H38">
            <v>1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G39">
            <v>1</v>
          </cell>
          <cell r="H39">
            <v>1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G40">
            <v>1</v>
          </cell>
          <cell r="H40">
            <v>1</v>
          </cell>
        </row>
        <row r="41">
          <cell r="C41" t="str">
            <v/>
          </cell>
          <cell r="D41" t="str">
            <v/>
          </cell>
          <cell r="E41" t="str">
            <v/>
          </cell>
          <cell r="G41">
            <v>1</v>
          </cell>
          <cell r="H41">
            <v>1</v>
          </cell>
        </row>
        <row r="42">
          <cell r="C42" t="str">
            <v/>
          </cell>
          <cell r="D42" t="str">
            <v/>
          </cell>
          <cell r="E42" t="str">
            <v/>
          </cell>
          <cell r="G42">
            <v>1</v>
          </cell>
          <cell r="H42">
            <v>1</v>
          </cell>
        </row>
        <row r="43">
          <cell r="C43" t="str">
            <v/>
          </cell>
          <cell r="D43" t="str">
            <v/>
          </cell>
          <cell r="E43" t="str">
            <v/>
          </cell>
          <cell r="G43">
            <v>1</v>
          </cell>
          <cell r="H43">
            <v>1</v>
          </cell>
        </row>
        <row r="44">
          <cell r="C44" t="str">
            <v/>
          </cell>
          <cell r="D44" t="str">
            <v/>
          </cell>
          <cell r="E44" t="str">
            <v/>
          </cell>
          <cell r="G44">
            <v>1</v>
          </cell>
          <cell r="H44">
            <v>1</v>
          </cell>
        </row>
        <row r="45">
          <cell r="C45" t="str">
            <v/>
          </cell>
          <cell r="D45" t="str">
            <v/>
          </cell>
          <cell r="E45" t="str">
            <v/>
          </cell>
          <cell r="G45">
            <v>1</v>
          </cell>
          <cell r="H45">
            <v>1</v>
          </cell>
        </row>
        <row r="46">
          <cell r="C46" t="str">
            <v/>
          </cell>
          <cell r="D46" t="str">
            <v/>
          </cell>
          <cell r="E46" t="str">
            <v/>
          </cell>
          <cell r="G46">
            <v>1</v>
          </cell>
          <cell r="H46">
            <v>1</v>
          </cell>
        </row>
        <row r="47">
          <cell r="C47" t="str">
            <v/>
          </cell>
          <cell r="D47" t="str">
            <v/>
          </cell>
          <cell r="E47" t="str">
            <v/>
          </cell>
          <cell r="G47">
            <v>1</v>
          </cell>
          <cell r="H47">
            <v>1</v>
          </cell>
        </row>
        <row r="48">
          <cell r="C48" t="str">
            <v/>
          </cell>
          <cell r="D48" t="str">
            <v/>
          </cell>
          <cell r="E48" t="str">
            <v/>
          </cell>
          <cell r="G48">
            <v>1</v>
          </cell>
          <cell r="H48">
            <v>1</v>
          </cell>
        </row>
        <row r="49">
          <cell r="C49" t="str">
            <v/>
          </cell>
          <cell r="D49" t="str">
            <v/>
          </cell>
          <cell r="E49" t="str">
            <v/>
          </cell>
          <cell r="G49">
            <v>1</v>
          </cell>
          <cell r="H49">
            <v>1</v>
          </cell>
        </row>
        <row r="50">
          <cell r="C50" t="str">
            <v/>
          </cell>
          <cell r="D50" t="str">
            <v/>
          </cell>
          <cell r="E50" t="str">
            <v/>
          </cell>
          <cell r="G50">
            <v>1</v>
          </cell>
          <cell r="H50">
            <v>1</v>
          </cell>
        </row>
        <row r="51">
          <cell r="C51" t="str">
            <v/>
          </cell>
          <cell r="D51" t="str">
            <v/>
          </cell>
          <cell r="E51" t="str">
            <v/>
          </cell>
          <cell r="G51">
            <v>1</v>
          </cell>
          <cell r="H51">
            <v>1</v>
          </cell>
        </row>
        <row r="52">
          <cell r="C52" t="str">
            <v/>
          </cell>
          <cell r="D52" t="str">
            <v/>
          </cell>
          <cell r="E52" t="str">
            <v/>
          </cell>
          <cell r="G52">
            <v>1</v>
          </cell>
          <cell r="H52">
            <v>1</v>
          </cell>
        </row>
        <row r="53">
          <cell r="C53" t="str">
            <v/>
          </cell>
          <cell r="D53" t="str">
            <v/>
          </cell>
          <cell r="E53" t="str">
            <v/>
          </cell>
          <cell r="G53">
            <v>1</v>
          </cell>
          <cell r="H53">
            <v>1</v>
          </cell>
        </row>
        <row r="54">
          <cell r="C54" t="str">
            <v/>
          </cell>
          <cell r="D54" t="str">
            <v/>
          </cell>
          <cell r="E54" t="str">
            <v/>
          </cell>
          <cell r="G54">
            <v>1</v>
          </cell>
          <cell r="H54">
            <v>1</v>
          </cell>
        </row>
        <row r="55">
          <cell r="C55" t="str">
            <v/>
          </cell>
          <cell r="D55" t="str">
            <v/>
          </cell>
          <cell r="E55" t="str">
            <v/>
          </cell>
          <cell r="G55">
            <v>1</v>
          </cell>
          <cell r="H55">
            <v>1</v>
          </cell>
        </row>
        <row r="56">
          <cell r="C56" t="str">
            <v/>
          </cell>
          <cell r="D56" t="str">
            <v/>
          </cell>
          <cell r="E56" t="str">
            <v/>
          </cell>
          <cell r="G56">
            <v>1</v>
          </cell>
          <cell r="H56">
            <v>1</v>
          </cell>
        </row>
        <row r="57">
          <cell r="C57" t="str">
            <v/>
          </cell>
          <cell r="D57" t="str">
            <v/>
          </cell>
          <cell r="E57" t="str">
            <v/>
          </cell>
          <cell r="G57">
            <v>1</v>
          </cell>
          <cell r="H57">
            <v>1</v>
          </cell>
        </row>
        <row r="58">
          <cell r="C58" t="str">
            <v/>
          </cell>
          <cell r="D58" t="str">
            <v/>
          </cell>
          <cell r="E58" t="str">
            <v/>
          </cell>
          <cell r="G58">
            <v>1</v>
          </cell>
          <cell r="H58">
            <v>1</v>
          </cell>
        </row>
        <row r="59">
          <cell r="C59" t="str">
            <v/>
          </cell>
          <cell r="D59" t="str">
            <v/>
          </cell>
          <cell r="E59" t="str">
            <v/>
          </cell>
          <cell r="G59">
            <v>1</v>
          </cell>
          <cell r="H59">
            <v>1</v>
          </cell>
        </row>
        <row r="60">
          <cell r="C60" t="str">
            <v/>
          </cell>
          <cell r="D60" t="str">
            <v/>
          </cell>
          <cell r="E60" t="str">
            <v/>
          </cell>
          <cell r="G60">
            <v>1</v>
          </cell>
          <cell r="H60">
            <v>1</v>
          </cell>
        </row>
        <row r="61">
          <cell r="C61" t="str">
            <v/>
          </cell>
          <cell r="D61" t="str">
            <v/>
          </cell>
          <cell r="E61" t="str">
            <v/>
          </cell>
          <cell r="G61">
            <v>1</v>
          </cell>
          <cell r="H61">
            <v>1</v>
          </cell>
        </row>
        <row r="62">
          <cell r="C62" t="str">
            <v/>
          </cell>
          <cell r="D62" t="str">
            <v/>
          </cell>
          <cell r="E62" t="str">
            <v/>
          </cell>
          <cell r="G62">
            <v>1</v>
          </cell>
          <cell r="H62">
            <v>1</v>
          </cell>
        </row>
        <row r="63">
          <cell r="C63" t="str">
            <v/>
          </cell>
          <cell r="D63" t="str">
            <v/>
          </cell>
          <cell r="E63" t="str">
            <v/>
          </cell>
          <cell r="G63">
            <v>1</v>
          </cell>
          <cell r="H63">
            <v>1</v>
          </cell>
        </row>
        <row r="64">
          <cell r="C64" t="str">
            <v/>
          </cell>
          <cell r="D64" t="str">
            <v/>
          </cell>
          <cell r="E64" t="str">
            <v/>
          </cell>
          <cell r="G64">
            <v>1</v>
          </cell>
          <cell r="H64">
            <v>1</v>
          </cell>
        </row>
        <row r="65">
          <cell r="C65" t="str">
            <v/>
          </cell>
          <cell r="D65" t="str">
            <v/>
          </cell>
          <cell r="E65" t="str">
            <v/>
          </cell>
          <cell r="G65">
            <v>1</v>
          </cell>
          <cell r="H65">
            <v>1</v>
          </cell>
        </row>
        <row r="66">
          <cell r="C66" t="str">
            <v/>
          </cell>
          <cell r="D66" t="str">
            <v/>
          </cell>
          <cell r="E66" t="str">
            <v/>
          </cell>
          <cell r="G66">
            <v>1</v>
          </cell>
          <cell r="H66">
            <v>1</v>
          </cell>
        </row>
        <row r="67">
          <cell r="C67" t="str">
            <v/>
          </cell>
          <cell r="D67" t="str">
            <v/>
          </cell>
          <cell r="E67" t="str">
            <v/>
          </cell>
          <cell r="G67">
            <v>1</v>
          </cell>
          <cell r="H67">
            <v>1</v>
          </cell>
        </row>
        <row r="68">
          <cell r="C68" t="str">
            <v/>
          </cell>
          <cell r="D68" t="str">
            <v/>
          </cell>
          <cell r="E68" t="str">
            <v/>
          </cell>
          <cell r="G68">
            <v>1</v>
          </cell>
          <cell r="H68">
            <v>1</v>
          </cell>
        </row>
        <row r="69">
          <cell r="C69" t="str">
            <v/>
          </cell>
          <cell r="D69" t="str">
            <v/>
          </cell>
          <cell r="E69" t="str">
            <v/>
          </cell>
          <cell r="G69">
            <v>1</v>
          </cell>
          <cell r="H69">
            <v>1</v>
          </cell>
        </row>
        <row r="70">
          <cell r="C70" t="str">
            <v/>
          </cell>
          <cell r="D70" t="str">
            <v/>
          </cell>
          <cell r="E70" t="str">
            <v/>
          </cell>
          <cell r="G70">
            <v>1</v>
          </cell>
          <cell r="H70">
            <v>1</v>
          </cell>
        </row>
        <row r="71">
          <cell r="C71" t="str">
            <v/>
          </cell>
          <cell r="D71" t="str">
            <v/>
          </cell>
          <cell r="E71" t="str">
            <v/>
          </cell>
          <cell r="G71">
            <v>1</v>
          </cell>
          <cell r="H71">
            <v>1</v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8">
        <row r="4">
          <cell r="C4" t="str">
            <v/>
          </cell>
          <cell r="D4" t="str">
            <v/>
          </cell>
          <cell r="E4" t="str">
            <v/>
          </cell>
          <cell r="G4">
            <v>10</v>
          </cell>
          <cell r="H4">
            <v>20</v>
          </cell>
        </row>
        <row r="5">
          <cell r="C5" t="str">
            <v/>
          </cell>
          <cell r="D5" t="str">
            <v/>
          </cell>
          <cell r="E5" t="str">
            <v/>
          </cell>
          <cell r="G5">
            <v>8</v>
          </cell>
          <cell r="H5">
            <v>18</v>
          </cell>
        </row>
        <row r="6">
          <cell r="C6" t="str">
            <v/>
          </cell>
          <cell r="D6" t="str">
            <v/>
          </cell>
          <cell r="E6" t="str">
            <v/>
          </cell>
          <cell r="G6">
            <v>6</v>
          </cell>
          <cell r="H6">
            <v>16</v>
          </cell>
        </row>
        <row r="7">
          <cell r="C7" t="str">
            <v/>
          </cell>
          <cell r="D7" t="str">
            <v/>
          </cell>
          <cell r="E7" t="str">
            <v/>
          </cell>
          <cell r="G7">
            <v>5</v>
          </cell>
          <cell r="H7">
            <v>15</v>
          </cell>
        </row>
        <row r="8">
          <cell r="C8" t="str">
            <v/>
          </cell>
          <cell r="D8" t="str">
            <v/>
          </cell>
          <cell r="E8" t="str">
            <v/>
          </cell>
          <cell r="G8">
            <v>4</v>
          </cell>
          <cell r="H8">
            <v>14</v>
          </cell>
        </row>
        <row r="9">
          <cell r="C9" t="str">
            <v/>
          </cell>
          <cell r="D9" t="str">
            <v/>
          </cell>
          <cell r="E9" t="str">
            <v/>
          </cell>
          <cell r="G9">
            <v>3</v>
          </cell>
          <cell r="H9">
            <v>13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G10">
            <v>2</v>
          </cell>
          <cell r="H10">
            <v>12</v>
          </cell>
        </row>
        <row r="11">
          <cell r="C11" t="str">
            <v/>
          </cell>
          <cell r="D11" t="str">
            <v/>
          </cell>
          <cell r="E11" t="str">
            <v/>
          </cell>
          <cell r="G11">
            <v>1</v>
          </cell>
          <cell r="H11">
            <v>11</v>
          </cell>
        </row>
        <row r="12">
          <cell r="C12" t="str">
            <v/>
          </cell>
          <cell r="D12" t="str">
            <v/>
          </cell>
          <cell r="E12" t="str">
            <v/>
          </cell>
          <cell r="G12">
            <v>1</v>
          </cell>
          <cell r="H12">
            <v>10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G13">
            <v>1</v>
          </cell>
          <cell r="H13">
            <v>9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G14">
            <v>1</v>
          </cell>
          <cell r="H14">
            <v>8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G15">
            <v>1</v>
          </cell>
          <cell r="H15">
            <v>7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G16">
            <v>1</v>
          </cell>
          <cell r="H16">
            <v>6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G17">
            <v>1</v>
          </cell>
          <cell r="H17">
            <v>5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G18">
            <v>1</v>
          </cell>
          <cell r="H18">
            <v>4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G19">
            <v>1</v>
          </cell>
          <cell r="H19">
            <v>3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G20">
            <v>1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G34">
            <v>1</v>
          </cell>
          <cell r="H34">
            <v>1</v>
          </cell>
        </row>
        <row r="35">
          <cell r="C35" t="str">
            <v/>
          </cell>
          <cell r="D35" t="str">
            <v/>
          </cell>
          <cell r="E35" t="str">
            <v/>
          </cell>
          <cell r="G35">
            <v>1</v>
          </cell>
          <cell r="H35">
            <v>1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G36">
            <v>1</v>
          </cell>
          <cell r="H36">
            <v>1</v>
          </cell>
        </row>
        <row r="37">
          <cell r="C37" t="str">
            <v/>
          </cell>
          <cell r="D37" t="str">
            <v/>
          </cell>
          <cell r="E37" t="str">
            <v/>
          </cell>
          <cell r="G37">
            <v>1</v>
          </cell>
          <cell r="H37">
            <v>1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G38">
            <v>1</v>
          </cell>
          <cell r="H38">
            <v>1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G39">
            <v>1</v>
          </cell>
          <cell r="H39">
            <v>1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G40">
            <v>1</v>
          </cell>
          <cell r="H40">
            <v>1</v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9">
        <row r="4">
          <cell r="C4" t="str">
            <v/>
          </cell>
          <cell r="D4" t="str">
            <v/>
          </cell>
          <cell r="E4" t="str">
            <v/>
          </cell>
          <cell r="G4">
            <v>10</v>
          </cell>
          <cell r="H4">
            <v>20</v>
          </cell>
        </row>
        <row r="5">
          <cell r="C5" t="str">
            <v/>
          </cell>
          <cell r="D5" t="str">
            <v/>
          </cell>
          <cell r="E5" t="str">
            <v/>
          </cell>
          <cell r="G5">
            <v>8</v>
          </cell>
          <cell r="H5">
            <v>18</v>
          </cell>
        </row>
        <row r="6">
          <cell r="C6" t="str">
            <v/>
          </cell>
          <cell r="D6" t="str">
            <v/>
          </cell>
          <cell r="E6" t="str">
            <v/>
          </cell>
          <cell r="G6">
            <v>6</v>
          </cell>
          <cell r="H6">
            <v>16</v>
          </cell>
        </row>
        <row r="7">
          <cell r="C7" t="str">
            <v/>
          </cell>
          <cell r="D7" t="str">
            <v/>
          </cell>
          <cell r="E7" t="str">
            <v/>
          </cell>
          <cell r="G7">
            <v>5</v>
          </cell>
          <cell r="H7">
            <v>15</v>
          </cell>
        </row>
        <row r="8">
          <cell r="C8" t="str">
            <v/>
          </cell>
          <cell r="D8" t="str">
            <v/>
          </cell>
          <cell r="E8" t="str">
            <v/>
          </cell>
          <cell r="G8">
            <v>4</v>
          </cell>
          <cell r="H8">
            <v>14</v>
          </cell>
        </row>
        <row r="9">
          <cell r="C9" t="str">
            <v/>
          </cell>
          <cell r="D9" t="str">
            <v/>
          </cell>
          <cell r="E9" t="str">
            <v/>
          </cell>
          <cell r="G9">
            <v>3</v>
          </cell>
          <cell r="H9">
            <v>13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G10">
            <v>2</v>
          </cell>
          <cell r="H10">
            <v>12</v>
          </cell>
        </row>
        <row r="11">
          <cell r="C11" t="str">
            <v/>
          </cell>
          <cell r="D11" t="str">
            <v/>
          </cell>
          <cell r="E11" t="str">
            <v/>
          </cell>
          <cell r="G11">
            <v>1</v>
          </cell>
          <cell r="H11">
            <v>11</v>
          </cell>
        </row>
        <row r="12">
          <cell r="C12" t="str">
            <v/>
          </cell>
          <cell r="D12" t="str">
            <v/>
          </cell>
          <cell r="E12" t="str">
            <v/>
          </cell>
          <cell r="G12">
            <v>1</v>
          </cell>
          <cell r="H12">
            <v>10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G13">
            <v>1</v>
          </cell>
          <cell r="H13">
            <v>9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G14">
            <v>1</v>
          </cell>
          <cell r="H14">
            <v>8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G15">
            <v>1</v>
          </cell>
          <cell r="H15">
            <v>7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G16">
            <v>1</v>
          </cell>
          <cell r="H16">
            <v>6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G17">
            <v>1</v>
          </cell>
          <cell r="H17">
            <v>5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G18">
            <v>1</v>
          </cell>
          <cell r="H18">
            <v>4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G19">
            <v>1</v>
          </cell>
          <cell r="H19">
            <v>3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G20">
            <v>1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G34">
            <v>1</v>
          </cell>
          <cell r="H34">
            <v>1</v>
          </cell>
        </row>
        <row r="35">
          <cell r="C35" t="str">
            <v/>
          </cell>
          <cell r="D35" t="str">
            <v/>
          </cell>
          <cell r="E35" t="str">
            <v/>
          </cell>
          <cell r="G35">
            <v>1</v>
          </cell>
          <cell r="H35">
            <v>1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G36">
            <v>1</v>
          </cell>
          <cell r="H36">
            <v>1</v>
          </cell>
        </row>
        <row r="37">
          <cell r="C37" t="str">
            <v/>
          </cell>
          <cell r="D37" t="str">
            <v/>
          </cell>
          <cell r="E37" t="str">
            <v/>
          </cell>
          <cell r="G37">
            <v>1</v>
          </cell>
          <cell r="H37">
            <v>1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G38">
            <v>1</v>
          </cell>
          <cell r="H38">
            <v>1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G39">
            <v>1</v>
          </cell>
          <cell r="H39">
            <v>1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G40">
            <v>1</v>
          </cell>
          <cell r="H40">
            <v>1</v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10">
        <row r="4">
          <cell r="C4" t="str">
            <v/>
          </cell>
          <cell r="D4" t="str">
            <v/>
          </cell>
          <cell r="E4" t="str">
            <v/>
          </cell>
          <cell r="G4">
            <v>10</v>
          </cell>
          <cell r="H4">
            <v>20</v>
          </cell>
        </row>
        <row r="5">
          <cell r="C5" t="str">
            <v/>
          </cell>
          <cell r="D5" t="str">
            <v/>
          </cell>
          <cell r="E5" t="str">
            <v/>
          </cell>
          <cell r="G5">
            <v>8</v>
          </cell>
          <cell r="H5">
            <v>18</v>
          </cell>
        </row>
        <row r="6">
          <cell r="C6" t="str">
            <v/>
          </cell>
          <cell r="D6" t="str">
            <v/>
          </cell>
          <cell r="E6" t="str">
            <v/>
          </cell>
          <cell r="G6">
            <v>6</v>
          </cell>
          <cell r="H6">
            <v>16</v>
          </cell>
        </row>
        <row r="7">
          <cell r="C7" t="str">
            <v/>
          </cell>
          <cell r="D7" t="str">
            <v/>
          </cell>
          <cell r="E7" t="str">
            <v/>
          </cell>
          <cell r="G7">
            <v>5</v>
          </cell>
          <cell r="H7">
            <v>15</v>
          </cell>
        </row>
        <row r="8">
          <cell r="C8" t="str">
            <v/>
          </cell>
          <cell r="D8" t="str">
            <v/>
          </cell>
          <cell r="E8" t="str">
            <v/>
          </cell>
          <cell r="G8">
            <v>4</v>
          </cell>
          <cell r="H8">
            <v>14</v>
          </cell>
        </row>
        <row r="9">
          <cell r="C9" t="str">
            <v/>
          </cell>
          <cell r="D9" t="str">
            <v/>
          </cell>
          <cell r="E9" t="str">
            <v/>
          </cell>
          <cell r="G9">
            <v>3</v>
          </cell>
          <cell r="H9">
            <v>13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G10">
            <v>2</v>
          </cell>
          <cell r="H10">
            <v>12</v>
          </cell>
        </row>
        <row r="11">
          <cell r="C11" t="str">
            <v/>
          </cell>
          <cell r="D11" t="str">
            <v/>
          </cell>
          <cell r="E11" t="str">
            <v/>
          </cell>
          <cell r="G11">
            <v>1</v>
          </cell>
          <cell r="H11">
            <v>11</v>
          </cell>
        </row>
        <row r="12">
          <cell r="C12" t="str">
            <v/>
          </cell>
          <cell r="D12" t="str">
            <v/>
          </cell>
          <cell r="E12" t="str">
            <v/>
          </cell>
          <cell r="G12">
            <v>1</v>
          </cell>
          <cell r="H12">
            <v>10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G13">
            <v>1</v>
          </cell>
          <cell r="H13">
            <v>9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G14">
            <v>1</v>
          </cell>
          <cell r="H14">
            <v>8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G15">
            <v>1</v>
          </cell>
          <cell r="H15">
            <v>7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G16">
            <v>1</v>
          </cell>
          <cell r="H16">
            <v>6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G17">
            <v>1</v>
          </cell>
          <cell r="H17">
            <v>5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G18">
            <v>1</v>
          </cell>
          <cell r="H18">
            <v>4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G19">
            <v>1</v>
          </cell>
          <cell r="H19">
            <v>3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G20">
            <v>1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G34">
            <v>1</v>
          </cell>
          <cell r="H34">
            <v>1</v>
          </cell>
        </row>
        <row r="35">
          <cell r="C35" t="str">
            <v/>
          </cell>
          <cell r="D35" t="str">
            <v/>
          </cell>
          <cell r="E35" t="str">
            <v/>
          </cell>
          <cell r="G35">
            <v>1</v>
          </cell>
          <cell r="H35">
            <v>1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G36">
            <v>1</v>
          </cell>
          <cell r="H36">
            <v>1</v>
          </cell>
        </row>
        <row r="37">
          <cell r="C37" t="str">
            <v/>
          </cell>
          <cell r="D37" t="str">
            <v/>
          </cell>
          <cell r="E37" t="str">
            <v/>
          </cell>
          <cell r="G37">
            <v>1</v>
          </cell>
          <cell r="H37">
            <v>1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G38">
            <v>1</v>
          </cell>
          <cell r="H38">
            <v>1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G39">
            <v>1</v>
          </cell>
          <cell r="H39">
            <v>1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G40">
            <v>1</v>
          </cell>
          <cell r="H40">
            <v>1</v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11">
        <row r="4">
          <cell r="C4" t="str">
            <v/>
          </cell>
          <cell r="D4" t="str">
            <v/>
          </cell>
          <cell r="E4" t="str">
            <v/>
          </cell>
          <cell r="G4">
            <v>10</v>
          </cell>
          <cell r="H4">
            <v>20</v>
          </cell>
        </row>
        <row r="5">
          <cell r="C5" t="str">
            <v/>
          </cell>
          <cell r="D5" t="str">
            <v/>
          </cell>
          <cell r="E5" t="str">
            <v/>
          </cell>
          <cell r="G5">
            <v>8</v>
          </cell>
          <cell r="H5">
            <v>18</v>
          </cell>
        </row>
        <row r="6">
          <cell r="C6" t="str">
            <v/>
          </cell>
          <cell r="D6" t="str">
            <v/>
          </cell>
          <cell r="E6" t="str">
            <v/>
          </cell>
          <cell r="G6">
            <v>6</v>
          </cell>
          <cell r="H6">
            <v>16</v>
          </cell>
        </row>
        <row r="7">
          <cell r="C7" t="str">
            <v/>
          </cell>
          <cell r="D7" t="str">
            <v/>
          </cell>
          <cell r="E7" t="str">
            <v/>
          </cell>
          <cell r="G7">
            <v>5</v>
          </cell>
          <cell r="H7">
            <v>15</v>
          </cell>
        </row>
        <row r="8">
          <cell r="C8" t="str">
            <v/>
          </cell>
          <cell r="D8" t="str">
            <v/>
          </cell>
          <cell r="E8" t="str">
            <v/>
          </cell>
          <cell r="G8">
            <v>4</v>
          </cell>
          <cell r="H8">
            <v>14</v>
          </cell>
        </row>
        <row r="9">
          <cell r="C9" t="str">
            <v/>
          </cell>
          <cell r="D9" t="str">
            <v/>
          </cell>
          <cell r="E9" t="str">
            <v/>
          </cell>
          <cell r="G9">
            <v>3</v>
          </cell>
          <cell r="H9">
            <v>13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G10">
            <v>2</v>
          </cell>
          <cell r="H10">
            <v>12</v>
          </cell>
        </row>
        <row r="11">
          <cell r="C11" t="str">
            <v/>
          </cell>
          <cell r="D11" t="str">
            <v/>
          </cell>
          <cell r="E11" t="str">
            <v/>
          </cell>
          <cell r="G11">
            <v>1</v>
          </cell>
          <cell r="H11">
            <v>11</v>
          </cell>
        </row>
        <row r="12">
          <cell r="C12" t="str">
            <v/>
          </cell>
          <cell r="D12" t="str">
            <v/>
          </cell>
          <cell r="E12" t="str">
            <v/>
          </cell>
          <cell r="G12">
            <v>1</v>
          </cell>
          <cell r="H12">
            <v>10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G13">
            <v>1</v>
          </cell>
          <cell r="H13">
            <v>9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G14">
            <v>1</v>
          </cell>
          <cell r="H14">
            <v>8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G15">
            <v>1</v>
          </cell>
          <cell r="H15">
            <v>7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G16">
            <v>1</v>
          </cell>
          <cell r="H16">
            <v>6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G17">
            <v>1</v>
          </cell>
          <cell r="H17">
            <v>5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G18">
            <v>1</v>
          </cell>
          <cell r="H18">
            <v>4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G19">
            <v>1</v>
          </cell>
          <cell r="H19">
            <v>3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G20">
            <v>1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G34">
            <v>1</v>
          </cell>
          <cell r="H34">
            <v>1</v>
          </cell>
        </row>
        <row r="35">
          <cell r="C35" t="str">
            <v/>
          </cell>
          <cell r="D35" t="str">
            <v/>
          </cell>
          <cell r="E35" t="str">
            <v/>
          </cell>
          <cell r="G35">
            <v>1</v>
          </cell>
          <cell r="H35">
            <v>1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G36">
            <v>1</v>
          </cell>
          <cell r="H36">
            <v>1</v>
          </cell>
        </row>
        <row r="37">
          <cell r="C37" t="str">
            <v/>
          </cell>
          <cell r="D37" t="str">
            <v/>
          </cell>
          <cell r="E37" t="str">
            <v/>
          </cell>
          <cell r="G37">
            <v>1</v>
          </cell>
          <cell r="H37">
            <v>1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G38">
            <v>1</v>
          </cell>
          <cell r="H38">
            <v>1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G39">
            <v>1</v>
          </cell>
          <cell r="H39">
            <v>1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G40">
            <v>1</v>
          </cell>
          <cell r="H40">
            <v>1</v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12">
        <row r="4">
          <cell r="C4" t="str">
            <v/>
          </cell>
          <cell r="D4" t="str">
            <v/>
          </cell>
          <cell r="E4" t="str">
            <v/>
          </cell>
          <cell r="G4">
            <v>10</v>
          </cell>
          <cell r="H4">
            <v>20</v>
          </cell>
        </row>
        <row r="5">
          <cell r="C5" t="str">
            <v/>
          </cell>
          <cell r="D5" t="str">
            <v/>
          </cell>
          <cell r="E5" t="str">
            <v/>
          </cell>
          <cell r="G5">
            <v>8</v>
          </cell>
          <cell r="H5">
            <v>18</v>
          </cell>
        </row>
        <row r="6">
          <cell r="C6" t="str">
            <v/>
          </cell>
          <cell r="D6" t="str">
            <v/>
          </cell>
          <cell r="E6" t="str">
            <v/>
          </cell>
          <cell r="G6">
            <v>6</v>
          </cell>
          <cell r="H6">
            <v>16</v>
          </cell>
        </row>
        <row r="7">
          <cell r="C7" t="str">
            <v/>
          </cell>
          <cell r="D7" t="str">
            <v/>
          </cell>
          <cell r="E7" t="str">
            <v/>
          </cell>
          <cell r="G7">
            <v>5</v>
          </cell>
          <cell r="H7">
            <v>15</v>
          </cell>
        </row>
        <row r="8">
          <cell r="C8" t="str">
            <v/>
          </cell>
          <cell r="D8" t="str">
            <v/>
          </cell>
          <cell r="E8" t="str">
            <v/>
          </cell>
          <cell r="G8">
            <v>4</v>
          </cell>
          <cell r="H8">
            <v>14</v>
          </cell>
        </row>
        <row r="9">
          <cell r="C9" t="str">
            <v/>
          </cell>
          <cell r="D9" t="str">
            <v/>
          </cell>
          <cell r="E9" t="str">
            <v/>
          </cell>
          <cell r="G9">
            <v>3</v>
          </cell>
          <cell r="H9">
            <v>13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G10">
            <v>2</v>
          </cell>
          <cell r="H10">
            <v>12</v>
          </cell>
        </row>
        <row r="11">
          <cell r="C11" t="str">
            <v/>
          </cell>
          <cell r="D11" t="str">
            <v/>
          </cell>
          <cell r="E11" t="str">
            <v/>
          </cell>
          <cell r="G11">
            <v>1</v>
          </cell>
          <cell r="H11">
            <v>11</v>
          </cell>
        </row>
        <row r="12">
          <cell r="C12" t="str">
            <v/>
          </cell>
          <cell r="D12" t="str">
            <v/>
          </cell>
          <cell r="E12" t="str">
            <v/>
          </cell>
          <cell r="G12">
            <v>1</v>
          </cell>
          <cell r="H12">
            <v>10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G13">
            <v>1</v>
          </cell>
          <cell r="H13">
            <v>9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G14">
            <v>1</v>
          </cell>
          <cell r="H14">
            <v>8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G15">
            <v>1</v>
          </cell>
          <cell r="H15">
            <v>7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G16">
            <v>1</v>
          </cell>
          <cell r="H16">
            <v>6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G17">
            <v>1</v>
          </cell>
          <cell r="H17">
            <v>5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G18">
            <v>1</v>
          </cell>
          <cell r="H18">
            <v>4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G19">
            <v>1</v>
          </cell>
          <cell r="H19">
            <v>3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G20">
            <v>1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G34">
            <v>1</v>
          </cell>
          <cell r="H34">
            <v>1</v>
          </cell>
        </row>
        <row r="35">
          <cell r="C35" t="str">
            <v/>
          </cell>
          <cell r="D35" t="str">
            <v/>
          </cell>
          <cell r="E35" t="str">
            <v/>
          </cell>
          <cell r="G35">
            <v>1</v>
          </cell>
          <cell r="H35">
            <v>1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G36">
            <v>1</v>
          </cell>
          <cell r="H36">
            <v>1</v>
          </cell>
        </row>
        <row r="37">
          <cell r="C37" t="str">
            <v/>
          </cell>
          <cell r="D37" t="str">
            <v/>
          </cell>
          <cell r="E37" t="str">
            <v/>
          </cell>
          <cell r="G37">
            <v>1</v>
          </cell>
          <cell r="H37">
            <v>1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G38">
            <v>1</v>
          </cell>
          <cell r="H38">
            <v>1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G39">
            <v>1</v>
          </cell>
          <cell r="H39">
            <v>1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G40">
            <v>1</v>
          </cell>
          <cell r="H40">
            <v>1</v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13">
        <row r="4">
          <cell r="C4" t="str">
            <v/>
          </cell>
          <cell r="D4" t="str">
            <v/>
          </cell>
          <cell r="E4" t="str">
            <v/>
          </cell>
          <cell r="G4">
            <v>10</v>
          </cell>
          <cell r="H4">
            <v>20</v>
          </cell>
        </row>
        <row r="5">
          <cell r="C5" t="str">
            <v/>
          </cell>
          <cell r="D5" t="str">
            <v/>
          </cell>
          <cell r="E5" t="str">
            <v/>
          </cell>
          <cell r="G5">
            <v>8</v>
          </cell>
          <cell r="H5">
            <v>18</v>
          </cell>
        </row>
        <row r="6">
          <cell r="C6" t="str">
            <v/>
          </cell>
          <cell r="D6" t="str">
            <v/>
          </cell>
          <cell r="E6" t="str">
            <v/>
          </cell>
          <cell r="G6">
            <v>6</v>
          </cell>
          <cell r="H6">
            <v>16</v>
          </cell>
        </row>
        <row r="7">
          <cell r="C7" t="str">
            <v/>
          </cell>
          <cell r="D7" t="str">
            <v/>
          </cell>
          <cell r="E7" t="str">
            <v/>
          </cell>
          <cell r="G7">
            <v>5</v>
          </cell>
          <cell r="H7">
            <v>15</v>
          </cell>
        </row>
        <row r="8">
          <cell r="C8" t="str">
            <v/>
          </cell>
          <cell r="D8" t="str">
            <v/>
          </cell>
          <cell r="E8" t="str">
            <v/>
          </cell>
          <cell r="G8">
            <v>4</v>
          </cell>
          <cell r="H8">
            <v>14</v>
          </cell>
        </row>
        <row r="9">
          <cell r="C9" t="str">
            <v/>
          </cell>
          <cell r="D9" t="str">
            <v/>
          </cell>
          <cell r="E9" t="str">
            <v/>
          </cell>
          <cell r="G9">
            <v>3</v>
          </cell>
          <cell r="H9">
            <v>13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G10">
            <v>2</v>
          </cell>
          <cell r="H10">
            <v>12</v>
          </cell>
        </row>
        <row r="11">
          <cell r="C11" t="str">
            <v/>
          </cell>
          <cell r="D11" t="str">
            <v/>
          </cell>
          <cell r="E11" t="str">
            <v/>
          </cell>
          <cell r="G11">
            <v>1</v>
          </cell>
          <cell r="H11">
            <v>11</v>
          </cell>
        </row>
        <row r="12">
          <cell r="C12" t="str">
            <v/>
          </cell>
          <cell r="D12" t="str">
            <v/>
          </cell>
          <cell r="E12" t="str">
            <v/>
          </cell>
          <cell r="G12">
            <v>1</v>
          </cell>
          <cell r="H12">
            <v>10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G13">
            <v>1</v>
          </cell>
          <cell r="H13">
            <v>9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G14">
            <v>1</v>
          </cell>
          <cell r="H14">
            <v>8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G15">
            <v>1</v>
          </cell>
          <cell r="H15">
            <v>7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G16">
            <v>1</v>
          </cell>
          <cell r="H16">
            <v>6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G17">
            <v>1</v>
          </cell>
          <cell r="H17">
            <v>5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G18">
            <v>1</v>
          </cell>
          <cell r="H18">
            <v>4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G19">
            <v>1</v>
          </cell>
          <cell r="H19">
            <v>3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G20">
            <v>1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G34">
            <v>1</v>
          </cell>
          <cell r="H34">
            <v>1</v>
          </cell>
        </row>
        <row r="35">
          <cell r="C35" t="str">
            <v/>
          </cell>
          <cell r="D35" t="str">
            <v/>
          </cell>
          <cell r="E35" t="str">
            <v/>
          </cell>
          <cell r="G35">
            <v>1</v>
          </cell>
          <cell r="H35">
            <v>1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G36">
            <v>1</v>
          </cell>
          <cell r="H36">
            <v>1</v>
          </cell>
        </row>
        <row r="37">
          <cell r="C37" t="str">
            <v/>
          </cell>
          <cell r="D37" t="str">
            <v/>
          </cell>
          <cell r="E37" t="str">
            <v/>
          </cell>
          <cell r="G37">
            <v>1</v>
          </cell>
          <cell r="H37">
            <v>1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G38">
            <v>1</v>
          </cell>
          <cell r="H38">
            <v>1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G39">
            <v>1</v>
          </cell>
          <cell r="H39">
            <v>1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G40">
            <v>1</v>
          </cell>
          <cell r="H40">
            <v>1</v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14">
        <row r="4">
          <cell r="C4" t="str">
            <v/>
          </cell>
          <cell r="D4" t="str">
            <v/>
          </cell>
          <cell r="E4" t="str">
            <v/>
          </cell>
          <cell r="G4">
            <v>10</v>
          </cell>
          <cell r="H4">
            <v>20</v>
          </cell>
        </row>
        <row r="5">
          <cell r="C5" t="str">
            <v/>
          </cell>
          <cell r="D5" t="str">
            <v/>
          </cell>
          <cell r="E5" t="str">
            <v/>
          </cell>
          <cell r="G5">
            <v>8</v>
          </cell>
          <cell r="H5">
            <v>18</v>
          </cell>
        </row>
        <row r="6">
          <cell r="C6" t="str">
            <v/>
          </cell>
          <cell r="D6" t="str">
            <v/>
          </cell>
          <cell r="E6" t="str">
            <v/>
          </cell>
          <cell r="G6">
            <v>6</v>
          </cell>
          <cell r="H6">
            <v>16</v>
          </cell>
        </row>
        <row r="7">
          <cell r="C7" t="str">
            <v/>
          </cell>
          <cell r="D7" t="str">
            <v/>
          </cell>
          <cell r="E7" t="str">
            <v/>
          </cell>
          <cell r="G7">
            <v>5</v>
          </cell>
          <cell r="H7">
            <v>15</v>
          </cell>
        </row>
        <row r="8">
          <cell r="C8" t="str">
            <v/>
          </cell>
          <cell r="D8" t="str">
            <v/>
          </cell>
          <cell r="E8" t="str">
            <v/>
          </cell>
          <cell r="G8">
            <v>4</v>
          </cell>
          <cell r="H8">
            <v>14</v>
          </cell>
        </row>
        <row r="9">
          <cell r="C9" t="str">
            <v/>
          </cell>
          <cell r="D9" t="str">
            <v/>
          </cell>
          <cell r="E9" t="str">
            <v/>
          </cell>
          <cell r="G9">
            <v>3</v>
          </cell>
          <cell r="H9">
            <v>13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G10">
            <v>2</v>
          </cell>
          <cell r="H10">
            <v>12</v>
          </cell>
        </row>
        <row r="11">
          <cell r="C11" t="str">
            <v/>
          </cell>
          <cell r="D11" t="str">
            <v/>
          </cell>
          <cell r="E11" t="str">
            <v/>
          </cell>
          <cell r="G11">
            <v>1</v>
          </cell>
          <cell r="H11">
            <v>11</v>
          </cell>
        </row>
        <row r="12">
          <cell r="C12" t="str">
            <v/>
          </cell>
          <cell r="D12" t="str">
            <v/>
          </cell>
          <cell r="E12" t="str">
            <v/>
          </cell>
          <cell r="G12">
            <v>1</v>
          </cell>
          <cell r="H12">
            <v>10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G13">
            <v>1</v>
          </cell>
          <cell r="H13">
            <v>9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G14">
            <v>1</v>
          </cell>
          <cell r="H14">
            <v>8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G15">
            <v>1</v>
          </cell>
          <cell r="H15">
            <v>7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G16">
            <v>1</v>
          </cell>
          <cell r="H16">
            <v>6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G17">
            <v>1</v>
          </cell>
          <cell r="H17">
            <v>5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G18">
            <v>1</v>
          </cell>
          <cell r="H18">
            <v>4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G19">
            <v>1</v>
          </cell>
          <cell r="H19">
            <v>3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G20">
            <v>1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G34">
            <v>1</v>
          </cell>
          <cell r="H34">
            <v>1</v>
          </cell>
        </row>
        <row r="35">
          <cell r="C35" t="str">
            <v/>
          </cell>
          <cell r="D35" t="str">
            <v/>
          </cell>
          <cell r="E35" t="str">
            <v/>
          </cell>
          <cell r="G35">
            <v>1</v>
          </cell>
          <cell r="H35">
            <v>1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G36">
            <v>1</v>
          </cell>
          <cell r="H36">
            <v>1</v>
          </cell>
        </row>
        <row r="37">
          <cell r="C37" t="str">
            <v/>
          </cell>
          <cell r="D37" t="str">
            <v/>
          </cell>
          <cell r="E37" t="str">
            <v/>
          </cell>
          <cell r="G37">
            <v>1</v>
          </cell>
          <cell r="H37">
            <v>1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G38">
            <v>1</v>
          </cell>
          <cell r="H38">
            <v>1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G39">
            <v>1</v>
          </cell>
          <cell r="H39">
            <v>1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G40">
            <v>1</v>
          </cell>
          <cell r="H40">
            <v>1</v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15">
        <row r="4">
          <cell r="C4" t="str">
            <v/>
          </cell>
          <cell r="D4" t="str">
            <v/>
          </cell>
          <cell r="E4" t="str">
            <v/>
          </cell>
          <cell r="G4">
            <v>10</v>
          </cell>
          <cell r="H4">
            <v>20</v>
          </cell>
        </row>
        <row r="5">
          <cell r="C5" t="str">
            <v/>
          </cell>
          <cell r="D5" t="str">
            <v/>
          </cell>
          <cell r="E5" t="str">
            <v/>
          </cell>
          <cell r="G5">
            <v>8</v>
          </cell>
          <cell r="H5">
            <v>18</v>
          </cell>
        </row>
        <row r="6">
          <cell r="C6" t="str">
            <v/>
          </cell>
          <cell r="D6" t="str">
            <v/>
          </cell>
          <cell r="E6" t="str">
            <v/>
          </cell>
          <cell r="G6">
            <v>6</v>
          </cell>
          <cell r="H6">
            <v>16</v>
          </cell>
        </row>
        <row r="7">
          <cell r="C7" t="str">
            <v/>
          </cell>
          <cell r="D7" t="str">
            <v/>
          </cell>
          <cell r="E7" t="str">
            <v/>
          </cell>
          <cell r="G7">
            <v>5</v>
          </cell>
          <cell r="H7">
            <v>15</v>
          </cell>
        </row>
        <row r="8">
          <cell r="C8" t="str">
            <v/>
          </cell>
          <cell r="D8" t="str">
            <v/>
          </cell>
          <cell r="E8" t="str">
            <v/>
          </cell>
          <cell r="G8">
            <v>4</v>
          </cell>
          <cell r="H8">
            <v>14</v>
          </cell>
        </row>
        <row r="9">
          <cell r="C9" t="str">
            <v/>
          </cell>
          <cell r="D9" t="str">
            <v/>
          </cell>
          <cell r="E9" t="str">
            <v/>
          </cell>
          <cell r="G9">
            <v>3</v>
          </cell>
          <cell r="H9">
            <v>13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G10">
            <v>2</v>
          </cell>
          <cell r="H10">
            <v>12</v>
          </cell>
        </row>
        <row r="11">
          <cell r="C11" t="str">
            <v/>
          </cell>
          <cell r="D11" t="str">
            <v/>
          </cell>
          <cell r="E11" t="str">
            <v/>
          </cell>
          <cell r="G11">
            <v>1</v>
          </cell>
          <cell r="H11">
            <v>11</v>
          </cell>
        </row>
        <row r="12">
          <cell r="C12" t="str">
            <v/>
          </cell>
          <cell r="D12" t="str">
            <v/>
          </cell>
          <cell r="E12" t="str">
            <v/>
          </cell>
          <cell r="G12">
            <v>1</v>
          </cell>
          <cell r="H12">
            <v>10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G13">
            <v>1</v>
          </cell>
          <cell r="H13">
            <v>9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G14">
            <v>1</v>
          </cell>
          <cell r="H14">
            <v>8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G15">
            <v>1</v>
          </cell>
          <cell r="H15">
            <v>7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G16">
            <v>1</v>
          </cell>
          <cell r="H16">
            <v>6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G17">
            <v>1</v>
          </cell>
          <cell r="H17">
            <v>5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G18">
            <v>1</v>
          </cell>
          <cell r="H18">
            <v>4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G19">
            <v>1</v>
          </cell>
          <cell r="H19">
            <v>3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G20">
            <v>1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G34">
            <v>1</v>
          </cell>
          <cell r="H34">
            <v>1</v>
          </cell>
        </row>
        <row r="35">
          <cell r="C35" t="str">
            <v/>
          </cell>
          <cell r="D35" t="str">
            <v/>
          </cell>
          <cell r="E35" t="str">
            <v/>
          </cell>
          <cell r="G35">
            <v>1</v>
          </cell>
          <cell r="H35">
            <v>1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G36">
            <v>1</v>
          </cell>
          <cell r="H36">
            <v>1</v>
          </cell>
        </row>
        <row r="37">
          <cell r="C37" t="str">
            <v/>
          </cell>
          <cell r="D37" t="str">
            <v/>
          </cell>
          <cell r="E37" t="str">
            <v/>
          </cell>
          <cell r="G37">
            <v>1</v>
          </cell>
          <cell r="H37">
            <v>1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G38">
            <v>1</v>
          </cell>
          <cell r="H38">
            <v>1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G39">
            <v>1</v>
          </cell>
          <cell r="H39">
            <v>1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G40">
            <v>1</v>
          </cell>
          <cell r="H40">
            <v>1</v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16">
        <row r="4">
          <cell r="C4" t="str">
            <v/>
          </cell>
          <cell r="D4" t="str">
            <v/>
          </cell>
          <cell r="E4" t="str">
            <v/>
          </cell>
          <cell r="G4">
            <v>10</v>
          </cell>
          <cell r="H4">
            <v>20</v>
          </cell>
        </row>
        <row r="5">
          <cell r="C5" t="str">
            <v/>
          </cell>
          <cell r="D5" t="str">
            <v/>
          </cell>
          <cell r="E5" t="str">
            <v/>
          </cell>
          <cell r="G5">
            <v>8</v>
          </cell>
          <cell r="H5">
            <v>18</v>
          </cell>
        </row>
        <row r="6">
          <cell r="C6" t="str">
            <v/>
          </cell>
          <cell r="D6" t="str">
            <v/>
          </cell>
          <cell r="E6" t="str">
            <v/>
          </cell>
          <cell r="G6">
            <v>6</v>
          </cell>
          <cell r="H6">
            <v>16</v>
          </cell>
        </row>
        <row r="7">
          <cell r="C7" t="str">
            <v/>
          </cell>
          <cell r="D7" t="str">
            <v/>
          </cell>
          <cell r="E7" t="str">
            <v/>
          </cell>
          <cell r="G7">
            <v>5</v>
          </cell>
          <cell r="H7">
            <v>15</v>
          </cell>
        </row>
        <row r="8">
          <cell r="C8" t="str">
            <v/>
          </cell>
          <cell r="D8" t="str">
            <v/>
          </cell>
          <cell r="E8" t="str">
            <v/>
          </cell>
          <cell r="G8">
            <v>4</v>
          </cell>
          <cell r="H8">
            <v>14</v>
          </cell>
        </row>
        <row r="9">
          <cell r="C9" t="str">
            <v/>
          </cell>
          <cell r="D9" t="str">
            <v/>
          </cell>
          <cell r="E9" t="str">
            <v/>
          </cell>
          <cell r="G9">
            <v>3</v>
          </cell>
          <cell r="H9">
            <v>13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G10">
            <v>2</v>
          </cell>
          <cell r="H10">
            <v>12</v>
          </cell>
        </row>
        <row r="11">
          <cell r="C11" t="str">
            <v/>
          </cell>
          <cell r="D11" t="str">
            <v/>
          </cell>
          <cell r="E11" t="str">
            <v/>
          </cell>
          <cell r="G11">
            <v>1</v>
          </cell>
          <cell r="H11">
            <v>11</v>
          </cell>
        </row>
        <row r="12">
          <cell r="C12" t="str">
            <v/>
          </cell>
          <cell r="D12" t="str">
            <v/>
          </cell>
          <cell r="E12" t="str">
            <v/>
          </cell>
          <cell r="G12">
            <v>1</v>
          </cell>
          <cell r="H12">
            <v>10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G13">
            <v>1</v>
          </cell>
          <cell r="H13">
            <v>9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G14">
            <v>1</v>
          </cell>
          <cell r="H14">
            <v>8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G15">
            <v>1</v>
          </cell>
          <cell r="H15">
            <v>7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G16">
            <v>1</v>
          </cell>
          <cell r="H16">
            <v>6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G17">
            <v>1</v>
          </cell>
          <cell r="H17">
            <v>5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G18">
            <v>1</v>
          </cell>
          <cell r="H18">
            <v>4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G19">
            <v>1</v>
          </cell>
          <cell r="H19">
            <v>3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G20">
            <v>1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G34">
            <v>1</v>
          </cell>
          <cell r="H34">
            <v>1</v>
          </cell>
        </row>
        <row r="35">
          <cell r="C35" t="str">
            <v/>
          </cell>
          <cell r="D35" t="str">
            <v/>
          </cell>
          <cell r="E35" t="str">
            <v/>
          </cell>
          <cell r="G35">
            <v>1</v>
          </cell>
          <cell r="H35">
            <v>1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G36">
            <v>1</v>
          </cell>
          <cell r="H36">
            <v>1</v>
          </cell>
        </row>
        <row r="37">
          <cell r="C37" t="str">
            <v/>
          </cell>
          <cell r="D37" t="str">
            <v/>
          </cell>
          <cell r="E37" t="str">
            <v/>
          </cell>
          <cell r="G37">
            <v>1</v>
          </cell>
          <cell r="H37">
            <v>1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G38">
            <v>1</v>
          </cell>
          <cell r="H38">
            <v>1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G39">
            <v>1</v>
          </cell>
          <cell r="H39">
            <v>1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G40">
            <v>1</v>
          </cell>
          <cell r="H40">
            <v>1</v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17">
        <row r="4">
          <cell r="C4" t="str">
            <v/>
          </cell>
          <cell r="D4" t="str">
            <v/>
          </cell>
          <cell r="E4" t="str">
            <v/>
          </cell>
          <cell r="G4">
            <v>10</v>
          </cell>
          <cell r="H4">
            <v>20</v>
          </cell>
        </row>
        <row r="5">
          <cell r="C5" t="str">
            <v/>
          </cell>
          <cell r="D5" t="str">
            <v/>
          </cell>
          <cell r="E5" t="str">
            <v/>
          </cell>
          <cell r="G5">
            <v>8</v>
          </cell>
          <cell r="H5">
            <v>18</v>
          </cell>
        </row>
        <row r="6">
          <cell r="C6" t="str">
            <v/>
          </cell>
          <cell r="D6" t="str">
            <v/>
          </cell>
          <cell r="E6" t="str">
            <v/>
          </cell>
          <cell r="G6">
            <v>6</v>
          </cell>
          <cell r="H6">
            <v>16</v>
          </cell>
        </row>
        <row r="7">
          <cell r="C7" t="str">
            <v/>
          </cell>
          <cell r="D7" t="str">
            <v/>
          </cell>
          <cell r="E7" t="str">
            <v/>
          </cell>
          <cell r="G7">
            <v>5</v>
          </cell>
          <cell r="H7">
            <v>15</v>
          </cell>
        </row>
        <row r="8">
          <cell r="C8" t="str">
            <v/>
          </cell>
          <cell r="D8" t="str">
            <v/>
          </cell>
          <cell r="E8" t="str">
            <v/>
          </cell>
          <cell r="G8">
            <v>4</v>
          </cell>
          <cell r="H8">
            <v>14</v>
          </cell>
        </row>
        <row r="9">
          <cell r="C9" t="str">
            <v/>
          </cell>
          <cell r="D9" t="str">
            <v/>
          </cell>
          <cell r="E9" t="str">
            <v/>
          </cell>
          <cell r="G9">
            <v>3</v>
          </cell>
          <cell r="H9">
            <v>13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G10">
            <v>2</v>
          </cell>
          <cell r="H10">
            <v>12</v>
          </cell>
        </row>
        <row r="11">
          <cell r="C11" t="str">
            <v/>
          </cell>
          <cell r="D11" t="str">
            <v/>
          </cell>
          <cell r="E11" t="str">
            <v/>
          </cell>
          <cell r="G11">
            <v>1</v>
          </cell>
          <cell r="H11">
            <v>11</v>
          </cell>
        </row>
        <row r="12">
          <cell r="C12" t="str">
            <v/>
          </cell>
          <cell r="D12" t="str">
            <v/>
          </cell>
          <cell r="E12" t="str">
            <v/>
          </cell>
          <cell r="G12">
            <v>1</v>
          </cell>
          <cell r="H12">
            <v>10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G13">
            <v>1</v>
          </cell>
          <cell r="H13">
            <v>9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G14">
            <v>1</v>
          </cell>
          <cell r="H14">
            <v>8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G15">
            <v>1</v>
          </cell>
          <cell r="H15">
            <v>7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G16">
            <v>1</v>
          </cell>
          <cell r="H16">
            <v>6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G17">
            <v>1</v>
          </cell>
          <cell r="H17">
            <v>5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G18">
            <v>1</v>
          </cell>
          <cell r="H18">
            <v>4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G19">
            <v>1</v>
          </cell>
          <cell r="H19">
            <v>3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G20">
            <v>1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G34">
            <v>1</v>
          </cell>
          <cell r="H34">
            <v>1</v>
          </cell>
        </row>
        <row r="35">
          <cell r="C35" t="str">
            <v/>
          </cell>
          <cell r="D35" t="str">
            <v/>
          </cell>
          <cell r="E35" t="str">
            <v/>
          </cell>
          <cell r="G35">
            <v>1</v>
          </cell>
          <cell r="H35">
            <v>1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G36">
            <v>1</v>
          </cell>
          <cell r="H36">
            <v>1</v>
          </cell>
        </row>
        <row r="37">
          <cell r="C37" t="str">
            <v/>
          </cell>
          <cell r="D37" t="str">
            <v/>
          </cell>
          <cell r="E37" t="str">
            <v/>
          </cell>
          <cell r="G37">
            <v>1</v>
          </cell>
          <cell r="H37">
            <v>1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G38">
            <v>1</v>
          </cell>
          <cell r="H38">
            <v>1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G39">
            <v>1</v>
          </cell>
          <cell r="H39">
            <v>1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G40">
            <v>1</v>
          </cell>
          <cell r="H40">
            <v>1</v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18">
        <row r="4">
          <cell r="C4" t="str">
            <v/>
          </cell>
          <cell r="D4" t="str">
            <v/>
          </cell>
          <cell r="E4" t="str">
            <v/>
          </cell>
          <cell r="G4">
            <v>10</v>
          </cell>
          <cell r="H4">
            <v>20</v>
          </cell>
        </row>
        <row r="5">
          <cell r="C5" t="str">
            <v/>
          </cell>
          <cell r="D5" t="str">
            <v/>
          </cell>
          <cell r="E5" t="str">
            <v/>
          </cell>
          <cell r="G5">
            <v>8</v>
          </cell>
          <cell r="H5">
            <v>18</v>
          </cell>
        </row>
        <row r="6">
          <cell r="C6" t="str">
            <v/>
          </cell>
          <cell r="D6" t="str">
            <v/>
          </cell>
          <cell r="E6" t="str">
            <v/>
          </cell>
          <cell r="G6">
            <v>6</v>
          </cell>
          <cell r="H6">
            <v>16</v>
          </cell>
        </row>
        <row r="7">
          <cell r="C7" t="str">
            <v/>
          </cell>
          <cell r="D7" t="str">
            <v/>
          </cell>
          <cell r="E7" t="str">
            <v/>
          </cell>
          <cell r="G7">
            <v>5</v>
          </cell>
          <cell r="H7">
            <v>15</v>
          </cell>
        </row>
        <row r="8">
          <cell r="C8" t="str">
            <v/>
          </cell>
          <cell r="D8" t="str">
            <v/>
          </cell>
          <cell r="E8" t="str">
            <v/>
          </cell>
          <cell r="G8">
            <v>4</v>
          </cell>
          <cell r="H8">
            <v>14</v>
          </cell>
        </row>
        <row r="9">
          <cell r="C9" t="str">
            <v/>
          </cell>
          <cell r="D9" t="str">
            <v/>
          </cell>
          <cell r="E9" t="str">
            <v/>
          </cell>
          <cell r="G9">
            <v>3</v>
          </cell>
          <cell r="H9">
            <v>13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G10">
            <v>2</v>
          </cell>
          <cell r="H10">
            <v>12</v>
          </cell>
        </row>
        <row r="11">
          <cell r="C11" t="str">
            <v/>
          </cell>
          <cell r="D11" t="str">
            <v/>
          </cell>
          <cell r="E11" t="str">
            <v/>
          </cell>
          <cell r="G11">
            <v>1</v>
          </cell>
          <cell r="H11">
            <v>11</v>
          </cell>
        </row>
        <row r="12">
          <cell r="C12" t="str">
            <v/>
          </cell>
          <cell r="D12" t="str">
            <v/>
          </cell>
          <cell r="E12" t="str">
            <v/>
          </cell>
          <cell r="G12">
            <v>1</v>
          </cell>
          <cell r="H12">
            <v>10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G13">
            <v>1</v>
          </cell>
          <cell r="H13">
            <v>9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G14">
            <v>1</v>
          </cell>
          <cell r="H14">
            <v>8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G15">
            <v>1</v>
          </cell>
          <cell r="H15">
            <v>7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G16">
            <v>1</v>
          </cell>
          <cell r="H16">
            <v>6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G17">
            <v>1</v>
          </cell>
          <cell r="H17">
            <v>5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G18">
            <v>1</v>
          </cell>
          <cell r="H18">
            <v>4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G19">
            <v>1</v>
          </cell>
          <cell r="H19">
            <v>3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G20">
            <v>1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G34">
            <v>1</v>
          </cell>
          <cell r="H34">
            <v>1</v>
          </cell>
        </row>
        <row r="35">
          <cell r="C35" t="str">
            <v/>
          </cell>
          <cell r="D35" t="str">
            <v/>
          </cell>
          <cell r="E35" t="str">
            <v/>
          </cell>
          <cell r="G35">
            <v>1</v>
          </cell>
          <cell r="H35">
            <v>1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G36">
            <v>1</v>
          </cell>
          <cell r="H36">
            <v>1</v>
          </cell>
        </row>
        <row r="37">
          <cell r="C37" t="str">
            <v/>
          </cell>
          <cell r="D37" t="str">
            <v/>
          </cell>
          <cell r="E37" t="str">
            <v/>
          </cell>
          <cell r="G37">
            <v>1</v>
          </cell>
          <cell r="H37">
            <v>1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G38">
            <v>1</v>
          </cell>
          <cell r="H38">
            <v>1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G39">
            <v>1</v>
          </cell>
          <cell r="H39">
            <v>1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G40">
            <v>1</v>
          </cell>
          <cell r="H40">
            <v>1</v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19">
        <row r="4">
          <cell r="C4" t="str">
            <v/>
          </cell>
          <cell r="D4" t="str">
            <v/>
          </cell>
          <cell r="E4" t="str">
            <v/>
          </cell>
          <cell r="G4">
            <v>10</v>
          </cell>
          <cell r="H4">
            <v>20</v>
          </cell>
        </row>
        <row r="5">
          <cell r="C5" t="str">
            <v/>
          </cell>
          <cell r="D5" t="str">
            <v/>
          </cell>
          <cell r="E5" t="str">
            <v/>
          </cell>
          <cell r="G5">
            <v>8</v>
          </cell>
          <cell r="H5">
            <v>18</v>
          </cell>
        </row>
        <row r="6">
          <cell r="C6" t="str">
            <v/>
          </cell>
          <cell r="D6" t="str">
            <v/>
          </cell>
          <cell r="E6" t="str">
            <v/>
          </cell>
          <cell r="G6">
            <v>6</v>
          </cell>
          <cell r="H6">
            <v>16</v>
          </cell>
        </row>
        <row r="7">
          <cell r="C7" t="str">
            <v/>
          </cell>
          <cell r="D7" t="str">
            <v/>
          </cell>
          <cell r="E7" t="str">
            <v/>
          </cell>
          <cell r="G7">
            <v>5</v>
          </cell>
          <cell r="H7">
            <v>15</v>
          </cell>
        </row>
        <row r="8">
          <cell r="C8" t="str">
            <v/>
          </cell>
          <cell r="D8" t="str">
            <v/>
          </cell>
          <cell r="E8" t="str">
            <v/>
          </cell>
          <cell r="G8">
            <v>4</v>
          </cell>
          <cell r="H8">
            <v>14</v>
          </cell>
        </row>
        <row r="9">
          <cell r="C9" t="str">
            <v/>
          </cell>
          <cell r="D9" t="str">
            <v/>
          </cell>
          <cell r="E9" t="str">
            <v/>
          </cell>
          <cell r="G9">
            <v>3</v>
          </cell>
          <cell r="H9">
            <v>13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G10">
            <v>2</v>
          </cell>
          <cell r="H10">
            <v>12</v>
          </cell>
        </row>
        <row r="11">
          <cell r="C11" t="str">
            <v/>
          </cell>
          <cell r="D11" t="str">
            <v/>
          </cell>
          <cell r="E11" t="str">
            <v/>
          </cell>
          <cell r="G11">
            <v>1</v>
          </cell>
          <cell r="H11">
            <v>11</v>
          </cell>
        </row>
        <row r="12">
          <cell r="C12" t="str">
            <v/>
          </cell>
          <cell r="D12" t="str">
            <v/>
          </cell>
          <cell r="E12" t="str">
            <v/>
          </cell>
          <cell r="G12">
            <v>1</v>
          </cell>
          <cell r="H12">
            <v>10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G13">
            <v>1</v>
          </cell>
          <cell r="H13">
            <v>9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G14">
            <v>1</v>
          </cell>
          <cell r="H14">
            <v>8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G15">
            <v>1</v>
          </cell>
          <cell r="H15">
            <v>7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G16">
            <v>1</v>
          </cell>
          <cell r="H16">
            <v>6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G17">
            <v>1</v>
          </cell>
          <cell r="H17">
            <v>5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G18">
            <v>1</v>
          </cell>
          <cell r="H18">
            <v>4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G19">
            <v>1</v>
          </cell>
          <cell r="H19">
            <v>3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G20">
            <v>1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G34">
            <v>1</v>
          </cell>
          <cell r="H34">
            <v>1</v>
          </cell>
        </row>
        <row r="35">
          <cell r="C35" t="str">
            <v/>
          </cell>
          <cell r="D35" t="str">
            <v/>
          </cell>
          <cell r="E35" t="str">
            <v/>
          </cell>
          <cell r="G35">
            <v>1</v>
          </cell>
          <cell r="H35">
            <v>1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G36">
            <v>1</v>
          </cell>
          <cell r="H36">
            <v>1</v>
          </cell>
        </row>
        <row r="37">
          <cell r="C37" t="str">
            <v/>
          </cell>
          <cell r="D37" t="str">
            <v/>
          </cell>
          <cell r="E37" t="str">
            <v/>
          </cell>
          <cell r="G37">
            <v>1</v>
          </cell>
          <cell r="H37">
            <v>1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G38">
            <v>1</v>
          </cell>
          <cell r="H38">
            <v>1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G39">
            <v>1</v>
          </cell>
          <cell r="H39">
            <v>1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G40">
            <v>1</v>
          </cell>
          <cell r="H40">
            <v>1</v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20" refreshError="1"/>
      <sheetData sheetId="21">
        <row r="4">
          <cell r="C4" t="str">
            <v/>
          </cell>
          <cell r="D4" t="str">
            <v/>
          </cell>
          <cell r="E4" t="str">
            <v/>
          </cell>
          <cell r="G4">
            <v>10</v>
          </cell>
          <cell r="H4">
            <v>20</v>
          </cell>
        </row>
        <row r="5">
          <cell r="C5" t="str">
            <v/>
          </cell>
          <cell r="D5" t="str">
            <v/>
          </cell>
          <cell r="E5" t="str">
            <v/>
          </cell>
          <cell r="G5">
            <v>8</v>
          </cell>
          <cell r="H5">
            <v>18</v>
          </cell>
        </row>
        <row r="6">
          <cell r="C6" t="str">
            <v/>
          </cell>
          <cell r="D6" t="str">
            <v/>
          </cell>
          <cell r="E6" t="str">
            <v/>
          </cell>
          <cell r="G6">
            <v>6</v>
          </cell>
          <cell r="H6">
            <v>16</v>
          </cell>
        </row>
        <row r="7">
          <cell r="C7" t="str">
            <v/>
          </cell>
          <cell r="D7" t="str">
            <v/>
          </cell>
          <cell r="E7" t="str">
            <v/>
          </cell>
          <cell r="G7">
            <v>5</v>
          </cell>
          <cell r="H7">
            <v>15</v>
          </cell>
        </row>
        <row r="8">
          <cell r="C8" t="str">
            <v/>
          </cell>
          <cell r="D8" t="str">
            <v/>
          </cell>
          <cell r="E8" t="str">
            <v/>
          </cell>
          <cell r="G8">
            <v>4</v>
          </cell>
          <cell r="H8">
            <v>14</v>
          </cell>
        </row>
        <row r="9">
          <cell r="C9" t="str">
            <v/>
          </cell>
          <cell r="D9" t="str">
            <v/>
          </cell>
          <cell r="E9" t="str">
            <v/>
          </cell>
          <cell r="G9">
            <v>3</v>
          </cell>
          <cell r="H9">
            <v>13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G10">
            <v>2</v>
          </cell>
          <cell r="H10">
            <v>12</v>
          </cell>
        </row>
        <row r="11">
          <cell r="C11" t="str">
            <v/>
          </cell>
          <cell r="D11" t="str">
            <v/>
          </cell>
          <cell r="E11" t="str">
            <v/>
          </cell>
          <cell r="G11">
            <v>1</v>
          </cell>
          <cell r="H11">
            <v>11</v>
          </cell>
        </row>
        <row r="12">
          <cell r="C12" t="str">
            <v/>
          </cell>
          <cell r="D12" t="str">
            <v/>
          </cell>
          <cell r="E12" t="str">
            <v/>
          </cell>
          <cell r="G12">
            <v>1</v>
          </cell>
          <cell r="H12">
            <v>10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G13">
            <v>1</v>
          </cell>
          <cell r="H13">
            <v>9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G14">
            <v>1</v>
          </cell>
          <cell r="H14">
            <v>8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G15">
            <v>1</v>
          </cell>
          <cell r="H15">
            <v>7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G16">
            <v>1</v>
          </cell>
          <cell r="H16">
            <v>6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G17">
            <v>1</v>
          </cell>
          <cell r="H17">
            <v>5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G18">
            <v>1</v>
          </cell>
          <cell r="H18">
            <v>4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G19">
            <v>1</v>
          </cell>
          <cell r="H19">
            <v>3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G20">
            <v>1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G34">
            <v>1</v>
          </cell>
          <cell r="H34">
            <v>1</v>
          </cell>
        </row>
        <row r="35">
          <cell r="C35" t="str">
            <v/>
          </cell>
          <cell r="D35" t="str">
            <v/>
          </cell>
          <cell r="E35" t="str">
            <v/>
          </cell>
          <cell r="G35">
            <v>1</v>
          </cell>
          <cell r="H35">
            <v>1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G36">
            <v>1</v>
          </cell>
          <cell r="H36">
            <v>1</v>
          </cell>
        </row>
        <row r="37">
          <cell r="C37" t="str">
            <v/>
          </cell>
          <cell r="D37" t="str">
            <v/>
          </cell>
          <cell r="E37" t="str">
            <v/>
          </cell>
          <cell r="G37">
            <v>1</v>
          </cell>
          <cell r="H37">
            <v>1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G38">
            <v>1</v>
          </cell>
          <cell r="H38">
            <v>1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G39">
            <v>1</v>
          </cell>
          <cell r="H39">
            <v>1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G40">
            <v>1</v>
          </cell>
          <cell r="H40">
            <v>1</v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22">
        <row r="4">
          <cell r="C4" t="str">
            <v/>
          </cell>
          <cell r="D4" t="str">
            <v/>
          </cell>
          <cell r="E4" t="str">
            <v/>
          </cell>
          <cell r="G4">
            <v>10</v>
          </cell>
          <cell r="H4">
            <v>20</v>
          </cell>
        </row>
        <row r="5">
          <cell r="C5" t="str">
            <v/>
          </cell>
          <cell r="D5" t="str">
            <v/>
          </cell>
          <cell r="E5" t="str">
            <v/>
          </cell>
          <cell r="G5">
            <v>8</v>
          </cell>
          <cell r="H5">
            <v>18</v>
          </cell>
        </row>
        <row r="6">
          <cell r="C6" t="str">
            <v/>
          </cell>
          <cell r="D6" t="str">
            <v/>
          </cell>
          <cell r="E6" t="str">
            <v/>
          </cell>
          <cell r="G6">
            <v>6</v>
          </cell>
          <cell r="H6">
            <v>16</v>
          </cell>
        </row>
        <row r="7">
          <cell r="C7" t="str">
            <v/>
          </cell>
          <cell r="D7" t="str">
            <v/>
          </cell>
          <cell r="E7" t="str">
            <v/>
          </cell>
          <cell r="G7">
            <v>5</v>
          </cell>
          <cell r="H7">
            <v>15</v>
          </cell>
        </row>
        <row r="8">
          <cell r="C8" t="str">
            <v/>
          </cell>
          <cell r="D8" t="str">
            <v/>
          </cell>
          <cell r="E8" t="str">
            <v/>
          </cell>
          <cell r="G8">
            <v>4</v>
          </cell>
          <cell r="H8">
            <v>14</v>
          </cell>
        </row>
        <row r="9">
          <cell r="C9" t="str">
            <v/>
          </cell>
          <cell r="D9" t="str">
            <v/>
          </cell>
          <cell r="E9" t="str">
            <v/>
          </cell>
          <cell r="G9">
            <v>3</v>
          </cell>
          <cell r="H9">
            <v>13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G10">
            <v>2</v>
          </cell>
          <cell r="H10">
            <v>12</v>
          </cell>
        </row>
        <row r="11">
          <cell r="C11" t="str">
            <v/>
          </cell>
          <cell r="D11" t="str">
            <v/>
          </cell>
          <cell r="E11" t="str">
            <v/>
          </cell>
          <cell r="G11">
            <v>1</v>
          </cell>
          <cell r="H11">
            <v>11</v>
          </cell>
        </row>
        <row r="12">
          <cell r="C12" t="str">
            <v/>
          </cell>
          <cell r="D12" t="str">
            <v/>
          </cell>
          <cell r="E12" t="str">
            <v/>
          </cell>
          <cell r="G12">
            <v>1</v>
          </cell>
          <cell r="H12">
            <v>10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G13">
            <v>1</v>
          </cell>
          <cell r="H13">
            <v>9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G14">
            <v>1</v>
          </cell>
          <cell r="H14">
            <v>8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G15">
            <v>1</v>
          </cell>
          <cell r="H15">
            <v>7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G16">
            <v>1</v>
          </cell>
          <cell r="H16">
            <v>6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G17">
            <v>1</v>
          </cell>
          <cell r="H17">
            <v>5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G18">
            <v>1</v>
          </cell>
          <cell r="H18">
            <v>4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G19">
            <v>1</v>
          </cell>
          <cell r="H19">
            <v>3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G20">
            <v>1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G34">
            <v>1</v>
          </cell>
          <cell r="H34">
            <v>1</v>
          </cell>
        </row>
        <row r="35">
          <cell r="C35" t="str">
            <v/>
          </cell>
          <cell r="D35" t="str">
            <v/>
          </cell>
          <cell r="E35" t="str">
            <v/>
          </cell>
          <cell r="G35">
            <v>1</v>
          </cell>
          <cell r="H35">
            <v>1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G36">
            <v>1</v>
          </cell>
          <cell r="H36">
            <v>1</v>
          </cell>
        </row>
        <row r="37">
          <cell r="C37" t="str">
            <v/>
          </cell>
          <cell r="D37" t="str">
            <v/>
          </cell>
          <cell r="E37" t="str">
            <v/>
          </cell>
          <cell r="G37">
            <v>1</v>
          </cell>
          <cell r="H37">
            <v>1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G38">
            <v>1</v>
          </cell>
          <cell r="H38">
            <v>1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G39">
            <v>1</v>
          </cell>
          <cell r="H39">
            <v>1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G40">
            <v>1</v>
          </cell>
          <cell r="H40">
            <v>1</v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23">
        <row r="4">
          <cell r="C4" t="str">
            <v/>
          </cell>
          <cell r="D4" t="str">
            <v/>
          </cell>
          <cell r="E4" t="str">
            <v/>
          </cell>
          <cell r="G4">
            <v>10</v>
          </cell>
          <cell r="H4">
            <v>20</v>
          </cell>
        </row>
        <row r="5">
          <cell r="C5" t="str">
            <v/>
          </cell>
          <cell r="D5" t="str">
            <v/>
          </cell>
          <cell r="E5" t="str">
            <v/>
          </cell>
          <cell r="G5">
            <v>8</v>
          </cell>
          <cell r="H5">
            <v>18</v>
          </cell>
        </row>
        <row r="6">
          <cell r="C6" t="str">
            <v/>
          </cell>
          <cell r="D6" t="str">
            <v/>
          </cell>
          <cell r="E6" t="str">
            <v/>
          </cell>
          <cell r="G6">
            <v>6</v>
          </cell>
          <cell r="H6">
            <v>16</v>
          </cell>
        </row>
        <row r="7">
          <cell r="C7" t="str">
            <v/>
          </cell>
          <cell r="D7" t="str">
            <v/>
          </cell>
          <cell r="E7" t="str">
            <v/>
          </cell>
          <cell r="G7">
            <v>5</v>
          </cell>
          <cell r="H7">
            <v>15</v>
          </cell>
        </row>
        <row r="8">
          <cell r="C8" t="str">
            <v/>
          </cell>
          <cell r="D8" t="str">
            <v/>
          </cell>
          <cell r="E8" t="str">
            <v/>
          </cell>
          <cell r="G8">
            <v>4</v>
          </cell>
          <cell r="H8">
            <v>14</v>
          </cell>
        </row>
        <row r="9">
          <cell r="C9" t="str">
            <v/>
          </cell>
          <cell r="D9" t="str">
            <v/>
          </cell>
          <cell r="E9" t="str">
            <v/>
          </cell>
          <cell r="G9">
            <v>3</v>
          </cell>
          <cell r="H9">
            <v>13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G10">
            <v>2</v>
          </cell>
          <cell r="H10">
            <v>12</v>
          </cell>
        </row>
        <row r="11">
          <cell r="C11" t="str">
            <v/>
          </cell>
          <cell r="D11" t="str">
            <v/>
          </cell>
          <cell r="E11" t="str">
            <v/>
          </cell>
          <cell r="G11">
            <v>1</v>
          </cell>
          <cell r="H11">
            <v>11</v>
          </cell>
        </row>
        <row r="12">
          <cell r="C12" t="str">
            <v/>
          </cell>
          <cell r="D12" t="str">
            <v/>
          </cell>
          <cell r="E12" t="str">
            <v/>
          </cell>
          <cell r="G12">
            <v>1</v>
          </cell>
          <cell r="H12">
            <v>10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G13">
            <v>1</v>
          </cell>
          <cell r="H13">
            <v>9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G14">
            <v>1</v>
          </cell>
          <cell r="H14">
            <v>8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G15">
            <v>1</v>
          </cell>
          <cell r="H15">
            <v>7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G16">
            <v>1</v>
          </cell>
          <cell r="H16">
            <v>6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G17">
            <v>1</v>
          </cell>
          <cell r="H17">
            <v>5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G18">
            <v>1</v>
          </cell>
          <cell r="H18">
            <v>4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G19">
            <v>1</v>
          </cell>
          <cell r="H19">
            <v>3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G20">
            <v>1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G34">
            <v>1</v>
          </cell>
          <cell r="H34">
            <v>1</v>
          </cell>
        </row>
        <row r="35">
          <cell r="C35" t="str">
            <v/>
          </cell>
          <cell r="D35" t="str">
            <v/>
          </cell>
          <cell r="E35" t="str">
            <v/>
          </cell>
          <cell r="G35">
            <v>1</v>
          </cell>
          <cell r="H35">
            <v>1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G36">
            <v>1</v>
          </cell>
          <cell r="H36">
            <v>1</v>
          </cell>
        </row>
        <row r="37">
          <cell r="C37" t="str">
            <v/>
          </cell>
          <cell r="D37" t="str">
            <v/>
          </cell>
          <cell r="E37" t="str">
            <v/>
          </cell>
          <cell r="G37">
            <v>1</v>
          </cell>
          <cell r="H37">
            <v>1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G38">
            <v>1</v>
          </cell>
          <cell r="H38">
            <v>1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G39">
            <v>1</v>
          </cell>
          <cell r="H39">
            <v>1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G40">
            <v>1</v>
          </cell>
          <cell r="H40">
            <v>1</v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24" refreshError="1"/>
      <sheetData sheetId="25">
        <row r="4">
          <cell r="C4" t="str">
            <v/>
          </cell>
          <cell r="D4" t="str">
            <v/>
          </cell>
          <cell r="E4" t="str">
            <v/>
          </cell>
          <cell r="G4">
            <v>10</v>
          </cell>
          <cell r="H4">
            <v>20</v>
          </cell>
        </row>
        <row r="5">
          <cell r="C5" t="str">
            <v/>
          </cell>
          <cell r="D5" t="str">
            <v/>
          </cell>
          <cell r="E5" t="str">
            <v/>
          </cell>
          <cell r="G5">
            <v>8</v>
          </cell>
          <cell r="H5">
            <v>18</v>
          </cell>
        </row>
        <row r="6">
          <cell r="C6" t="str">
            <v/>
          </cell>
          <cell r="D6" t="str">
            <v/>
          </cell>
          <cell r="E6" t="str">
            <v/>
          </cell>
          <cell r="G6">
            <v>6</v>
          </cell>
          <cell r="H6">
            <v>16</v>
          </cell>
        </row>
        <row r="7">
          <cell r="C7" t="str">
            <v/>
          </cell>
          <cell r="D7" t="str">
            <v/>
          </cell>
          <cell r="E7" t="str">
            <v/>
          </cell>
          <cell r="G7">
            <v>5</v>
          </cell>
          <cell r="H7">
            <v>15</v>
          </cell>
        </row>
        <row r="8">
          <cell r="C8" t="str">
            <v/>
          </cell>
          <cell r="D8" t="str">
            <v/>
          </cell>
          <cell r="E8" t="str">
            <v/>
          </cell>
          <cell r="G8">
            <v>4</v>
          </cell>
          <cell r="H8">
            <v>14</v>
          </cell>
        </row>
        <row r="9">
          <cell r="C9" t="str">
            <v/>
          </cell>
          <cell r="D9" t="str">
            <v/>
          </cell>
          <cell r="E9" t="str">
            <v/>
          </cell>
          <cell r="G9">
            <v>3</v>
          </cell>
          <cell r="H9">
            <v>13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G10">
            <v>2</v>
          </cell>
          <cell r="H10">
            <v>12</v>
          </cell>
        </row>
        <row r="11">
          <cell r="C11" t="str">
            <v/>
          </cell>
          <cell r="D11" t="str">
            <v/>
          </cell>
          <cell r="E11" t="str">
            <v/>
          </cell>
          <cell r="G11">
            <v>1</v>
          </cell>
          <cell r="H11">
            <v>11</v>
          </cell>
        </row>
        <row r="12">
          <cell r="C12" t="str">
            <v/>
          </cell>
          <cell r="D12" t="str">
            <v/>
          </cell>
          <cell r="E12" t="str">
            <v/>
          </cell>
          <cell r="G12">
            <v>1</v>
          </cell>
          <cell r="H12">
            <v>10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G13">
            <v>1</v>
          </cell>
          <cell r="H13">
            <v>9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G14">
            <v>1</v>
          </cell>
          <cell r="H14">
            <v>8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G15">
            <v>1</v>
          </cell>
          <cell r="H15">
            <v>7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G16">
            <v>1</v>
          </cell>
          <cell r="H16">
            <v>6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G17">
            <v>1</v>
          </cell>
          <cell r="H17">
            <v>5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G18">
            <v>1</v>
          </cell>
          <cell r="H18">
            <v>4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G19">
            <v>1</v>
          </cell>
          <cell r="H19">
            <v>3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G20">
            <v>1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G34">
            <v>1</v>
          </cell>
          <cell r="H34">
            <v>1</v>
          </cell>
        </row>
        <row r="35">
          <cell r="C35" t="str">
            <v/>
          </cell>
          <cell r="D35" t="str">
            <v/>
          </cell>
          <cell r="E35" t="str">
            <v/>
          </cell>
          <cell r="G35">
            <v>1</v>
          </cell>
          <cell r="H35">
            <v>1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G36">
            <v>1</v>
          </cell>
          <cell r="H36">
            <v>1</v>
          </cell>
        </row>
        <row r="37">
          <cell r="C37" t="str">
            <v/>
          </cell>
          <cell r="D37" t="str">
            <v/>
          </cell>
          <cell r="E37" t="str">
            <v/>
          </cell>
          <cell r="G37">
            <v>1</v>
          </cell>
          <cell r="H37">
            <v>1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G38">
            <v>1</v>
          </cell>
          <cell r="H38">
            <v>1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G39">
            <v>1</v>
          </cell>
          <cell r="H39">
            <v>1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G40">
            <v>1</v>
          </cell>
          <cell r="H40">
            <v>1</v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26">
        <row r="4">
          <cell r="C4" t="str">
            <v/>
          </cell>
          <cell r="D4" t="str">
            <v/>
          </cell>
          <cell r="E4" t="str">
            <v/>
          </cell>
          <cell r="G4">
            <v>10</v>
          </cell>
          <cell r="H4">
            <v>20</v>
          </cell>
        </row>
        <row r="5">
          <cell r="C5" t="str">
            <v/>
          </cell>
          <cell r="D5" t="str">
            <v/>
          </cell>
          <cell r="E5" t="str">
            <v/>
          </cell>
          <cell r="G5">
            <v>8</v>
          </cell>
          <cell r="H5">
            <v>18</v>
          </cell>
        </row>
        <row r="6">
          <cell r="C6" t="str">
            <v/>
          </cell>
          <cell r="D6" t="str">
            <v/>
          </cell>
          <cell r="E6" t="str">
            <v/>
          </cell>
          <cell r="G6">
            <v>6</v>
          </cell>
          <cell r="H6">
            <v>16</v>
          </cell>
        </row>
        <row r="7">
          <cell r="C7" t="str">
            <v/>
          </cell>
          <cell r="D7" t="str">
            <v/>
          </cell>
          <cell r="E7" t="str">
            <v/>
          </cell>
          <cell r="G7">
            <v>5</v>
          </cell>
          <cell r="H7">
            <v>15</v>
          </cell>
        </row>
        <row r="8">
          <cell r="C8" t="str">
            <v/>
          </cell>
          <cell r="D8" t="str">
            <v/>
          </cell>
          <cell r="E8" t="str">
            <v/>
          </cell>
          <cell r="G8">
            <v>4</v>
          </cell>
          <cell r="H8">
            <v>14</v>
          </cell>
        </row>
        <row r="9">
          <cell r="C9" t="str">
            <v/>
          </cell>
          <cell r="D9" t="str">
            <v/>
          </cell>
          <cell r="E9" t="str">
            <v/>
          </cell>
          <cell r="G9">
            <v>3</v>
          </cell>
          <cell r="H9">
            <v>13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G10">
            <v>2</v>
          </cell>
          <cell r="H10">
            <v>12</v>
          </cell>
        </row>
        <row r="11">
          <cell r="C11" t="str">
            <v/>
          </cell>
          <cell r="D11" t="str">
            <v/>
          </cell>
          <cell r="E11" t="str">
            <v/>
          </cell>
          <cell r="G11">
            <v>1</v>
          </cell>
          <cell r="H11">
            <v>11</v>
          </cell>
        </row>
        <row r="12">
          <cell r="C12" t="str">
            <v/>
          </cell>
          <cell r="D12" t="str">
            <v/>
          </cell>
          <cell r="E12" t="str">
            <v/>
          </cell>
          <cell r="G12">
            <v>1</v>
          </cell>
          <cell r="H12">
            <v>10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G13">
            <v>1</v>
          </cell>
          <cell r="H13">
            <v>9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G14">
            <v>1</v>
          </cell>
          <cell r="H14">
            <v>8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G15">
            <v>1</v>
          </cell>
          <cell r="H15">
            <v>7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G16">
            <v>1</v>
          </cell>
          <cell r="H16">
            <v>6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G17">
            <v>1</v>
          </cell>
          <cell r="H17">
            <v>5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G18">
            <v>1</v>
          </cell>
          <cell r="H18">
            <v>4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G19">
            <v>1</v>
          </cell>
          <cell r="H19">
            <v>3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G20">
            <v>1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27">
        <row r="4">
          <cell r="C4" t="str">
            <v/>
          </cell>
          <cell r="D4" t="str">
            <v/>
          </cell>
          <cell r="E4" t="str">
            <v/>
          </cell>
          <cell r="G4">
            <v>10</v>
          </cell>
          <cell r="H4">
            <v>20</v>
          </cell>
        </row>
        <row r="5">
          <cell r="C5" t="str">
            <v/>
          </cell>
          <cell r="D5" t="str">
            <v/>
          </cell>
          <cell r="E5" t="str">
            <v/>
          </cell>
          <cell r="G5">
            <v>8</v>
          </cell>
          <cell r="H5">
            <v>18</v>
          </cell>
        </row>
        <row r="6">
          <cell r="C6" t="str">
            <v/>
          </cell>
          <cell r="D6" t="str">
            <v/>
          </cell>
          <cell r="E6" t="str">
            <v/>
          </cell>
          <cell r="G6">
            <v>6</v>
          </cell>
          <cell r="H6">
            <v>16</v>
          </cell>
        </row>
        <row r="7">
          <cell r="C7" t="str">
            <v/>
          </cell>
          <cell r="D7" t="str">
            <v/>
          </cell>
          <cell r="E7" t="str">
            <v/>
          </cell>
          <cell r="G7">
            <v>5</v>
          </cell>
          <cell r="H7">
            <v>15</v>
          </cell>
        </row>
        <row r="8">
          <cell r="C8" t="str">
            <v/>
          </cell>
          <cell r="D8" t="str">
            <v/>
          </cell>
          <cell r="E8" t="str">
            <v/>
          </cell>
          <cell r="G8">
            <v>4</v>
          </cell>
          <cell r="H8">
            <v>14</v>
          </cell>
        </row>
        <row r="9">
          <cell r="C9" t="str">
            <v/>
          </cell>
          <cell r="D9" t="str">
            <v/>
          </cell>
          <cell r="E9" t="str">
            <v/>
          </cell>
          <cell r="G9">
            <v>3</v>
          </cell>
          <cell r="H9">
            <v>13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G10">
            <v>2</v>
          </cell>
          <cell r="H10">
            <v>12</v>
          </cell>
        </row>
        <row r="11">
          <cell r="C11" t="str">
            <v/>
          </cell>
          <cell r="D11" t="str">
            <v/>
          </cell>
          <cell r="E11" t="str">
            <v/>
          </cell>
          <cell r="G11">
            <v>1</v>
          </cell>
          <cell r="H11">
            <v>11</v>
          </cell>
        </row>
        <row r="12">
          <cell r="C12" t="str">
            <v/>
          </cell>
          <cell r="D12" t="str">
            <v/>
          </cell>
          <cell r="E12" t="str">
            <v/>
          </cell>
          <cell r="G12">
            <v>1</v>
          </cell>
          <cell r="H12">
            <v>10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G13">
            <v>1</v>
          </cell>
          <cell r="H13">
            <v>9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G14">
            <v>1</v>
          </cell>
          <cell r="H14">
            <v>8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G15">
            <v>1</v>
          </cell>
          <cell r="H15">
            <v>7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G16">
            <v>1</v>
          </cell>
          <cell r="H16">
            <v>6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G17">
            <v>1</v>
          </cell>
          <cell r="H17">
            <v>5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G18">
            <v>1</v>
          </cell>
          <cell r="H18">
            <v>4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G19">
            <v>1</v>
          </cell>
          <cell r="H19">
            <v>3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G20">
            <v>1</v>
          </cell>
          <cell r="H20">
            <v>2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G21">
            <v>1</v>
          </cell>
          <cell r="H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G22">
            <v>1</v>
          </cell>
          <cell r="H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G23">
            <v>1</v>
          </cell>
          <cell r="H23">
            <v>1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G24">
            <v>1</v>
          </cell>
          <cell r="H24">
            <v>1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G25">
            <v>1</v>
          </cell>
          <cell r="H25">
            <v>1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G26">
            <v>1</v>
          </cell>
          <cell r="H26">
            <v>1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G27">
            <v>1</v>
          </cell>
          <cell r="H27">
            <v>1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G28">
            <v>1</v>
          </cell>
          <cell r="H28">
            <v>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G29">
            <v>1</v>
          </cell>
          <cell r="H29">
            <v>1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G30">
            <v>1</v>
          </cell>
          <cell r="H30">
            <v>1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G31">
            <v>1</v>
          </cell>
          <cell r="H31">
            <v>1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G32">
            <v>1</v>
          </cell>
          <cell r="H32">
            <v>1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G33">
            <v>1</v>
          </cell>
          <cell r="H33">
            <v>1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G34">
            <v>1</v>
          </cell>
          <cell r="H34">
            <v>1</v>
          </cell>
        </row>
        <row r="35">
          <cell r="C35" t="str">
            <v/>
          </cell>
          <cell r="D35" t="str">
            <v/>
          </cell>
          <cell r="E35" t="str">
            <v/>
          </cell>
          <cell r="G35">
            <v>1</v>
          </cell>
          <cell r="H35">
            <v>1</v>
          </cell>
        </row>
        <row r="36">
          <cell r="C36" t="str">
            <v/>
          </cell>
          <cell r="D36" t="str">
            <v/>
          </cell>
          <cell r="E36" t="str">
            <v/>
          </cell>
          <cell r="G36">
            <v>1</v>
          </cell>
          <cell r="H36">
            <v>1</v>
          </cell>
        </row>
        <row r="37">
          <cell r="C37" t="str">
            <v/>
          </cell>
          <cell r="D37" t="str">
            <v/>
          </cell>
          <cell r="E37" t="str">
            <v/>
          </cell>
          <cell r="G37">
            <v>1</v>
          </cell>
          <cell r="H37">
            <v>1</v>
          </cell>
        </row>
        <row r="38">
          <cell r="C38" t="str">
            <v/>
          </cell>
          <cell r="D38" t="str">
            <v/>
          </cell>
          <cell r="E38" t="str">
            <v/>
          </cell>
          <cell r="G38">
            <v>1</v>
          </cell>
          <cell r="H38">
            <v>1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G39">
            <v>1</v>
          </cell>
          <cell r="H39">
            <v>1</v>
          </cell>
        </row>
        <row r="40">
          <cell r="C40" t="str">
            <v/>
          </cell>
          <cell r="D40" t="str">
            <v/>
          </cell>
          <cell r="E40" t="str">
            <v/>
          </cell>
          <cell r="G40">
            <v>1</v>
          </cell>
          <cell r="H40">
            <v>1</v>
          </cell>
        </row>
        <row r="41">
          <cell r="C41" t="str">
            <v/>
          </cell>
          <cell r="D41" t="str">
            <v/>
          </cell>
          <cell r="E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</row>
      </sheetData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K2" sqref="K2:N19"/>
    </sheetView>
  </sheetViews>
  <sheetFormatPr defaultRowHeight="15" x14ac:dyDescent="0.25"/>
  <cols>
    <col min="1" max="1" width="9.140625" style="22"/>
    <col min="2" max="2" width="37.7109375" style="22" bestFit="1" customWidth="1"/>
    <col min="3" max="7" width="14" style="21" bestFit="1" customWidth="1"/>
    <col min="8" max="8" width="14.7109375" style="21" customWidth="1"/>
    <col min="9" max="10" width="9.140625" style="21"/>
  </cols>
  <sheetData>
    <row r="1" spans="1:8" s="45" customFormat="1" ht="45" customHeight="1" x14ac:dyDescent="0.25">
      <c r="A1" s="36" t="s">
        <v>161</v>
      </c>
      <c r="B1" s="36" t="s">
        <v>614</v>
      </c>
      <c r="C1" s="55" t="s">
        <v>615</v>
      </c>
      <c r="D1" s="55"/>
      <c r="E1" s="55"/>
      <c r="F1" s="55"/>
      <c r="G1" s="55"/>
      <c r="H1" s="36" t="s">
        <v>617</v>
      </c>
    </row>
    <row r="2" spans="1:8" s="22" customFormat="1" ht="21" x14ac:dyDescent="0.35">
      <c r="A2" s="46"/>
      <c r="B2" s="46"/>
      <c r="C2" s="37" t="s">
        <v>797</v>
      </c>
      <c r="D2" s="37" t="s">
        <v>798</v>
      </c>
      <c r="E2" s="37" t="s">
        <v>799</v>
      </c>
      <c r="F2" s="37" t="s">
        <v>800</v>
      </c>
      <c r="G2" s="37" t="s">
        <v>801</v>
      </c>
      <c r="H2" s="46"/>
    </row>
    <row r="3" spans="1:8" ht="21" x14ac:dyDescent="0.35">
      <c r="A3" s="46"/>
      <c r="B3" s="46" t="s">
        <v>25</v>
      </c>
      <c r="C3" s="37">
        <v>58</v>
      </c>
      <c r="D3" s="37">
        <v>88</v>
      </c>
      <c r="E3" s="37">
        <v>22</v>
      </c>
      <c r="F3" s="37">
        <v>78</v>
      </c>
      <c r="G3" s="37"/>
      <c r="H3" s="37">
        <f t="shared" ref="H3:H19" si="0">SUM(C3:G3)</f>
        <v>246</v>
      </c>
    </row>
    <row r="4" spans="1:8" ht="21" x14ac:dyDescent="0.35">
      <c r="A4" s="46"/>
      <c r="B4" s="46" t="s">
        <v>200</v>
      </c>
      <c r="C4" s="37">
        <v>135</v>
      </c>
      <c r="D4" s="37">
        <v>215</v>
      </c>
      <c r="E4" s="37">
        <v>197</v>
      </c>
      <c r="F4" s="37">
        <v>269</v>
      </c>
      <c r="G4" s="37"/>
      <c r="H4" s="37">
        <f t="shared" si="0"/>
        <v>816</v>
      </c>
    </row>
    <row r="5" spans="1:8" ht="21" x14ac:dyDescent="0.35">
      <c r="A5" s="46"/>
      <c r="B5" s="46" t="s">
        <v>212</v>
      </c>
      <c r="C5" s="37">
        <v>5</v>
      </c>
      <c r="D5" s="37">
        <v>46</v>
      </c>
      <c r="E5" s="37">
        <v>58</v>
      </c>
      <c r="F5" s="37">
        <v>19</v>
      </c>
      <c r="G5" s="37"/>
      <c r="H5" s="37">
        <f t="shared" si="0"/>
        <v>128</v>
      </c>
    </row>
    <row r="6" spans="1:8" ht="21" x14ac:dyDescent="0.35">
      <c r="A6" s="46"/>
      <c r="B6" s="46" t="s">
        <v>30</v>
      </c>
      <c r="C6" s="37">
        <v>43</v>
      </c>
      <c r="D6" s="37">
        <v>82</v>
      </c>
      <c r="E6" s="37">
        <v>152</v>
      </c>
      <c r="F6" s="37">
        <v>178</v>
      </c>
      <c r="G6" s="37"/>
      <c r="H6" s="37">
        <f t="shared" si="0"/>
        <v>455</v>
      </c>
    </row>
    <row r="7" spans="1:8" ht="21" x14ac:dyDescent="0.35">
      <c r="A7" s="46"/>
      <c r="B7" s="46" t="s">
        <v>24</v>
      </c>
      <c r="C7" s="37">
        <v>48</v>
      </c>
      <c r="D7" s="37">
        <v>141</v>
      </c>
      <c r="E7" s="37">
        <v>79</v>
      </c>
      <c r="F7" s="37">
        <v>131</v>
      </c>
      <c r="G7" s="37"/>
      <c r="H7" s="37">
        <f t="shared" si="0"/>
        <v>399</v>
      </c>
    </row>
    <row r="8" spans="1:8" ht="21" x14ac:dyDescent="0.35">
      <c r="A8" s="46"/>
      <c r="B8" s="46" t="s">
        <v>202</v>
      </c>
      <c r="C8" s="37">
        <v>41</v>
      </c>
      <c r="D8" s="37">
        <v>175</v>
      </c>
      <c r="E8" s="37">
        <v>204</v>
      </c>
      <c r="F8" s="37">
        <v>235</v>
      </c>
      <c r="G8" s="37"/>
      <c r="H8" s="37">
        <f t="shared" si="0"/>
        <v>655</v>
      </c>
    </row>
    <row r="9" spans="1:8" ht="21" x14ac:dyDescent="0.35">
      <c r="A9" s="46"/>
      <c r="B9" s="46" t="s">
        <v>28</v>
      </c>
      <c r="C9" s="37">
        <v>73</v>
      </c>
      <c r="D9" s="37">
        <v>68</v>
      </c>
      <c r="E9" s="37">
        <v>57</v>
      </c>
      <c r="F9" s="37">
        <v>46</v>
      </c>
      <c r="G9" s="37"/>
      <c r="H9" s="37">
        <f t="shared" si="0"/>
        <v>244</v>
      </c>
    </row>
    <row r="10" spans="1:8" ht="21" x14ac:dyDescent="0.35">
      <c r="A10" s="46"/>
      <c r="B10" s="46" t="s">
        <v>198</v>
      </c>
      <c r="C10" s="37">
        <v>97</v>
      </c>
      <c r="D10" s="37">
        <v>158</v>
      </c>
      <c r="E10" s="37">
        <v>157</v>
      </c>
      <c r="F10" s="37">
        <v>122</v>
      </c>
      <c r="G10" s="37"/>
      <c r="H10" s="37">
        <f t="shared" si="0"/>
        <v>534</v>
      </c>
    </row>
    <row r="11" spans="1:8" ht="21" x14ac:dyDescent="0.35">
      <c r="A11" s="46"/>
      <c r="B11" s="46" t="s">
        <v>33</v>
      </c>
      <c r="C11" s="37">
        <v>127</v>
      </c>
      <c r="D11" s="37">
        <v>19</v>
      </c>
      <c r="E11" s="37">
        <v>11</v>
      </c>
      <c r="F11" s="37">
        <v>20</v>
      </c>
      <c r="G11" s="37"/>
      <c r="H11" s="37">
        <f t="shared" si="0"/>
        <v>177</v>
      </c>
    </row>
    <row r="12" spans="1:8" ht="21" x14ac:dyDescent="0.35">
      <c r="A12" s="46"/>
      <c r="B12" s="46" t="s">
        <v>197</v>
      </c>
      <c r="C12" s="37">
        <v>81</v>
      </c>
      <c r="D12" s="37">
        <v>195</v>
      </c>
      <c r="E12" s="37">
        <v>179</v>
      </c>
      <c r="F12" s="37">
        <v>213</v>
      </c>
      <c r="G12" s="37"/>
      <c r="H12" s="37">
        <f t="shared" si="0"/>
        <v>668</v>
      </c>
    </row>
    <row r="13" spans="1:8" ht="21" x14ac:dyDescent="0.35">
      <c r="A13" s="46"/>
      <c r="B13" s="46" t="s">
        <v>377</v>
      </c>
      <c r="C13" s="37">
        <v>0</v>
      </c>
      <c r="D13" s="37">
        <v>55</v>
      </c>
      <c r="E13" s="37">
        <v>100</v>
      </c>
      <c r="F13" s="37">
        <v>70</v>
      </c>
      <c r="G13" s="37"/>
      <c r="H13" s="37">
        <f t="shared" si="0"/>
        <v>225</v>
      </c>
    </row>
    <row r="14" spans="1:8" ht="21" x14ac:dyDescent="0.35">
      <c r="A14" s="46"/>
      <c r="B14" s="46" t="s">
        <v>47</v>
      </c>
      <c r="C14" s="37">
        <v>89</v>
      </c>
      <c r="D14" s="37">
        <v>59</v>
      </c>
      <c r="E14" s="37">
        <v>0</v>
      </c>
      <c r="F14" s="37">
        <v>25</v>
      </c>
      <c r="G14" s="37"/>
      <c r="H14" s="37">
        <f t="shared" si="0"/>
        <v>173</v>
      </c>
    </row>
    <row r="15" spans="1:8" ht="21" x14ac:dyDescent="0.35">
      <c r="A15" s="46"/>
      <c r="B15" s="46" t="s">
        <v>206</v>
      </c>
      <c r="C15" s="37">
        <v>165</v>
      </c>
      <c r="D15" s="37">
        <v>651</v>
      </c>
      <c r="E15" s="37">
        <v>442</v>
      </c>
      <c r="F15" s="37">
        <v>676</v>
      </c>
      <c r="G15" s="37"/>
      <c r="H15" s="37">
        <f t="shared" si="0"/>
        <v>1934</v>
      </c>
    </row>
    <row r="16" spans="1:8" ht="21" x14ac:dyDescent="0.35">
      <c r="A16" s="46"/>
      <c r="B16" s="46" t="s">
        <v>192</v>
      </c>
      <c r="C16" s="37">
        <v>224</v>
      </c>
      <c r="D16" s="37">
        <v>343</v>
      </c>
      <c r="E16" s="37">
        <v>235</v>
      </c>
      <c r="F16" s="37">
        <v>387</v>
      </c>
      <c r="G16" s="37"/>
      <c r="H16" s="37">
        <f t="shared" si="0"/>
        <v>1189</v>
      </c>
    </row>
    <row r="17" spans="1:8" ht="21" x14ac:dyDescent="0.35">
      <c r="A17" s="46"/>
      <c r="B17" s="46" t="s">
        <v>27</v>
      </c>
      <c r="C17" s="37">
        <v>160</v>
      </c>
      <c r="D17" s="37">
        <v>164</v>
      </c>
      <c r="E17" s="37">
        <v>113</v>
      </c>
      <c r="F17" s="37">
        <v>103</v>
      </c>
      <c r="G17" s="37"/>
      <c r="H17" s="37">
        <f t="shared" si="0"/>
        <v>540</v>
      </c>
    </row>
    <row r="18" spans="1:8" ht="21" x14ac:dyDescent="0.35">
      <c r="A18" s="46"/>
      <c r="B18" s="46" t="s">
        <v>170</v>
      </c>
      <c r="C18" s="37">
        <v>123</v>
      </c>
      <c r="D18" s="37">
        <v>227</v>
      </c>
      <c r="E18" s="37">
        <v>170</v>
      </c>
      <c r="F18" s="37">
        <v>154</v>
      </c>
      <c r="G18" s="37"/>
      <c r="H18" s="37">
        <f t="shared" si="0"/>
        <v>674</v>
      </c>
    </row>
    <row r="19" spans="1:8" ht="21" x14ac:dyDescent="0.35">
      <c r="A19" s="46"/>
      <c r="B19" s="46" t="s">
        <v>31</v>
      </c>
      <c r="C19" s="37">
        <v>27</v>
      </c>
      <c r="D19" s="37">
        <v>29</v>
      </c>
      <c r="E19" s="37">
        <v>21</v>
      </c>
      <c r="F19" s="37">
        <v>29</v>
      </c>
      <c r="G19" s="37"/>
      <c r="H19" s="37">
        <f t="shared" si="0"/>
        <v>106</v>
      </c>
    </row>
    <row r="21" spans="1:8" ht="45" customHeight="1" x14ac:dyDescent="0.25">
      <c r="A21" s="37" t="s">
        <v>161</v>
      </c>
      <c r="B21" s="37" t="s">
        <v>614</v>
      </c>
      <c r="C21" s="52" t="s">
        <v>616</v>
      </c>
      <c r="D21" s="53"/>
      <c r="E21" s="53"/>
      <c r="F21" s="53"/>
      <c r="G21" s="54"/>
      <c r="H21" s="37" t="s">
        <v>617</v>
      </c>
    </row>
    <row r="22" spans="1:8" ht="21" x14ac:dyDescent="0.35">
      <c r="A22" s="46"/>
      <c r="B22" s="46"/>
      <c r="C22" s="37" t="s">
        <v>797</v>
      </c>
      <c r="D22" s="37" t="s">
        <v>798</v>
      </c>
      <c r="E22" s="37" t="s">
        <v>799</v>
      </c>
      <c r="F22" s="37" t="s">
        <v>800</v>
      </c>
      <c r="G22" s="37" t="s">
        <v>801</v>
      </c>
      <c r="H22" s="37"/>
    </row>
    <row r="23" spans="1:8" ht="21" x14ac:dyDescent="0.35">
      <c r="A23" s="46"/>
      <c r="B23" s="46" t="s">
        <v>25</v>
      </c>
      <c r="C23" s="37">
        <v>10</v>
      </c>
      <c r="D23" s="37">
        <v>8</v>
      </c>
      <c r="E23" s="37">
        <v>8</v>
      </c>
      <c r="F23" s="37">
        <v>8</v>
      </c>
      <c r="G23" s="37"/>
      <c r="H23" s="37">
        <f>SUM(C23:G23)</f>
        <v>34</v>
      </c>
    </row>
    <row r="24" spans="1:8" ht="21" x14ac:dyDescent="0.35">
      <c r="A24" s="46"/>
      <c r="B24" s="46" t="s">
        <v>200</v>
      </c>
      <c r="C24" s="37">
        <v>95</v>
      </c>
      <c r="D24" s="37">
        <v>354</v>
      </c>
      <c r="E24" s="37">
        <v>326</v>
      </c>
      <c r="F24" s="37">
        <v>333</v>
      </c>
      <c r="G24" s="37"/>
      <c r="H24" s="37">
        <f t="shared" ref="H24:H39" si="1">SUM(C24:G24)</f>
        <v>1108</v>
      </c>
    </row>
    <row r="25" spans="1:8" ht="21" x14ac:dyDescent="0.35">
      <c r="A25" s="46"/>
      <c r="B25" s="46" t="s">
        <v>212</v>
      </c>
      <c r="C25" s="37">
        <v>32</v>
      </c>
      <c r="D25" s="37">
        <v>25</v>
      </c>
      <c r="E25" s="37">
        <v>21</v>
      </c>
      <c r="F25" s="37">
        <v>22</v>
      </c>
      <c r="G25" s="37"/>
      <c r="H25" s="37">
        <f t="shared" si="1"/>
        <v>100</v>
      </c>
    </row>
    <row r="26" spans="1:8" ht="21" x14ac:dyDescent="0.35">
      <c r="A26" s="46"/>
      <c r="B26" s="46" t="s">
        <v>30</v>
      </c>
      <c r="C26" s="37">
        <v>107</v>
      </c>
      <c r="D26" s="37">
        <v>165</v>
      </c>
      <c r="E26" s="37">
        <v>195</v>
      </c>
      <c r="F26" s="37">
        <v>203</v>
      </c>
      <c r="G26" s="37"/>
      <c r="H26" s="37">
        <f t="shared" si="1"/>
        <v>670</v>
      </c>
    </row>
    <row r="27" spans="1:8" ht="21" x14ac:dyDescent="0.35">
      <c r="A27" s="46"/>
      <c r="B27" s="46" t="s">
        <v>24</v>
      </c>
      <c r="C27" s="37">
        <v>5</v>
      </c>
      <c r="D27" s="37">
        <v>6</v>
      </c>
      <c r="E27" s="37">
        <v>16</v>
      </c>
      <c r="F27" s="37">
        <v>16</v>
      </c>
      <c r="G27" s="37"/>
      <c r="H27" s="37">
        <f t="shared" si="1"/>
        <v>43</v>
      </c>
    </row>
    <row r="28" spans="1:8" ht="21" x14ac:dyDescent="0.35">
      <c r="A28" s="46"/>
      <c r="B28" s="46" t="s">
        <v>202</v>
      </c>
      <c r="C28" s="37">
        <v>100</v>
      </c>
      <c r="D28" s="37">
        <v>170</v>
      </c>
      <c r="E28" s="37">
        <v>215</v>
      </c>
      <c r="F28" s="37">
        <v>260</v>
      </c>
      <c r="G28" s="37"/>
      <c r="H28" s="37">
        <f t="shared" si="1"/>
        <v>745</v>
      </c>
    </row>
    <row r="29" spans="1:8" ht="21" x14ac:dyDescent="0.35">
      <c r="A29" s="46"/>
      <c r="B29" s="46" t="s">
        <v>28</v>
      </c>
      <c r="C29" s="37">
        <v>82</v>
      </c>
      <c r="D29" s="37">
        <v>161</v>
      </c>
      <c r="E29" s="37">
        <v>132</v>
      </c>
      <c r="F29" s="37">
        <v>191</v>
      </c>
      <c r="G29" s="37"/>
      <c r="H29" s="37">
        <f t="shared" si="1"/>
        <v>566</v>
      </c>
    </row>
    <row r="30" spans="1:8" ht="21" x14ac:dyDescent="0.35">
      <c r="A30" s="46"/>
      <c r="B30" s="46" t="s">
        <v>198</v>
      </c>
      <c r="C30" s="37">
        <v>73</v>
      </c>
      <c r="D30" s="37">
        <v>89</v>
      </c>
      <c r="E30" s="37">
        <v>66</v>
      </c>
      <c r="F30" s="37">
        <v>55</v>
      </c>
      <c r="G30" s="37"/>
      <c r="H30" s="37">
        <f t="shared" si="1"/>
        <v>283</v>
      </c>
    </row>
    <row r="31" spans="1:8" ht="21" x14ac:dyDescent="0.35">
      <c r="A31" s="46"/>
      <c r="B31" s="46" t="s">
        <v>33</v>
      </c>
      <c r="C31" s="37">
        <v>24</v>
      </c>
      <c r="D31" s="37">
        <v>16</v>
      </c>
      <c r="E31" s="37">
        <v>13</v>
      </c>
      <c r="F31" s="37">
        <v>14</v>
      </c>
      <c r="G31" s="37"/>
      <c r="H31" s="37">
        <f t="shared" si="1"/>
        <v>67</v>
      </c>
    </row>
    <row r="32" spans="1:8" ht="21" x14ac:dyDescent="0.35">
      <c r="A32" s="46"/>
      <c r="B32" s="46" t="s">
        <v>197</v>
      </c>
      <c r="C32" s="37">
        <v>65</v>
      </c>
      <c r="D32" s="37">
        <v>220</v>
      </c>
      <c r="E32" s="37">
        <v>223</v>
      </c>
      <c r="F32" s="37">
        <v>231</v>
      </c>
      <c r="G32" s="37"/>
      <c r="H32" s="37">
        <f t="shared" si="1"/>
        <v>739</v>
      </c>
    </row>
    <row r="33" spans="1:8" ht="21" x14ac:dyDescent="0.35">
      <c r="A33" s="46"/>
      <c r="B33" s="46" t="s">
        <v>377</v>
      </c>
      <c r="C33" s="37">
        <v>0</v>
      </c>
      <c r="D33" s="37">
        <v>8</v>
      </c>
      <c r="E33" s="37">
        <v>0</v>
      </c>
      <c r="F33" s="37">
        <v>4</v>
      </c>
      <c r="G33" s="37"/>
      <c r="H33" s="37">
        <f t="shared" si="1"/>
        <v>12</v>
      </c>
    </row>
    <row r="34" spans="1:8" ht="21" x14ac:dyDescent="0.35">
      <c r="A34" s="46"/>
      <c r="B34" s="46" t="s">
        <v>47</v>
      </c>
      <c r="C34" s="37">
        <v>112</v>
      </c>
      <c r="D34" s="37">
        <v>147</v>
      </c>
      <c r="E34" s="37">
        <v>83</v>
      </c>
      <c r="F34" s="37">
        <v>91</v>
      </c>
      <c r="G34" s="37"/>
      <c r="H34" s="37">
        <f t="shared" si="1"/>
        <v>433</v>
      </c>
    </row>
    <row r="35" spans="1:8" ht="21" x14ac:dyDescent="0.35">
      <c r="A35" s="46"/>
      <c r="B35" s="46" t="s">
        <v>206</v>
      </c>
      <c r="C35" s="37">
        <v>0</v>
      </c>
      <c r="D35" s="37">
        <v>3</v>
      </c>
      <c r="E35" s="37">
        <v>11</v>
      </c>
      <c r="F35" s="37">
        <v>26</v>
      </c>
      <c r="G35" s="37"/>
      <c r="H35" s="37">
        <f t="shared" si="1"/>
        <v>40</v>
      </c>
    </row>
    <row r="36" spans="1:8" ht="21" x14ac:dyDescent="0.35">
      <c r="A36" s="46"/>
      <c r="B36" s="46" t="s">
        <v>192</v>
      </c>
      <c r="C36" s="37">
        <v>22</v>
      </c>
      <c r="D36" s="37">
        <v>43</v>
      </c>
      <c r="E36" s="37">
        <v>69</v>
      </c>
      <c r="F36" s="37">
        <v>61</v>
      </c>
      <c r="G36" s="37"/>
      <c r="H36" s="37">
        <f t="shared" si="1"/>
        <v>195</v>
      </c>
    </row>
    <row r="37" spans="1:8" ht="21" x14ac:dyDescent="0.35">
      <c r="A37" s="46"/>
      <c r="B37" s="46" t="s">
        <v>27</v>
      </c>
      <c r="C37" s="37">
        <v>13</v>
      </c>
      <c r="D37" s="37">
        <v>9</v>
      </c>
      <c r="E37" s="37">
        <v>9</v>
      </c>
      <c r="F37" s="37">
        <v>10</v>
      </c>
      <c r="G37" s="37"/>
      <c r="H37" s="37">
        <f t="shared" si="1"/>
        <v>41</v>
      </c>
    </row>
    <row r="38" spans="1:8" ht="21" x14ac:dyDescent="0.35">
      <c r="A38" s="46"/>
      <c r="B38" s="46" t="s">
        <v>170</v>
      </c>
      <c r="C38" s="37">
        <v>52</v>
      </c>
      <c r="D38" s="37">
        <v>198</v>
      </c>
      <c r="E38" s="37">
        <v>234</v>
      </c>
      <c r="F38" s="37">
        <v>226</v>
      </c>
      <c r="G38" s="37"/>
      <c r="H38" s="37">
        <f t="shared" si="1"/>
        <v>710</v>
      </c>
    </row>
    <row r="39" spans="1:8" ht="21" x14ac:dyDescent="0.35">
      <c r="A39" s="46"/>
      <c r="B39" s="46" t="s">
        <v>31</v>
      </c>
      <c r="C39" s="37">
        <v>20</v>
      </c>
      <c r="D39" s="37">
        <v>20</v>
      </c>
      <c r="E39" s="37">
        <v>4</v>
      </c>
      <c r="F39" s="37">
        <v>5</v>
      </c>
      <c r="G39" s="37"/>
      <c r="H39" s="37">
        <f t="shared" si="1"/>
        <v>49</v>
      </c>
    </row>
    <row r="41" spans="1:8" ht="45" customHeight="1" x14ac:dyDescent="0.25">
      <c r="A41" s="37" t="s">
        <v>161</v>
      </c>
      <c r="B41" s="37" t="s">
        <v>614</v>
      </c>
      <c r="C41" s="52" t="s">
        <v>617</v>
      </c>
      <c r="D41" s="53"/>
      <c r="E41" s="53"/>
      <c r="F41" s="53"/>
      <c r="G41" s="54"/>
      <c r="H41" s="37" t="s">
        <v>617</v>
      </c>
    </row>
    <row r="42" spans="1:8" ht="21" x14ac:dyDescent="0.35">
      <c r="A42" s="46"/>
      <c r="B42" s="46"/>
      <c r="C42" s="37" t="s">
        <v>797</v>
      </c>
      <c r="D42" s="37" t="s">
        <v>798</v>
      </c>
      <c r="E42" s="37" t="s">
        <v>799</v>
      </c>
      <c r="F42" s="37" t="s">
        <v>800</v>
      </c>
      <c r="G42" s="37" t="s">
        <v>801</v>
      </c>
      <c r="H42" s="37"/>
    </row>
    <row r="43" spans="1:8" ht="21" x14ac:dyDescent="0.35">
      <c r="A43" s="46"/>
      <c r="B43" s="46" t="s">
        <v>25</v>
      </c>
      <c r="C43" s="37">
        <v>68</v>
      </c>
      <c r="D43" s="37">
        <v>96</v>
      </c>
      <c r="E43" s="37">
        <v>30</v>
      </c>
      <c r="F43" s="37">
        <v>86</v>
      </c>
      <c r="G43" s="37"/>
      <c r="H43" s="37">
        <f>SUM(C43:G43)</f>
        <v>280</v>
      </c>
    </row>
    <row r="44" spans="1:8" ht="21" x14ac:dyDescent="0.35">
      <c r="A44" s="46"/>
      <c r="B44" s="46" t="s">
        <v>200</v>
      </c>
      <c r="C44" s="37">
        <v>230</v>
      </c>
      <c r="D44" s="37">
        <v>569</v>
      </c>
      <c r="E44" s="37">
        <v>523</v>
      </c>
      <c r="F44" s="37">
        <v>602</v>
      </c>
      <c r="G44" s="37"/>
      <c r="H44" s="37">
        <f t="shared" ref="H44:H59" si="2">SUM(C44:G44)</f>
        <v>1924</v>
      </c>
    </row>
    <row r="45" spans="1:8" ht="21" x14ac:dyDescent="0.35">
      <c r="A45" s="46"/>
      <c r="B45" s="46" t="s">
        <v>212</v>
      </c>
      <c r="C45" s="37">
        <v>37</v>
      </c>
      <c r="D45" s="37">
        <v>71</v>
      </c>
      <c r="E45" s="37">
        <v>79</v>
      </c>
      <c r="F45" s="37">
        <v>41</v>
      </c>
      <c r="G45" s="37"/>
      <c r="H45" s="37">
        <f t="shared" si="2"/>
        <v>228</v>
      </c>
    </row>
    <row r="46" spans="1:8" ht="21" x14ac:dyDescent="0.35">
      <c r="A46" s="46"/>
      <c r="B46" s="46" t="s">
        <v>30</v>
      </c>
      <c r="C46" s="37">
        <v>150</v>
      </c>
      <c r="D46" s="37">
        <v>247</v>
      </c>
      <c r="E46" s="37">
        <v>347</v>
      </c>
      <c r="F46" s="37">
        <v>381</v>
      </c>
      <c r="G46" s="37"/>
      <c r="H46" s="37">
        <f t="shared" si="2"/>
        <v>1125</v>
      </c>
    </row>
    <row r="47" spans="1:8" ht="21" x14ac:dyDescent="0.35">
      <c r="A47" s="46"/>
      <c r="B47" s="46" t="s">
        <v>24</v>
      </c>
      <c r="C47" s="37">
        <v>53</v>
      </c>
      <c r="D47" s="37">
        <v>147</v>
      </c>
      <c r="E47" s="37">
        <v>95</v>
      </c>
      <c r="F47" s="37">
        <v>147</v>
      </c>
      <c r="G47" s="37"/>
      <c r="H47" s="37">
        <f t="shared" si="2"/>
        <v>442</v>
      </c>
    </row>
    <row r="48" spans="1:8" ht="21" x14ac:dyDescent="0.35">
      <c r="A48" s="46"/>
      <c r="B48" s="46" t="s">
        <v>202</v>
      </c>
      <c r="C48" s="37">
        <v>141</v>
      </c>
      <c r="D48" s="37">
        <v>345</v>
      </c>
      <c r="E48" s="37">
        <v>419</v>
      </c>
      <c r="F48" s="37">
        <v>495</v>
      </c>
      <c r="G48" s="37"/>
      <c r="H48" s="37">
        <f t="shared" si="2"/>
        <v>1400</v>
      </c>
    </row>
    <row r="49" spans="1:8" ht="21" x14ac:dyDescent="0.35">
      <c r="A49" s="46"/>
      <c r="B49" s="46" t="s">
        <v>28</v>
      </c>
      <c r="C49" s="37">
        <v>155</v>
      </c>
      <c r="D49" s="37">
        <v>229</v>
      </c>
      <c r="E49" s="37">
        <v>189</v>
      </c>
      <c r="F49" s="37">
        <v>237</v>
      </c>
      <c r="G49" s="37"/>
      <c r="H49" s="37">
        <f t="shared" si="2"/>
        <v>810</v>
      </c>
    </row>
    <row r="50" spans="1:8" ht="21" x14ac:dyDescent="0.35">
      <c r="A50" s="46"/>
      <c r="B50" s="46" t="s">
        <v>198</v>
      </c>
      <c r="C50" s="37">
        <v>170</v>
      </c>
      <c r="D50" s="37">
        <v>247</v>
      </c>
      <c r="E50" s="37">
        <v>223</v>
      </c>
      <c r="F50" s="37">
        <v>177</v>
      </c>
      <c r="G50" s="37"/>
      <c r="H50" s="37">
        <f t="shared" si="2"/>
        <v>817</v>
      </c>
    </row>
    <row r="51" spans="1:8" ht="21" x14ac:dyDescent="0.35">
      <c r="A51" s="46"/>
      <c r="B51" s="46" t="s">
        <v>33</v>
      </c>
      <c r="C51" s="37">
        <v>151</v>
      </c>
      <c r="D51" s="37">
        <v>35</v>
      </c>
      <c r="E51" s="37">
        <v>24</v>
      </c>
      <c r="F51" s="37">
        <v>34</v>
      </c>
      <c r="G51" s="37"/>
      <c r="H51" s="37">
        <f t="shared" si="2"/>
        <v>244</v>
      </c>
    </row>
    <row r="52" spans="1:8" ht="21" x14ac:dyDescent="0.35">
      <c r="A52" s="46"/>
      <c r="B52" s="46" t="s">
        <v>197</v>
      </c>
      <c r="C52" s="37">
        <v>146</v>
      </c>
      <c r="D52" s="37">
        <v>415</v>
      </c>
      <c r="E52" s="37">
        <v>402</v>
      </c>
      <c r="F52" s="37">
        <v>444</v>
      </c>
      <c r="G52" s="37"/>
      <c r="H52" s="37">
        <f t="shared" si="2"/>
        <v>1407</v>
      </c>
    </row>
    <row r="53" spans="1:8" ht="21" x14ac:dyDescent="0.35">
      <c r="A53" s="46"/>
      <c r="B53" s="46" t="s">
        <v>377</v>
      </c>
      <c r="C53" s="37">
        <v>0</v>
      </c>
      <c r="D53" s="37">
        <v>63</v>
      </c>
      <c r="E53" s="37">
        <v>100</v>
      </c>
      <c r="F53" s="37">
        <v>74</v>
      </c>
      <c r="G53" s="37"/>
      <c r="H53" s="37">
        <f t="shared" si="2"/>
        <v>237</v>
      </c>
    </row>
    <row r="54" spans="1:8" ht="21" x14ac:dyDescent="0.35">
      <c r="A54" s="46"/>
      <c r="B54" s="46" t="s">
        <v>47</v>
      </c>
      <c r="C54" s="37">
        <v>201</v>
      </c>
      <c r="D54" s="37">
        <v>206</v>
      </c>
      <c r="E54" s="37">
        <v>83</v>
      </c>
      <c r="F54" s="37">
        <v>116</v>
      </c>
      <c r="G54" s="37"/>
      <c r="H54" s="37">
        <f t="shared" si="2"/>
        <v>606</v>
      </c>
    </row>
    <row r="55" spans="1:8" ht="21" x14ac:dyDescent="0.35">
      <c r="A55" s="46"/>
      <c r="B55" s="46" t="s">
        <v>206</v>
      </c>
      <c r="C55" s="37">
        <v>165</v>
      </c>
      <c r="D55" s="37">
        <v>654</v>
      </c>
      <c r="E55" s="37">
        <v>453</v>
      </c>
      <c r="F55" s="37">
        <v>702</v>
      </c>
      <c r="G55" s="37"/>
      <c r="H55" s="37">
        <f t="shared" si="2"/>
        <v>1974</v>
      </c>
    </row>
    <row r="56" spans="1:8" ht="21" x14ac:dyDescent="0.35">
      <c r="A56" s="46"/>
      <c r="B56" s="46" t="s">
        <v>192</v>
      </c>
      <c r="C56" s="37">
        <v>246</v>
      </c>
      <c r="D56" s="37">
        <v>386</v>
      </c>
      <c r="E56" s="37">
        <v>304</v>
      </c>
      <c r="F56" s="37">
        <v>448</v>
      </c>
      <c r="G56" s="37"/>
      <c r="H56" s="37">
        <f t="shared" si="2"/>
        <v>1384</v>
      </c>
    </row>
    <row r="57" spans="1:8" ht="21" x14ac:dyDescent="0.35">
      <c r="A57" s="46"/>
      <c r="B57" s="46" t="s">
        <v>27</v>
      </c>
      <c r="C57" s="37">
        <v>173</v>
      </c>
      <c r="D57" s="37">
        <v>173</v>
      </c>
      <c r="E57" s="37">
        <v>122</v>
      </c>
      <c r="F57" s="37">
        <v>113</v>
      </c>
      <c r="G57" s="37"/>
      <c r="H57" s="37">
        <f t="shared" si="2"/>
        <v>581</v>
      </c>
    </row>
    <row r="58" spans="1:8" ht="21" x14ac:dyDescent="0.35">
      <c r="A58" s="46"/>
      <c r="B58" s="46" t="s">
        <v>170</v>
      </c>
      <c r="C58" s="37">
        <v>175</v>
      </c>
      <c r="D58" s="37">
        <v>425</v>
      </c>
      <c r="E58" s="37">
        <v>404</v>
      </c>
      <c r="F58" s="37">
        <v>380</v>
      </c>
      <c r="G58" s="37"/>
      <c r="H58" s="37">
        <f t="shared" si="2"/>
        <v>1384</v>
      </c>
    </row>
    <row r="59" spans="1:8" ht="21" x14ac:dyDescent="0.35">
      <c r="A59" s="46"/>
      <c r="B59" s="46" t="s">
        <v>31</v>
      </c>
      <c r="C59" s="37">
        <v>47</v>
      </c>
      <c r="D59" s="37">
        <v>49</v>
      </c>
      <c r="E59" s="37">
        <v>25</v>
      </c>
      <c r="F59" s="37">
        <v>34</v>
      </c>
      <c r="G59" s="37"/>
      <c r="H59" s="37">
        <f t="shared" si="2"/>
        <v>155</v>
      </c>
    </row>
  </sheetData>
  <mergeCells count="3">
    <mergeCell ref="C41:G41"/>
    <mergeCell ref="C21:G21"/>
    <mergeCell ref="C1:G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tabColor rgb="FFFF0000"/>
  </sheetPr>
  <dimension ref="A1:N105"/>
  <sheetViews>
    <sheetView zoomScaleNormal="100" workbookViewId="0">
      <selection activeCell="C37" sqref="C37"/>
    </sheetView>
  </sheetViews>
  <sheetFormatPr defaultRowHeight="15" x14ac:dyDescent="0.25"/>
  <cols>
    <col min="1" max="1" width="10.5703125" style="1" customWidth="1"/>
    <col min="2" max="2" width="10.140625" style="1" customWidth="1"/>
    <col min="3" max="3" width="24.140625" bestFit="1" customWidth="1"/>
    <col min="4" max="4" width="11.140625" bestFit="1" customWidth="1"/>
    <col min="5" max="5" width="22.7109375" bestFit="1" customWidth="1"/>
    <col min="6" max="6" width="10.28515625" style="1" customWidth="1"/>
    <col min="7" max="7" width="9.140625" style="1"/>
    <col min="8" max="8" width="9.140625" style="11"/>
    <col min="9" max="14" width="9.140625" style="1"/>
  </cols>
  <sheetData>
    <row r="1" spans="1:13" ht="26.25" x14ac:dyDescent="0.25">
      <c r="A1" s="56" t="s">
        <v>20</v>
      </c>
      <c r="B1" s="56"/>
      <c r="C1" s="56"/>
      <c r="D1" s="56"/>
      <c r="E1" s="56"/>
      <c r="F1" s="16"/>
    </row>
    <row r="2" spans="1:13" ht="26.25" x14ac:dyDescent="0.25">
      <c r="A2" s="57"/>
      <c r="B2" s="57"/>
      <c r="C2" s="57"/>
      <c r="D2" s="57"/>
      <c r="E2" s="57"/>
      <c r="F2" s="14"/>
    </row>
    <row r="3" spans="1:13" s="4" customFormat="1" ht="45" x14ac:dyDescent="0.25">
      <c r="A3" s="8" t="s">
        <v>4</v>
      </c>
      <c r="B3" s="8" t="s">
        <v>0</v>
      </c>
      <c r="C3" s="5" t="s">
        <v>1</v>
      </c>
      <c r="D3" s="5" t="s">
        <v>2</v>
      </c>
      <c r="E3" s="5" t="s">
        <v>3</v>
      </c>
      <c r="F3" s="5" t="s">
        <v>72</v>
      </c>
      <c r="G3" s="6" t="s">
        <v>10</v>
      </c>
      <c r="H3" s="10" t="s">
        <v>15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9</v>
      </c>
    </row>
    <row r="4" spans="1:13" x14ac:dyDescent="0.25">
      <c r="A4" s="13"/>
      <c r="B4" s="3">
        <v>312</v>
      </c>
      <c r="C4" s="2" t="str">
        <f>IF(B4="","",VLOOKUP(B4,' ATLETI F'!$C$2:$F$435,2,FALSE))</f>
        <v>BALEST</v>
      </c>
      <c r="D4" s="2" t="str">
        <f>IF(B4="","",VLOOKUP(B4,' ATLETI F'!$C$2:$F$435,3,FALSE))</f>
        <v>ANGELICA</v>
      </c>
      <c r="E4" s="7" t="str">
        <f>IF(B4="","",VLOOKUP(B4,' ATLETI F'!$C$2:$F$435,4,FALSE))</f>
        <v>Santa Giustina</v>
      </c>
      <c r="F4" s="33">
        <f>IF(B4="","",VLOOKUP(B4,' ATLETI F'!$C$2:$H$435,5,FALSE))</f>
        <v>2007</v>
      </c>
      <c r="G4" s="3">
        <f t="shared" ref="G4:G35" ca="1" si="0">SUMPRODUCT(LARGE(H4:L4,ROW(INDIRECT("1:4"))))</f>
        <v>70</v>
      </c>
      <c r="H4" s="9">
        <f>IF(ISERROR(VLOOKUP(B4,'[1]CF-1GARA'!$B$4:$H$135,7,FALSE)),0,VLOOKUP(B4,'[1]CF-1GARA'!$B$4:$H$135,7,FALSE))</f>
        <v>16</v>
      </c>
      <c r="I4" s="3">
        <f>IF(ISERROR(VLOOKUP(B4,'[2]CF-2GARA'!$B$4:$H$135,7,FALSE)),0,VLOOKUP(B4,'[2]CF-2GARA'!$B$4:$H$135,7,FALSE))</f>
        <v>18</v>
      </c>
      <c r="J4" s="3">
        <f>IF(ISERROR(VLOOKUP(B4,'[3]CF-3GARA'!$B$4:$H$135,7,FALSE)),0,VLOOKUP(B4,'[3]CF-3GARA'!$B$4:$H$135,7,FALSE))</f>
        <v>16</v>
      </c>
      <c r="K4" s="3">
        <f>IF(ISERROR(VLOOKUP(B4,'[4]CF-4GARA'!$B$4:$H$135,7,FALSE)),0,VLOOKUP(B4,'[4]CF-4GARA'!$B$4:$H$135,7,FALSE))</f>
        <v>20</v>
      </c>
      <c r="L4" s="3">
        <f>IF(ISERROR(VLOOKUP(B4,'[5]CF-5GARA'!$B$4:$H$135,7,FALSE)),0,VLOOKUP(B4,'[5]CF-5GARA'!$B$4:$H$135,7,FALSE))</f>
        <v>0</v>
      </c>
      <c r="M4" s="3">
        <f t="shared" ref="M4:M35" si="1">COUNTIF(H4:L4,"&lt;&gt;0")</f>
        <v>4</v>
      </c>
    </row>
    <row r="5" spans="1:13" x14ac:dyDescent="0.25">
      <c r="A5" s="13"/>
      <c r="B5" s="3">
        <v>313</v>
      </c>
      <c r="C5" s="2" t="str">
        <f>IF(B5="","",VLOOKUP(B5,' ATLETI F'!$C$2:$F$435,2,FALSE))</f>
        <v>GERARDINI</v>
      </c>
      <c r="D5" s="2" t="str">
        <f>IF(B5="","",VLOOKUP(B5,' ATLETI F'!$C$2:$F$435,3,FALSE))</f>
        <v>MIRTA</v>
      </c>
      <c r="E5" s="7" t="str">
        <f>IF(B5="","",VLOOKUP(B5,' ATLETI F'!$C$2:$F$435,4,FALSE))</f>
        <v>U. S. Aquilotti Pelos Asd</v>
      </c>
      <c r="F5" s="33">
        <f>IF(B5="","",VLOOKUP(B5,' ATLETI F'!$C$2:$H$435,5,FALSE))</f>
        <v>2007</v>
      </c>
      <c r="G5" s="3">
        <f t="shared" ca="1" si="0"/>
        <v>64</v>
      </c>
      <c r="H5" s="9">
        <f>IF(ISERROR(VLOOKUP(B5,'[1]CF-1GARA'!$B$4:$H$135,7,FALSE)),0,VLOOKUP(B5,'[1]CF-1GARA'!$B$4:$H$135,7,FALSE))</f>
        <v>14</v>
      </c>
      <c r="I5" s="3">
        <f>IF(ISERROR(VLOOKUP(B5,'[2]CF-2GARA'!$B$4:$H$135,7,FALSE)),0,VLOOKUP(B5,'[2]CF-2GARA'!$B$4:$H$135,7,FALSE))</f>
        <v>14</v>
      </c>
      <c r="J5" s="3">
        <f>IF(ISERROR(VLOOKUP(B5,'[3]CF-3GARA'!$B$4:$H$135,7,FALSE)),0,VLOOKUP(B5,'[3]CF-3GARA'!$B$4:$H$135,7,FALSE))</f>
        <v>18</v>
      </c>
      <c r="K5" s="3">
        <f>IF(ISERROR(VLOOKUP(B5,'[4]CF-4GARA'!$B$4:$H$135,7,FALSE)),0,VLOOKUP(B5,'[4]CF-4GARA'!$B$4:$H$135,7,FALSE))</f>
        <v>18</v>
      </c>
      <c r="L5" s="3">
        <f>IF(ISERROR(VLOOKUP(B5,'[5]CF-5GARA'!$B$4:$H$135,7,FALSE)),0,VLOOKUP(B5,'[5]CF-5GARA'!$B$4:$H$135,7,FALSE))</f>
        <v>0</v>
      </c>
      <c r="M5" s="3">
        <f t="shared" si="1"/>
        <v>4</v>
      </c>
    </row>
    <row r="6" spans="1:13" x14ac:dyDescent="0.25">
      <c r="A6" s="13"/>
      <c r="B6" s="3">
        <v>303</v>
      </c>
      <c r="C6" s="2" t="str">
        <f>IF(B6="","",VLOOKUP(B6,' ATLETI F'!$C$2:$F$435,2,FALSE))</f>
        <v>ZANDEGIACOMO CANEVA</v>
      </c>
      <c r="D6" s="2" t="str">
        <f>IF(B6="","",VLOOKUP(B6,' ATLETI F'!$C$2:$F$435,3,FALSE))</f>
        <v>MARIANNA</v>
      </c>
      <c r="E6" s="7" t="str">
        <f>IF(B6="","",VLOOKUP(B6,' ATLETI F'!$C$2:$F$435,4,FALSE))</f>
        <v>Atletica Cortina</v>
      </c>
      <c r="F6" s="33">
        <f>IF(B6="","",VLOOKUP(B6,' ATLETI F'!$C$2:$H$435,5,FALSE))</f>
        <v>2008</v>
      </c>
      <c r="G6" s="3">
        <f t="shared" ca="1" si="0"/>
        <v>63</v>
      </c>
      <c r="H6" s="9">
        <f>IF(ISERROR(VLOOKUP(B6,'[1]CF-1GARA'!$B$4:$H$135,7,FALSE)),0,VLOOKUP(B6,'[1]CF-1GARA'!$B$4:$H$135,7,FALSE))</f>
        <v>18</v>
      </c>
      <c r="I6" s="3">
        <f>IF(ISERROR(VLOOKUP(B6,'[2]CF-2GARA'!$B$4:$H$135,7,FALSE)),0,VLOOKUP(B6,'[2]CF-2GARA'!$B$4:$H$135,7,FALSE))</f>
        <v>15</v>
      </c>
      <c r="J6" s="3">
        <f>IF(ISERROR(VLOOKUP(B6,'[3]CF-3GARA'!$B$4:$H$135,7,FALSE)),0,VLOOKUP(B6,'[3]CF-3GARA'!$B$4:$H$135,7,FALSE))</f>
        <v>15</v>
      </c>
      <c r="K6" s="3">
        <f>IF(ISERROR(VLOOKUP(B6,'[4]CF-4GARA'!$B$4:$H$135,7,FALSE)),0,VLOOKUP(B6,'[4]CF-4GARA'!$B$4:$H$135,7,FALSE))</f>
        <v>15</v>
      </c>
      <c r="L6" s="3">
        <f>IF(ISERROR(VLOOKUP(B6,'[5]CF-5GARA'!$B$4:$H$135,7,FALSE)),0,VLOOKUP(B6,'[5]CF-5GARA'!$B$4:$H$135,7,FALSE))</f>
        <v>0</v>
      </c>
      <c r="M6" s="3">
        <f t="shared" si="1"/>
        <v>4</v>
      </c>
    </row>
    <row r="7" spans="1:13" x14ac:dyDescent="0.25">
      <c r="A7" s="13"/>
      <c r="B7" s="3">
        <v>307</v>
      </c>
      <c r="C7" s="2" t="str">
        <f>IF(B7="","",VLOOKUP(B7,' ATLETI F'!$C$2:$F$435,2,FALSE))</f>
        <v>BERTAGNO</v>
      </c>
      <c r="D7" s="2" t="str">
        <f>IF(B7="","",VLOOKUP(B7,' ATLETI F'!$C$2:$F$435,3,FALSE))</f>
        <v>ANNA</v>
      </c>
      <c r="E7" s="7" t="str">
        <f>IF(B7="","",VLOOKUP(B7,' ATLETI F'!$C$2:$F$435,4,FALSE))</f>
        <v>G. S. la Piave 2000</v>
      </c>
      <c r="F7" s="33">
        <f>IF(B7="","",VLOOKUP(B7,' ATLETI F'!$C$2:$H$435,5,FALSE))</f>
        <v>2008</v>
      </c>
      <c r="G7" s="3">
        <f t="shared" ca="1" si="0"/>
        <v>62</v>
      </c>
      <c r="H7" s="9">
        <f>IF(ISERROR(VLOOKUP(B7,'[1]CF-1GARA'!$B$4:$H$135,7,FALSE)),0,VLOOKUP(B7,'[1]CF-1GARA'!$B$4:$H$135,7,FALSE))</f>
        <v>13</v>
      </c>
      <c r="I7" s="3">
        <f>IF(ISERROR(VLOOKUP(B7,'[2]CF-2GARA'!$B$4:$H$135,7,FALSE)),0,VLOOKUP(B7,'[2]CF-2GARA'!$B$4:$H$135,7,FALSE))</f>
        <v>13</v>
      </c>
      <c r="J7" s="3">
        <f>IF(ISERROR(VLOOKUP(B7,'[3]CF-3GARA'!$B$4:$H$135,7,FALSE)),0,VLOOKUP(B7,'[3]CF-3GARA'!$B$4:$H$135,7,FALSE))</f>
        <v>20</v>
      </c>
      <c r="K7" s="3">
        <f>IF(ISERROR(VLOOKUP(B7,'[4]CF-4GARA'!$B$4:$H$135,7,FALSE)),0,VLOOKUP(B7,'[4]CF-4GARA'!$B$4:$H$135,7,FALSE))</f>
        <v>16</v>
      </c>
      <c r="L7" s="3">
        <f>IF(ISERROR(VLOOKUP(B7,'[5]CF-5GARA'!$B$4:$H$135,7,FALSE)),0,VLOOKUP(B7,'[5]CF-5GARA'!$B$4:$H$135,7,FALSE))</f>
        <v>0</v>
      </c>
      <c r="M7" s="3">
        <f t="shared" si="1"/>
        <v>4</v>
      </c>
    </row>
    <row r="8" spans="1:13" x14ac:dyDescent="0.25">
      <c r="A8" s="13"/>
      <c r="B8" s="3">
        <v>306</v>
      </c>
      <c r="C8" s="2" t="str">
        <f>IF(B8="","",VLOOKUP(B8,' ATLETI F'!$C$2:$F$435,2,FALSE))</f>
        <v>COLETTI</v>
      </c>
      <c r="D8" s="2" t="str">
        <f>IF(B8="","",VLOOKUP(B8,' ATLETI F'!$C$2:$F$435,3,FALSE))</f>
        <v>SILVIA</v>
      </c>
      <c r="E8" s="7" t="str">
        <f>IF(B8="","",VLOOKUP(B8,' ATLETI F'!$C$2:$F$435,4,FALSE))</f>
        <v>Atleticadore-Giocallena Asd</v>
      </c>
      <c r="F8" s="33">
        <f>IF(B8="","",VLOOKUP(B8,' ATLETI F'!$C$2:$H$435,5,FALSE))</f>
        <v>2008</v>
      </c>
      <c r="G8" s="3">
        <f t="shared" ca="1" si="0"/>
        <v>51</v>
      </c>
      <c r="H8" s="9">
        <f>IF(ISERROR(VLOOKUP(B8,'[1]CF-1GARA'!$B$4:$H$135,7,FALSE)),0,VLOOKUP(B8,'[1]CF-1GARA'!$B$4:$H$135,7,FALSE))</f>
        <v>15</v>
      </c>
      <c r="I8" s="3">
        <f>IF(ISERROR(VLOOKUP(B8,'[2]CF-2GARA'!$B$4:$H$135,7,FALSE)),0,VLOOKUP(B8,'[2]CF-2GARA'!$B$4:$H$135,7,FALSE))</f>
        <v>12</v>
      </c>
      <c r="J8" s="3">
        <f>IF(ISERROR(VLOOKUP(B8,'[3]CF-3GARA'!$B$4:$H$135,7,FALSE)),0,VLOOKUP(B8,'[3]CF-3GARA'!$B$4:$H$135,7,FALSE))</f>
        <v>11</v>
      </c>
      <c r="K8" s="3">
        <f>IF(ISERROR(VLOOKUP(B8,'[4]CF-4GARA'!$B$4:$H$135,7,FALSE)),0,VLOOKUP(B8,'[4]CF-4GARA'!$B$4:$H$135,7,FALSE))</f>
        <v>13</v>
      </c>
      <c r="L8" s="3">
        <f>IF(ISERROR(VLOOKUP(B8,'[5]CF-5GARA'!$B$4:$H$135,7,FALSE)),0,VLOOKUP(B8,'[5]CF-5GARA'!$B$4:$H$135,7,FALSE))</f>
        <v>0</v>
      </c>
      <c r="M8" s="3">
        <f t="shared" si="1"/>
        <v>4</v>
      </c>
    </row>
    <row r="9" spans="1:13" x14ac:dyDescent="0.25">
      <c r="A9" s="13"/>
      <c r="B9" s="3">
        <v>314</v>
      </c>
      <c r="C9" s="2" t="str">
        <f>IF(B9="","",VLOOKUP(B9,' ATLETI F'!$C$2:$F$435,2,FALSE))</f>
        <v>MENEGAZZO</v>
      </c>
      <c r="D9" s="2" t="str">
        <f>IF(B9="","",VLOOKUP(B9,' ATLETI F'!$C$2:$F$435,3,FALSE))</f>
        <v>SILVIA</v>
      </c>
      <c r="E9" s="7" t="str">
        <f>IF(B9="","",VLOOKUP(B9,' ATLETI F'!$C$2:$F$435,4,FALSE))</f>
        <v>U.S. Virtus Nemeggio</v>
      </c>
      <c r="F9" s="33">
        <f>IF(B9="","",VLOOKUP(B9,' ATLETI F'!$C$2:$H$435,5,FALSE))</f>
        <v>2007</v>
      </c>
      <c r="G9" s="3">
        <f t="shared" ca="1" si="0"/>
        <v>40</v>
      </c>
      <c r="H9" s="9">
        <f>IF(ISERROR(VLOOKUP(B9,'[1]CF-1GARA'!$B$4:$H$135,7,FALSE)),0,VLOOKUP(B9,'[1]CF-1GARA'!$B$4:$H$135,7,FALSE))</f>
        <v>20</v>
      </c>
      <c r="I9" s="3">
        <f>IF(ISERROR(VLOOKUP(B9,'[2]CF-2GARA'!$B$4:$H$135,7,FALSE)),0,VLOOKUP(B9,'[2]CF-2GARA'!$B$4:$H$135,7,FALSE))</f>
        <v>16</v>
      </c>
      <c r="J9" s="3">
        <f>IF(ISERROR(VLOOKUP(B9,'[3]CF-3GARA'!$B$4:$H$135,7,FALSE)),0,VLOOKUP(B9,'[3]CF-3GARA'!$B$4:$H$135,7,FALSE))</f>
        <v>0</v>
      </c>
      <c r="K9" s="3">
        <f>IF(ISERROR(VLOOKUP(B9,'[4]CF-4GARA'!$B$4:$H$135,7,FALSE)),0,VLOOKUP(B9,'[4]CF-4GARA'!$B$4:$H$135,7,FALSE))</f>
        <v>4</v>
      </c>
      <c r="L9" s="3">
        <f>IF(ISERROR(VLOOKUP(B9,'[5]CF-5GARA'!$B$4:$H$135,7,FALSE)),0,VLOOKUP(B9,'[5]CF-5GARA'!$B$4:$H$135,7,FALSE))</f>
        <v>0</v>
      </c>
      <c r="M9" s="3">
        <f t="shared" si="1"/>
        <v>3</v>
      </c>
    </row>
    <row r="10" spans="1:13" x14ac:dyDescent="0.25">
      <c r="A10" s="13"/>
      <c r="B10" s="3">
        <v>305</v>
      </c>
      <c r="C10" s="2" t="str">
        <f>IF(B10="","",VLOOKUP(B10,' ATLETI F'!$C$2:$F$435,2,FALSE))</f>
        <v>CALABRETTO</v>
      </c>
      <c r="D10" s="2" t="str">
        <f>IF(B10="","",VLOOKUP(B10,' ATLETI F'!$C$2:$F$435,3,FALSE))</f>
        <v>SOFIA</v>
      </c>
      <c r="E10" s="7" t="str">
        <f>IF(B10="","",VLOOKUP(B10,' ATLETI F'!$C$2:$F$435,4,FALSE))</f>
        <v>Atletica Trichiana Asd</v>
      </c>
      <c r="F10" s="33">
        <f>IF(B10="","",VLOOKUP(B10,' ATLETI F'!$C$2:$H$435,5,FALSE))</f>
        <v>2007</v>
      </c>
      <c r="G10" s="3">
        <f t="shared" ca="1" si="0"/>
        <v>37</v>
      </c>
      <c r="H10" s="9">
        <f>IF(ISERROR(VLOOKUP(B10,'[1]CF-1GARA'!$B$4:$H$135,7,FALSE)),0,VLOOKUP(B10,'[1]CF-1GARA'!$B$4:$H$135,7,FALSE))</f>
        <v>12</v>
      </c>
      <c r="I10" s="3">
        <f>IF(ISERROR(VLOOKUP(B10,'[2]CF-2GARA'!$B$4:$H$135,7,FALSE)),0,VLOOKUP(B10,'[2]CF-2GARA'!$B$4:$H$135,7,FALSE))</f>
        <v>11</v>
      </c>
      <c r="J10" s="3">
        <f>IF(ISERROR(VLOOKUP(B10,'[3]CF-3GARA'!$B$4:$H$135,7,FALSE)),0,VLOOKUP(B10,'[3]CF-3GARA'!$B$4:$H$135,7,FALSE))</f>
        <v>14</v>
      </c>
      <c r="K10" s="3">
        <f>IF(ISERROR(VLOOKUP(B10,'[4]CF-4GARA'!$B$4:$H$135,7,FALSE)),0,VLOOKUP(B10,'[4]CF-4GARA'!$B$4:$H$135,7,FALSE))</f>
        <v>0</v>
      </c>
      <c r="L10" s="3">
        <f>IF(ISERROR(VLOOKUP(B10,'[5]CF-5GARA'!$B$4:$H$135,7,FALSE)),0,VLOOKUP(B10,'[5]CF-5GARA'!$B$4:$H$135,7,FALSE))</f>
        <v>0</v>
      </c>
      <c r="M10" s="3">
        <f t="shared" si="1"/>
        <v>3</v>
      </c>
    </row>
    <row r="11" spans="1:13" x14ac:dyDescent="0.25">
      <c r="A11" s="13"/>
      <c r="B11" s="3">
        <v>315</v>
      </c>
      <c r="C11" s="2" t="str">
        <f>IF(B11="","",VLOOKUP(B11,' ATLETI F'!$C$2:$F$435,2,FALSE))</f>
        <v>DE RIZ</v>
      </c>
      <c r="D11" s="2" t="str">
        <f>IF(B11="","",VLOOKUP(B11,' ATLETI F'!$C$2:$F$435,3,FALSE))</f>
        <v>SILVIA</v>
      </c>
      <c r="E11" s="7" t="str">
        <f>IF(B11="","",VLOOKUP(B11,' ATLETI F'!$C$2:$F$435,4,FALSE))</f>
        <v>Atletica Lamon A.S.D.</v>
      </c>
      <c r="F11" s="33">
        <f>IF(B11="","",VLOOKUP(B11,' ATLETI F'!$C$2:$H$435,5,FALSE))</f>
        <v>2008</v>
      </c>
      <c r="G11" s="3">
        <f t="shared" ca="1" si="0"/>
        <v>35</v>
      </c>
      <c r="H11" s="9">
        <f>IF(ISERROR(VLOOKUP(B11,'[1]CF-1GARA'!$B$4:$H$135,7,FALSE)),0,VLOOKUP(B11,'[1]CF-1GARA'!$B$4:$H$135,7,FALSE))</f>
        <v>0</v>
      </c>
      <c r="I11" s="3">
        <f>IF(ISERROR(VLOOKUP(B11,'[2]CF-2GARA'!$B$4:$H$135,7,FALSE)),0,VLOOKUP(B11,'[2]CF-2GARA'!$B$4:$H$135,7,FALSE))</f>
        <v>10</v>
      </c>
      <c r="J11" s="3">
        <f>IF(ISERROR(VLOOKUP(B11,'[3]CF-3GARA'!$B$4:$H$135,7,FALSE)),0,VLOOKUP(B11,'[3]CF-3GARA'!$B$4:$H$135,7,FALSE))</f>
        <v>13</v>
      </c>
      <c r="K11" s="3">
        <f>IF(ISERROR(VLOOKUP(B11,'[4]CF-4GARA'!$B$4:$H$135,7,FALSE)),0,VLOOKUP(B11,'[4]CF-4GARA'!$B$4:$H$135,7,FALSE))</f>
        <v>12</v>
      </c>
      <c r="L11" s="3">
        <f>IF(ISERROR(VLOOKUP(B11,'[5]CF-5GARA'!$B$4:$H$135,7,FALSE)),0,VLOOKUP(B11,'[5]CF-5GARA'!$B$4:$H$135,7,FALSE))</f>
        <v>0</v>
      </c>
      <c r="M11" s="3">
        <f t="shared" si="1"/>
        <v>3</v>
      </c>
    </row>
    <row r="12" spans="1:13" x14ac:dyDescent="0.25">
      <c r="A12" s="13"/>
      <c r="B12" s="3">
        <v>304</v>
      </c>
      <c r="C12" s="2" t="str">
        <f>IF(B12="","",VLOOKUP(B12,' ATLETI F'!$C$2:$F$435,2,FALSE))</f>
        <v>SCAPINELLO</v>
      </c>
      <c r="D12" s="2" t="str">
        <f>IF(B12="","",VLOOKUP(B12,' ATLETI F'!$C$2:$F$435,3,FALSE))</f>
        <v>CHIARA</v>
      </c>
      <c r="E12" s="7" t="str">
        <f>IF(B12="","",VLOOKUP(B12,' ATLETI F'!$C$2:$F$435,4,FALSE))</f>
        <v>Atletica Cortina</v>
      </c>
      <c r="F12" s="33">
        <f>IF(B12="","",VLOOKUP(B12,' ATLETI F'!$C$2:$H$435,5,FALSE))</f>
        <v>2007</v>
      </c>
      <c r="G12" s="3">
        <f t="shared" ca="1" si="0"/>
        <v>34</v>
      </c>
      <c r="H12" s="9">
        <f>IF(ISERROR(VLOOKUP(B12,'[1]CF-1GARA'!$B$4:$H$135,7,FALSE)),0,VLOOKUP(B12,'[1]CF-1GARA'!$B$4:$H$135,7,FALSE))</f>
        <v>10</v>
      </c>
      <c r="I12" s="3">
        <f>IF(ISERROR(VLOOKUP(B12,'[2]CF-2GARA'!$B$4:$H$135,7,FALSE)),0,VLOOKUP(B12,'[2]CF-2GARA'!$B$4:$H$135,7,FALSE))</f>
        <v>9</v>
      </c>
      <c r="J12" s="3">
        <f>IF(ISERROR(VLOOKUP(B12,'[3]CF-3GARA'!$B$4:$H$135,7,FALSE)),0,VLOOKUP(B12,'[3]CF-3GARA'!$B$4:$H$135,7,FALSE))</f>
        <v>7</v>
      </c>
      <c r="K12" s="3">
        <f>IF(ISERROR(VLOOKUP(B12,'[4]CF-4GARA'!$B$4:$H$135,7,FALSE)),0,VLOOKUP(B12,'[4]CF-4GARA'!$B$4:$H$135,7,FALSE))</f>
        <v>8</v>
      </c>
      <c r="L12" s="3">
        <f>IF(ISERROR(VLOOKUP(B12,'[5]CF-5GARA'!$B$4:$H$135,7,FALSE)),0,VLOOKUP(B12,'[5]CF-5GARA'!$B$4:$H$135,7,FALSE))</f>
        <v>0</v>
      </c>
      <c r="M12" s="3">
        <f t="shared" si="1"/>
        <v>4</v>
      </c>
    </row>
    <row r="13" spans="1:13" x14ac:dyDescent="0.25">
      <c r="A13" s="13"/>
      <c r="B13" s="3">
        <v>302</v>
      </c>
      <c r="C13" s="2" t="str">
        <f>IF(B13="","",VLOOKUP(B13,' ATLETI F'!$C$2:$F$435,2,FALSE))</f>
        <v>TRICHES</v>
      </c>
      <c r="D13" s="2" t="str">
        <f>IF(B13="","",VLOOKUP(B13,' ATLETI F'!$C$2:$F$435,3,FALSE))</f>
        <v>HELLEN</v>
      </c>
      <c r="E13" s="7" t="str">
        <f>IF(B13="","",VLOOKUP(B13,' ATLETI F'!$C$2:$F$435,4,FALSE))</f>
        <v>Atletica Agordina</v>
      </c>
      <c r="F13" s="33">
        <f>IF(B13="","",VLOOKUP(B13,' ATLETI F'!$C$2:$H$435,5,FALSE))</f>
        <v>2008</v>
      </c>
      <c r="G13" s="3">
        <f t="shared" ca="1" si="0"/>
        <v>31</v>
      </c>
      <c r="H13" s="9">
        <f>IF(ISERROR(VLOOKUP(B13,'[1]CF-1GARA'!$B$4:$H$135,7,FALSE)),0,VLOOKUP(B13,'[1]CF-1GARA'!$B$4:$H$135,7,FALSE))</f>
        <v>9</v>
      </c>
      <c r="I13" s="3">
        <f>IF(ISERROR(VLOOKUP(B13,'[2]CF-2GARA'!$B$4:$H$135,7,FALSE)),0,VLOOKUP(B13,'[2]CF-2GARA'!$B$4:$H$135,7,FALSE))</f>
        <v>0</v>
      </c>
      <c r="J13" s="3">
        <f>IF(ISERROR(VLOOKUP(B13,'[3]CF-3GARA'!$B$4:$H$135,7,FALSE)),0,VLOOKUP(B13,'[3]CF-3GARA'!$B$4:$H$135,7,FALSE))</f>
        <v>12</v>
      </c>
      <c r="K13" s="3">
        <f>IF(ISERROR(VLOOKUP(B13,'[4]CF-4GARA'!$B$4:$H$135,7,FALSE)),0,VLOOKUP(B13,'[4]CF-4GARA'!$B$4:$H$135,7,FALSE))</f>
        <v>10</v>
      </c>
      <c r="L13" s="3">
        <f>IF(ISERROR(VLOOKUP(B13,'[5]CF-5GARA'!$B$4:$H$135,7,FALSE)),0,VLOOKUP(B13,'[5]CF-5GARA'!$B$4:$H$135,7,FALSE))</f>
        <v>0</v>
      </c>
      <c r="M13" s="3">
        <f t="shared" si="1"/>
        <v>3</v>
      </c>
    </row>
    <row r="14" spans="1:13" x14ac:dyDescent="0.25">
      <c r="A14" s="13"/>
      <c r="B14" s="3">
        <v>311</v>
      </c>
      <c r="C14" s="2" t="str">
        <f>IF(B14="","",VLOOKUP(B14,' ATLETI F'!$C$2:$F$435,2,FALSE))</f>
        <v>BURIGO</v>
      </c>
      <c r="D14" s="2" t="str">
        <f>IF(B14="","",VLOOKUP(B14,' ATLETI F'!$C$2:$F$435,3,FALSE))</f>
        <v>MARTINA</v>
      </c>
      <c r="E14" s="7" t="str">
        <f>IF(B14="","",VLOOKUP(B14,' ATLETI F'!$C$2:$F$435,4,FALSE))</f>
        <v>G. S. la Piave 2000</v>
      </c>
      <c r="F14" s="33">
        <f>IF(B14="","",VLOOKUP(B14,' ATLETI F'!$C$2:$H$435,5,FALSE))</f>
        <v>2007</v>
      </c>
      <c r="G14" s="3">
        <f t="shared" ca="1" si="0"/>
        <v>25</v>
      </c>
      <c r="H14" s="9">
        <f>IF(ISERROR(VLOOKUP(B14,'[1]CF-1GARA'!$B$4:$H$135,7,FALSE)),0,VLOOKUP(B14,'[1]CF-1GARA'!$B$4:$H$135,7,FALSE))</f>
        <v>11</v>
      </c>
      <c r="I14" s="3">
        <f>IF(ISERROR(VLOOKUP(B14,'[2]CF-2GARA'!$B$4:$H$135,7,FALSE)),0,VLOOKUP(B14,'[2]CF-2GARA'!$B$4:$H$135,7,FALSE))</f>
        <v>0</v>
      </c>
      <c r="J14" s="3">
        <f>IF(ISERROR(VLOOKUP(B14,'[3]CF-3GARA'!$B$4:$H$135,7,FALSE)),0,VLOOKUP(B14,'[3]CF-3GARA'!$B$4:$H$135,7,FALSE))</f>
        <v>0</v>
      </c>
      <c r="K14" s="3">
        <f>IF(ISERROR(VLOOKUP(B14,'[4]CF-4GARA'!$B$4:$H$135,7,FALSE)),0,VLOOKUP(B14,'[4]CF-4GARA'!$B$4:$H$135,7,FALSE))</f>
        <v>14</v>
      </c>
      <c r="L14" s="3">
        <f>IF(ISERROR(VLOOKUP(B14,'[5]CF-5GARA'!$B$4:$H$135,7,FALSE)),0,VLOOKUP(B14,'[5]CF-5GARA'!$B$4:$H$135,7,FALSE))</f>
        <v>0</v>
      </c>
      <c r="M14" s="3">
        <f t="shared" si="1"/>
        <v>2</v>
      </c>
    </row>
    <row r="15" spans="1:13" x14ac:dyDescent="0.25">
      <c r="A15" s="13"/>
      <c r="B15" s="3">
        <v>310</v>
      </c>
      <c r="C15" s="2" t="str">
        <f>IF(B15="","",VLOOKUP(B15,' ATLETI F'!$C$2:$F$435,2,FALSE))</f>
        <v>ZAMBON</v>
      </c>
      <c r="D15" s="2" t="str">
        <f>IF(B15="","",VLOOKUP(B15,' ATLETI F'!$C$2:$F$435,3,FALSE))</f>
        <v>RACHELE</v>
      </c>
      <c r="E15" s="7" t="str">
        <f>IF(B15="","",VLOOKUP(B15,' ATLETI F'!$C$2:$F$435,4,FALSE))</f>
        <v>G. S. la Piave 2000</v>
      </c>
      <c r="F15" s="33">
        <f>IF(B15="","",VLOOKUP(B15,' ATLETI F'!$C$2:$H$435,5,FALSE))</f>
        <v>2007</v>
      </c>
      <c r="G15" s="3">
        <f t="shared" ca="1" si="0"/>
        <v>23</v>
      </c>
      <c r="H15" s="9">
        <f>IF(ISERROR(VLOOKUP(B15,'[1]CF-1GARA'!$B$4:$H$135,7,FALSE)),0,VLOOKUP(B15,'[1]CF-1GARA'!$B$4:$H$135,7,FALSE))</f>
        <v>8</v>
      </c>
      <c r="I15" s="3">
        <f>IF(ISERROR(VLOOKUP(B15,'[2]CF-2GARA'!$B$4:$H$135,7,FALSE)),0,VLOOKUP(B15,'[2]CF-2GARA'!$B$4:$H$135,7,FALSE))</f>
        <v>0</v>
      </c>
      <c r="J15" s="3">
        <f>IF(ISERROR(VLOOKUP(B15,'[3]CF-3GARA'!$B$4:$H$135,7,FALSE)),0,VLOOKUP(B15,'[3]CF-3GARA'!$B$4:$H$135,7,FALSE))</f>
        <v>9</v>
      </c>
      <c r="K15" s="3">
        <f>IF(ISERROR(VLOOKUP(B15,'[4]CF-4GARA'!$B$4:$H$135,7,FALSE)),0,VLOOKUP(B15,'[4]CF-4GARA'!$B$4:$H$135,7,FALSE))</f>
        <v>6</v>
      </c>
      <c r="L15" s="3">
        <f>IF(ISERROR(VLOOKUP(B15,'[5]CF-5GARA'!$B$4:$H$135,7,FALSE)),0,VLOOKUP(B15,'[5]CF-5GARA'!$B$4:$H$135,7,FALSE))</f>
        <v>0</v>
      </c>
      <c r="M15" s="3">
        <f t="shared" si="1"/>
        <v>3</v>
      </c>
    </row>
    <row r="16" spans="1:13" x14ac:dyDescent="0.25">
      <c r="A16" s="13"/>
      <c r="B16" s="3">
        <v>320</v>
      </c>
      <c r="C16" s="2" t="str">
        <f>IF(B16="","",VLOOKUP(B16,' ATLETI F'!$C$2:$F$435,2,FALSE))</f>
        <v>CANDEAGO</v>
      </c>
      <c r="D16" s="2" t="str">
        <f>IF(B16="","",VLOOKUP(B16,' ATLETI F'!$C$2:$F$435,3,FALSE))</f>
        <v>AMELIE</v>
      </c>
      <c r="E16" s="7" t="str">
        <f>IF(B16="","",VLOOKUP(B16,' ATLETI F'!$C$2:$F$435,4,FALSE))</f>
        <v>Castionese</v>
      </c>
      <c r="F16" s="33">
        <f>IF(B16="","",VLOOKUP(B16,' ATLETI F'!$C$2:$H$435,5,FALSE))</f>
        <v>2007</v>
      </c>
      <c r="G16" s="3">
        <f t="shared" ca="1" si="0"/>
        <v>20</v>
      </c>
      <c r="H16" s="9">
        <f>IF(ISERROR(VLOOKUP(B16,'[1]CF-1GARA'!$B$4:$H$135,7,FALSE)),0,VLOOKUP(B16,'[1]CF-1GARA'!$B$4:$H$135,7,FALSE))</f>
        <v>0</v>
      </c>
      <c r="I16" s="3">
        <f>IF(ISERROR(VLOOKUP(B16,'[2]CF-2GARA'!$B$4:$H$135,7,FALSE)),0,VLOOKUP(B16,'[2]CF-2GARA'!$B$4:$H$135,7,FALSE))</f>
        <v>20</v>
      </c>
      <c r="J16" s="3">
        <f>IF(ISERROR(VLOOKUP(B16,'[3]CF-3GARA'!$B$4:$H$135,7,FALSE)),0,VLOOKUP(B16,'[3]CF-3GARA'!$B$4:$H$135,7,FALSE))</f>
        <v>0</v>
      </c>
      <c r="K16" s="3">
        <f>IF(ISERROR(VLOOKUP(B16,'[4]CF-4GARA'!$B$4:$H$135,7,FALSE)),0,VLOOKUP(B16,'[4]CF-4GARA'!$B$4:$H$135,7,FALSE))</f>
        <v>0</v>
      </c>
      <c r="L16" s="3">
        <f>IF(ISERROR(VLOOKUP(B16,'[5]CF-5GARA'!$B$4:$H$135,7,FALSE)),0,VLOOKUP(B16,'[5]CF-5GARA'!$B$4:$H$135,7,FALSE))</f>
        <v>0</v>
      </c>
      <c r="M16" s="3">
        <f t="shared" si="1"/>
        <v>1</v>
      </c>
    </row>
    <row r="17" spans="1:13" x14ac:dyDescent="0.25">
      <c r="A17" s="13"/>
      <c r="B17" s="3">
        <v>332</v>
      </c>
      <c r="C17" s="2" t="str">
        <f>IF(B17="","",VLOOKUP(B17,' ATLETI F'!$C$2:$F$435,2,FALSE))</f>
        <v>TRICHES</v>
      </c>
      <c r="D17" s="2" t="str">
        <f>IF(B17="","",VLOOKUP(B17,' ATLETI F'!$C$2:$F$435,3,FALSE))</f>
        <v>FRANCESCA</v>
      </c>
      <c r="E17" s="7" t="str">
        <f>IF(B17="","",VLOOKUP(B17,' ATLETI F'!$C$2:$F$435,4,FALSE))</f>
        <v>Atletica Agordina</v>
      </c>
      <c r="F17" s="33">
        <f>IF(B17="","",VLOOKUP(B17,' ATLETI F'!$C$2:$H$435,5,FALSE))</f>
        <v>2007</v>
      </c>
      <c r="G17" s="3">
        <f t="shared" ca="1" si="0"/>
        <v>19</v>
      </c>
      <c r="H17" s="9">
        <f>IF(ISERROR(VLOOKUP(B17,'[1]CF-1GARA'!$B$4:$H$135,7,FALSE)),0,VLOOKUP(B17,'[1]CF-1GARA'!$B$4:$H$135,7,FALSE))</f>
        <v>0</v>
      </c>
      <c r="I17" s="3">
        <f>IF(ISERROR(VLOOKUP(B17,'[2]CF-2GARA'!$B$4:$H$135,7,FALSE)),0,VLOOKUP(B17,'[2]CF-2GARA'!$B$4:$H$135,7,FALSE))</f>
        <v>0</v>
      </c>
      <c r="J17" s="3">
        <f>IF(ISERROR(VLOOKUP(B17,'[3]CF-3GARA'!$B$4:$H$135,7,FALSE)),0,VLOOKUP(B17,'[3]CF-3GARA'!$B$4:$H$135,7,FALSE))</f>
        <v>8</v>
      </c>
      <c r="K17" s="3">
        <f>IF(ISERROR(VLOOKUP(B17,'[4]CF-4GARA'!$B$4:$H$135,7,FALSE)),0,VLOOKUP(B17,'[4]CF-4GARA'!$B$4:$H$135,7,FALSE))</f>
        <v>11</v>
      </c>
      <c r="L17" s="3">
        <f>IF(ISERROR(VLOOKUP(B17,'[5]CF-5GARA'!$B$4:$H$135,7,FALSE)),0,VLOOKUP(B17,'[5]CF-5GARA'!$B$4:$H$135,7,FALSE))</f>
        <v>0</v>
      </c>
      <c r="M17" s="3">
        <f t="shared" si="1"/>
        <v>2</v>
      </c>
    </row>
    <row r="18" spans="1:13" x14ac:dyDescent="0.25">
      <c r="A18" s="13"/>
      <c r="B18" s="3">
        <v>328</v>
      </c>
      <c r="C18" s="2" t="str">
        <f>IF(B18="","",VLOOKUP(B18,' ATLETI F'!$C$2:$F$435,2,FALSE))</f>
        <v>D`INCAU</v>
      </c>
      <c r="D18" s="2" t="str">
        <f>IF(B18="","",VLOOKUP(B18,' ATLETI F'!$C$2:$F$435,3,FALSE))</f>
        <v>ALESSIA</v>
      </c>
      <c r="E18" s="7" t="str">
        <f>IF(B18="","",VLOOKUP(B18,' ATLETI F'!$C$2:$F$435,4,FALSE))</f>
        <v>Atletica Lamon A.S.D.</v>
      </c>
      <c r="F18" s="33">
        <f>IF(B18="","",VLOOKUP(B18,' ATLETI F'!$C$2:$H$435,5,FALSE))</f>
        <v>2008</v>
      </c>
      <c r="G18" s="3">
        <f t="shared" ca="1" si="0"/>
        <v>17</v>
      </c>
      <c r="H18" s="9">
        <f>IF(ISERROR(VLOOKUP(B18,'[1]CF-1GARA'!$B$4:$H$135,7,FALSE)),0,VLOOKUP(B18,'[1]CF-1GARA'!$B$4:$H$135,7,FALSE))</f>
        <v>0</v>
      </c>
      <c r="I18" s="3">
        <f>IF(ISERROR(VLOOKUP(B18,'[2]CF-2GARA'!$B$4:$H$135,7,FALSE)),0,VLOOKUP(B18,'[2]CF-2GARA'!$B$4:$H$135,7,FALSE))</f>
        <v>0</v>
      </c>
      <c r="J18" s="3">
        <f>IF(ISERROR(VLOOKUP(B18,'[3]CF-3GARA'!$B$4:$H$135,7,FALSE)),0,VLOOKUP(B18,'[3]CF-3GARA'!$B$4:$H$135,7,FALSE))</f>
        <v>10</v>
      </c>
      <c r="K18" s="3">
        <f>IF(ISERROR(VLOOKUP(B18,'[4]CF-4GARA'!$B$4:$H$135,7,FALSE)),0,VLOOKUP(B18,'[4]CF-4GARA'!$B$4:$H$135,7,FALSE))</f>
        <v>7</v>
      </c>
      <c r="L18" s="3">
        <f>IF(ISERROR(VLOOKUP(B18,'[5]CF-5GARA'!$B$4:$H$135,7,FALSE)),0,VLOOKUP(B18,'[5]CF-5GARA'!$B$4:$H$135,7,FALSE))</f>
        <v>0</v>
      </c>
      <c r="M18" s="3">
        <f t="shared" si="1"/>
        <v>2</v>
      </c>
    </row>
    <row r="19" spans="1:13" x14ac:dyDescent="0.25">
      <c r="A19" s="13"/>
      <c r="B19" s="3">
        <v>322</v>
      </c>
      <c r="C19" s="2" t="str">
        <f>IF(B19="","",VLOOKUP(B19,' ATLETI F'!$C$2:$F$435,2,FALSE))</f>
        <v>CAVACECE</v>
      </c>
      <c r="D19" s="2" t="str">
        <f>IF(B19="","",VLOOKUP(B19,' ATLETI F'!$C$2:$F$435,3,FALSE))</f>
        <v>NORA</v>
      </c>
      <c r="E19" s="7" t="str">
        <f>IF(B19="","",VLOOKUP(B19,' ATLETI F'!$C$2:$F$435,4,FALSE))</f>
        <v>G. S. la Piave 2000</v>
      </c>
      <c r="F19" s="33">
        <f>IF(B19="","",VLOOKUP(B19,' ATLETI F'!$C$2:$H$435,5,FALSE))</f>
        <v>2007</v>
      </c>
      <c r="G19" s="3">
        <f t="shared" ca="1" si="0"/>
        <v>17</v>
      </c>
      <c r="H19" s="9">
        <f>IF(ISERROR(VLOOKUP(B19,'[1]CF-1GARA'!$B$4:$H$135,7,FALSE)),0,VLOOKUP(B19,'[1]CF-1GARA'!$B$4:$H$135,7,FALSE))</f>
        <v>0</v>
      </c>
      <c r="I19" s="3">
        <f>IF(ISERROR(VLOOKUP(B19,'[2]CF-2GARA'!$B$4:$H$135,7,FALSE)),0,VLOOKUP(B19,'[2]CF-2GARA'!$B$4:$H$135,7,FALSE))</f>
        <v>8</v>
      </c>
      <c r="J19" s="3">
        <f>IF(ISERROR(VLOOKUP(B19,'[3]CF-3GARA'!$B$4:$H$135,7,FALSE)),0,VLOOKUP(B19,'[3]CF-3GARA'!$B$4:$H$135,7,FALSE))</f>
        <v>0</v>
      </c>
      <c r="K19" s="3">
        <f>IF(ISERROR(VLOOKUP(B19,'[4]CF-4GARA'!$B$4:$H$135,7,FALSE)),0,VLOOKUP(B19,'[4]CF-4GARA'!$B$4:$H$135,7,FALSE))</f>
        <v>9</v>
      </c>
      <c r="L19" s="3">
        <f>IF(ISERROR(VLOOKUP(B19,'[5]CF-5GARA'!$B$4:$H$135,7,FALSE)),0,VLOOKUP(B19,'[5]CF-5GARA'!$B$4:$H$135,7,FALSE))</f>
        <v>0</v>
      </c>
      <c r="M19" s="3">
        <f t="shared" si="1"/>
        <v>2</v>
      </c>
    </row>
    <row r="20" spans="1:13" x14ac:dyDescent="0.25">
      <c r="A20" s="13"/>
      <c r="B20" s="3">
        <v>300</v>
      </c>
      <c r="C20" s="2" t="str">
        <f>IF(B20="","",VLOOKUP(B20,' ATLETI F'!$C$2:$F$435,2,FALSE))</f>
        <v>MONDIN</v>
      </c>
      <c r="D20" s="2" t="str">
        <f>IF(B20="","",VLOOKUP(B20,' ATLETI F'!$C$2:$F$435,3,FALSE))</f>
        <v>ALESSIA</v>
      </c>
      <c r="E20" s="7" t="str">
        <f>IF(B20="","",VLOOKUP(B20,' ATLETI F'!$C$2:$F$435,4,FALSE))</f>
        <v>A.S.D. G.S. Astra</v>
      </c>
      <c r="F20" s="33">
        <f>IF(B20="","",VLOOKUP(B20,' ATLETI F'!$C$2:$H$435,5,FALSE))</f>
        <v>2008</v>
      </c>
      <c r="G20" s="3">
        <f t="shared" ca="1" si="0"/>
        <v>14</v>
      </c>
      <c r="H20" s="9">
        <f>IF(ISERROR(VLOOKUP(B20,'[1]CF-1GARA'!$B$4:$H$135,7,FALSE)),0,VLOOKUP(B20,'[1]CF-1GARA'!$B$4:$H$135,7,FALSE))</f>
        <v>5</v>
      </c>
      <c r="I20" s="3">
        <f>IF(ISERROR(VLOOKUP(B20,'[2]CF-2GARA'!$B$4:$H$135,7,FALSE)),0,VLOOKUP(B20,'[2]CF-2GARA'!$B$4:$H$135,7,FALSE))</f>
        <v>2</v>
      </c>
      <c r="J20" s="3">
        <f>IF(ISERROR(VLOOKUP(B20,'[3]CF-3GARA'!$B$4:$H$135,7,FALSE)),0,VLOOKUP(B20,'[3]CF-3GARA'!$B$4:$H$135,7,FALSE))</f>
        <v>6</v>
      </c>
      <c r="K20" s="3">
        <f>IF(ISERROR(VLOOKUP(B20,'[4]CF-4GARA'!$B$4:$H$135,7,FALSE)),0,VLOOKUP(B20,'[4]CF-4GARA'!$B$4:$H$135,7,FALSE))</f>
        <v>1</v>
      </c>
      <c r="L20" s="3">
        <f>IF(ISERROR(VLOOKUP(B20,'[5]CF-5GARA'!$B$4:$H$135,7,FALSE)),0,VLOOKUP(B20,'[5]CF-5GARA'!$B$4:$H$135,7,FALSE))</f>
        <v>0</v>
      </c>
      <c r="M20" s="3">
        <f t="shared" si="1"/>
        <v>4</v>
      </c>
    </row>
    <row r="21" spans="1:13" x14ac:dyDescent="0.25">
      <c r="A21" s="13"/>
      <c r="B21" s="3">
        <v>301</v>
      </c>
      <c r="C21" s="2" t="str">
        <f>IF(B21="","",VLOOKUP(B21,' ATLETI F'!$C$2:$F$435,2,FALSE))</f>
        <v>MAZZOCCO</v>
      </c>
      <c r="D21" s="2" t="str">
        <f>IF(B21="","",VLOOKUP(B21,' ATLETI F'!$C$2:$F$435,3,FALSE))</f>
        <v>VERONICA</v>
      </c>
      <c r="E21" s="7" t="str">
        <f>IF(B21="","",VLOOKUP(B21,' ATLETI F'!$C$2:$F$435,4,FALSE))</f>
        <v>A.S.D. G.S. Astra</v>
      </c>
      <c r="F21" s="33">
        <f>IF(B21="","",VLOOKUP(B21,' ATLETI F'!$C$2:$H$435,5,FALSE))</f>
        <v>2008</v>
      </c>
      <c r="G21" s="3">
        <f t="shared" ca="1" si="0"/>
        <v>14</v>
      </c>
      <c r="H21" s="9">
        <f>IF(ISERROR(VLOOKUP(B21,'[1]CF-1GARA'!$B$4:$H$135,7,FALSE)),0,VLOOKUP(B21,'[1]CF-1GARA'!$B$4:$H$135,7,FALSE))</f>
        <v>6</v>
      </c>
      <c r="I21" s="3">
        <f>IF(ISERROR(VLOOKUP(B21,'[2]CF-2GARA'!$B$4:$H$135,7,FALSE)),0,VLOOKUP(B21,'[2]CF-2GARA'!$B$4:$H$135,7,FALSE))</f>
        <v>0</v>
      </c>
      <c r="J21" s="3">
        <f>IF(ISERROR(VLOOKUP(B21,'[3]CF-3GARA'!$B$4:$H$135,7,FALSE)),0,VLOOKUP(B21,'[3]CF-3GARA'!$B$4:$H$135,7,FALSE))</f>
        <v>5</v>
      </c>
      <c r="K21" s="3">
        <f>IF(ISERROR(VLOOKUP(B21,'[4]CF-4GARA'!$B$4:$H$135,7,FALSE)),0,VLOOKUP(B21,'[4]CF-4GARA'!$B$4:$H$135,7,FALSE))</f>
        <v>3</v>
      </c>
      <c r="L21" s="3">
        <f>IF(ISERROR(VLOOKUP(B21,'[5]CF-5GARA'!$B$4:$H$135,7,FALSE)),0,VLOOKUP(B21,'[5]CF-5GARA'!$B$4:$H$135,7,FALSE))</f>
        <v>0</v>
      </c>
      <c r="M21" s="3">
        <f t="shared" si="1"/>
        <v>3</v>
      </c>
    </row>
    <row r="22" spans="1:13" x14ac:dyDescent="0.25">
      <c r="A22" s="13"/>
      <c r="B22" s="3">
        <v>325</v>
      </c>
      <c r="C22" s="2" t="str">
        <f>IF(B22="","",VLOOKUP(B22,' ATLETI F'!$C$2:$F$435,2,FALSE))</f>
        <v>FENTI</v>
      </c>
      <c r="D22" s="2" t="str">
        <f>IF(B22="","",VLOOKUP(B22,' ATLETI F'!$C$2:$F$435,3,FALSE))</f>
        <v>SARAH</v>
      </c>
      <c r="E22" s="7" t="str">
        <f>IF(B22="","",VLOOKUP(B22,' ATLETI F'!$C$2:$F$435,4,FALSE))</f>
        <v>G. S. la Piave 2000</v>
      </c>
      <c r="F22" s="33">
        <f>IF(B22="","",VLOOKUP(B22,' ATLETI F'!$C$2:$H$435,5,FALSE))</f>
        <v>2007</v>
      </c>
      <c r="G22" s="3">
        <f t="shared" ca="1" si="0"/>
        <v>11</v>
      </c>
      <c r="H22" s="9">
        <f>IF(ISERROR(VLOOKUP(B22,'[1]CF-1GARA'!$B$4:$H$135,7,FALSE)),0,VLOOKUP(B22,'[1]CF-1GARA'!$B$4:$H$135,7,FALSE))</f>
        <v>0</v>
      </c>
      <c r="I22" s="3">
        <f>IF(ISERROR(VLOOKUP(B22,'[2]CF-2GARA'!$B$4:$H$135,7,FALSE)),0,VLOOKUP(B22,'[2]CF-2GARA'!$B$4:$H$135,7,FALSE))</f>
        <v>6</v>
      </c>
      <c r="J22" s="3">
        <f>IF(ISERROR(VLOOKUP(B22,'[3]CF-3GARA'!$B$4:$H$135,7,FALSE)),0,VLOOKUP(B22,'[3]CF-3GARA'!$B$4:$H$135,7,FALSE))</f>
        <v>0</v>
      </c>
      <c r="K22" s="3">
        <f>IF(ISERROR(VLOOKUP(B22,'[4]CF-4GARA'!$B$4:$H$135,7,FALSE)),0,VLOOKUP(B22,'[4]CF-4GARA'!$B$4:$H$135,7,FALSE))</f>
        <v>5</v>
      </c>
      <c r="L22" s="3">
        <f>IF(ISERROR(VLOOKUP(B22,'[5]CF-5GARA'!$B$4:$H$135,7,FALSE)),0,VLOOKUP(B22,'[5]CF-5GARA'!$B$4:$H$135,7,FALSE))</f>
        <v>0</v>
      </c>
      <c r="M22" s="3">
        <f t="shared" si="1"/>
        <v>2</v>
      </c>
    </row>
    <row r="23" spans="1:13" x14ac:dyDescent="0.25">
      <c r="A23" s="13"/>
      <c r="B23" s="3">
        <v>309</v>
      </c>
      <c r="C23" s="2" t="str">
        <f>IF(B23="","",VLOOKUP(B23,' ATLETI F'!$C$2:$F$435,2,FALSE))</f>
        <v>ZANIVAN</v>
      </c>
      <c r="D23" s="2" t="str">
        <f>IF(B23="","",VLOOKUP(B23,' ATLETI F'!$C$2:$F$435,3,FALSE))</f>
        <v>SOFIA</v>
      </c>
      <c r="E23" s="7" t="str">
        <f>IF(B23="","",VLOOKUP(B23,' ATLETI F'!$C$2:$F$435,4,FALSE))</f>
        <v>G. S. la Piave 2000</v>
      </c>
      <c r="F23" s="33">
        <f>IF(B23="","",VLOOKUP(B23,' ATLETI F'!$C$2:$H$435,5,FALSE))</f>
        <v>2007</v>
      </c>
      <c r="G23" s="3">
        <f t="shared" ca="1" si="0"/>
        <v>9</v>
      </c>
      <c r="H23" s="9">
        <f>IF(ISERROR(VLOOKUP(B23,'[1]CF-1GARA'!$B$4:$H$135,7,FALSE)),0,VLOOKUP(B23,'[1]CF-1GARA'!$B$4:$H$135,7,FALSE))</f>
        <v>7</v>
      </c>
      <c r="I23" s="3">
        <f>IF(ISERROR(VLOOKUP(B23,'[2]CF-2GARA'!$B$4:$H$135,7,FALSE)),0,VLOOKUP(B23,'[2]CF-2GARA'!$B$4:$H$135,7,FALSE))</f>
        <v>0</v>
      </c>
      <c r="J23" s="3">
        <f>IF(ISERROR(VLOOKUP(B23,'[3]CF-3GARA'!$B$4:$H$135,7,FALSE)),0,VLOOKUP(B23,'[3]CF-3GARA'!$B$4:$H$135,7,FALSE))</f>
        <v>0</v>
      </c>
      <c r="K23" s="3">
        <f>IF(ISERROR(VLOOKUP(B23,'[4]CF-4GARA'!$B$4:$H$135,7,FALSE)),0,VLOOKUP(B23,'[4]CF-4GARA'!$B$4:$H$135,7,FALSE))</f>
        <v>2</v>
      </c>
      <c r="L23" s="3">
        <f>IF(ISERROR(VLOOKUP(B23,'[5]CF-5GARA'!$B$4:$H$135,7,FALSE)),0,VLOOKUP(B23,'[5]CF-5GARA'!$B$4:$H$135,7,FALSE))</f>
        <v>0</v>
      </c>
      <c r="M23" s="3">
        <f t="shared" si="1"/>
        <v>2</v>
      </c>
    </row>
    <row r="24" spans="1:13" x14ac:dyDescent="0.25">
      <c r="A24" s="13"/>
      <c r="B24" s="3">
        <v>308</v>
      </c>
      <c r="C24" s="2" t="str">
        <f>IF(B24="","",VLOOKUP(B24,' ATLETI F'!$C$2:$F$435,2,FALSE))</f>
        <v>CIMA</v>
      </c>
      <c r="D24" s="2" t="str">
        <f>IF(B24="","",VLOOKUP(B24,' ATLETI F'!$C$2:$F$435,3,FALSE))</f>
        <v>LINDA</v>
      </c>
      <c r="E24" s="7" t="str">
        <f>IF(B24="","",VLOOKUP(B24,' ATLETI F'!$C$2:$F$435,4,FALSE))</f>
        <v>G. S. la Piave 2000</v>
      </c>
      <c r="F24" s="33">
        <f>IF(B24="","",VLOOKUP(B24,' ATLETI F'!$C$2:$H$435,5,FALSE))</f>
        <v>2008</v>
      </c>
      <c r="G24" s="3">
        <f t="shared" ca="1" si="0"/>
        <v>8</v>
      </c>
      <c r="H24" s="9">
        <f>IF(ISERROR(VLOOKUP(B24,'[1]CF-1GARA'!$B$4:$H$135,7,FALSE)),0,VLOOKUP(B24,'[1]CF-1GARA'!$B$4:$H$135,7,FALSE))</f>
        <v>4</v>
      </c>
      <c r="I24" s="3">
        <f>IF(ISERROR(VLOOKUP(B24,'[2]CF-2GARA'!$B$4:$H$135,7,FALSE)),0,VLOOKUP(B24,'[2]CF-2GARA'!$B$4:$H$135,7,FALSE))</f>
        <v>1</v>
      </c>
      <c r="J24" s="3">
        <f>IF(ISERROR(VLOOKUP(B24,'[3]CF-3GARA'!$B$4:$H$135,7,FALSE)),0,VLOOKUP(B24,'[3]CF-3GARA'!$B$4:$H$135,7,FALSE))</f>
        <v>2</v>
      </c>
      <c r="K24" s="3">
        <f>IF(ISERROR(VLOOKUP(B24,'[4]CF-4GARA'!$B$4:$H$135,7,FALSE)),0,VLOOKUP(B24,'[4]CF-4GARA'!$B$4:$H$135,7,FALSE))</f>
        <v>1</v>
      </c>
      <c r="L24" s="3">
        <f>IF(ISERROR(VLOOKUP(B24,'[5]CF-5GARA'!$B$4:$H$135,7,FALSE)),0,VLOOKUP(B24,'[5]CF-5GARA'!$B$4:$H$135,7,FALSE))</f>
        <v>0</v>
      </c>
      <c r="M24" s="3">
        <f t="shared" si="1"/>
        <v>4</v>
      </c>
    </row>
    <row r="25" spans="1:13" x14ac:dyDescent="0.25">
      <c r="A25" s="13"/>
      <c r="B25" s="3">
        <v>321</v>
      </c>
      <c r="C25" s="2" t="str">
        <f>IF(B25="","",VLOOKUP(B25,' ATLETI F'!$C$2:$F$435,2,FALSE))</f>
        <v>DAVID</v>
      </c>
      <c r="D25" s="2" t="str">
        <f>IF(B25="","",VLOOKUP(B25,' ATLETI F'!$C$2:$F$435,3,FALSE))</f>
        <v>GIOVANNA</v>
      </c>
      <c r="E25" s="7" t="str">
        <f>IF(B25="","",VLOOKUP(B25,' ATLETI F'!$C$2:$F$435,4,FALSE))</f>
        <v>Enal Sport Villaga A.S.D.</v>
      </c>
      <c r="F25" s="33">
        <f>IF(B25="","",VLOOKUP(B25,' ATLETI F'!$C$2:$H$435,5,FALSE))</f>
        <v>2007</v>
      </c>
      <c r="G25" s="3">
        <f t="shared" ca="1" si="0"/>
        <v>7</v>
      </c>
      <c r="H25" s="9">
        <f>IF(ISERROR(VLOOKUP(B25,'[1]CF-1GARA'!$B$4:$H$135,7,FALSE)),0,VLOOKUP(B25,'[1]CF-1GARA'!$B$4:$H$135,7,FALSE))</f>
        <v>0</v>
      </c>
      <c r="I25" s="3">
        <f>IF(ISERROR(VLOOKUP(B25,'[2]CF-2GARA'!$B$4:$H$135,7,FALSE)),0,VLOOKUP(B25,'[2]CF-2GARA'!$B$4:$H$135,7,FALSE))</f>
        <v>7</v>
      </c>
      <c r="J25" s="3">
        <f>IF(ISERROR(VLOOKUP(B25,'[3]CF-3GARA'!$B$4:$H$135,7,FALSE)),0,VLOOKUP(B25,'[3]CF-3GARA'!$B$4:$H$135,7,FALSE))</f>
        <v>0</v>
      </c>
      <c r="K25" s="3">
        <f>IF(ISERROR(VLOOKUP(B25,'[4]CF-4GARA'!$B$4:$H$135,7,FALSE)),0,VLOOKUP(B25,'[4]CF-4GARA'!$B$4:$H$135,7,FALSE))</f>
        <v>0</v>
      </c>
      <c r="L25" s="3">
        <f>IF(ISERROR(VLOOKUP(B25,'[5]CF-5GARA'!$B$4:$H$135,7,FALSE)),0,VLOOKUP(B25,'[5]CF-5GARA'!$B$4:$H$135,7,FALSE))</f>
        <v>0</v>
      </c>
      <c r="M25" s="3">
        <f t="shared" si="1"/>
        <v>1</v>
      </c>
    </row>
    <row r="26" spans="1:13" x14ac:dyDescent="0.25">
      <c r="A26" s="13"/>
      <c r="B26" s="3">
        <v>326</v>
      </c>
      <c r="C26" s="2" t="str">
        <f>IF(B26="","",VLOOKUP(B26,' ATLETI F'!$C$2:$F$435,2,FALSE))</f>
        <v>LIMANA</v>
      </c>
      <c r="D26" s="2" t="str">
        <f>IF(B26="","",VLOOKUP(B26,' ATLETI F'!$C$2:$F$435,3,FALSE))</f>
        <v>GIADA</v>
      </c>
      <c r="E26" s="7" t="str">
        <f>IF(B26="","",VLOOKUP(B26,' ATLETI F'!$C$2:$F$435,4,FALSE))</f>
        <v>G. S. la Piave 2000</v>
      </c>
      <c r="F26" s="33">
        <f>IF(B26="","",VLOOKUP(B26,' ATLETI F'!$C$2:$H$435,5,FALSE))</f>
        <v>2007</v>
      </c>
      <c r="G26" s="3">
        <f t="shared" ca="1" si="0"/>
        <v>6</v>
      </c>
      <c r="H26" s="9">
        <f>IF(ISERROR(VLOOKUP(B26,'[1]CF-1GARA'!$B$4:$H$135,7,FALSE)),0,VLOOKUP(B26,'[1]CF-1GARA'!$B$4:$H$135,7,FALSE))</f>
        <v>0</v>
      </c>
      <c r="I26" s="3">
        <f>IF(ISERROR(VLOOKUP(B26,'[2]CF-2GARA'!$B$4:$H$135,7,FALSE)),0,VLOOKUP(B26,'[2]CF-2GARA'!$B$4:$H$135,7,FALSE))</f>
        <v>5</v>
      </c>
      <c r="J26" s="3">
        <f>IF(ISERROR(VLOOKUP(B26,'[3]CF-3GARA'!$B$4:$H$135,7,FALSE)),0,VLOOKUP(B26,'[3]CF-3GARA'!$B$4:$H$135,7,FALSE))</f>
        <v>0</v>
      </c>
      <c r="K26" s="3">
        <f>IF(ISERROR(VLOOKUP(B26,'[4]CF-4GARA'!$B$4:$H$135,7,FALSE)),0,VLOOKUP(B26,'[4]CF-4GARA'!$B$4:$H$135,7,FALSE))</f>
        <v>1</v>
      </c>
      <c r="L26" s="3">
        <f>IF(ISERROR(VLOOKUP(B26,'[5]CF-5GARA'!$B$4:$H$135,7,FALSE)),0,VLOOKUP(B26,'[5]CF-5GARA'!$B$4:$H$135,7,FALSE))</f>
        <v>0</v>
      </c>
      <c r="M26" s="3">
        <f t="shared" si="1"/>
        <v>2</v>
      </c>
    </row>
    <row r="27" spans="1:13" x14ac:dyDescent="0.25">
      <c r="A27" s="13"/>
      <c r="B27" s="3">
        <v>317</v>
      </c>
      <c r="C27" s="2" t="str">
        <f>IF(B27="","",VLOOKUP(B27,' ATLETI F'!$C$2:$F$435,2,FALSE))</f>
        <v>ZANIVAN</v>
      </c>
      <c r="D27" s="2" t="str">
        <f>IF(B27="","",VLOOKUP(B27,' ATLETI F'!$C$2:$F$435,3,FALSE))</f>
        <v>MARGHERITA</v>
      </c>
      <c r="E27" s="7" t="str">
        <f>IF(B27="","",VLOOKUP(B27,' ATLETI F'!$C$2:$F$435,4,FALSE))</f>
        <v>G. S. la Piave 2000</v>
      </c>
      <c r="F27" s="33">
        <f>IF(B27="","",VLOOKUP(B27,' ATLETI F'!$C$2:$H$435,5,FALSE))</f>
        <v>2008</v>
      </c>
      <c r="G27" s="3">
        <f t="shared" ca="1" si="0"/>
        <v>5</v>
      </c>
      <c r="H27" s="9">
        <f>IF(ISERROR(VLOOKUP(B27,'[1]CF-1GARA'!$B$4:$H$135,7,FALSE)),0,VLOOKUP(B27,'[1]CF-1GARA'!$B$4:$H$135,7,FALSE))</f>
        <v>0</v>
      </c>
      <c r="I27" s="3">
        <f>IF(ISERROR(VLOOKUP(B27,'[2]CF-2GARA'!$B$4:$H$135,7,FALSE)),0,VLOOKUP(B27,'[2]CF-2GARA'!$B$4:$H$135,7,FALSE))</f>
        <v>1</v>
      </c>
      <c r="J27" s="3">
        <f>IF(ISERROR(VLOOKUP(B27,'[3]CF-3GARA'!$B$4:$H$135,7,FALSE)),0,VLOOKUP(B27,'[3]CF-3GARA'!$B$4:$H$135,7,FALSE))</f>
        <v>3</v>
      </c>
      <c r="K27" s="3">
        <f>IF(ISERROR(VLOOKUP(B27,'[4]CF-4GARA'!$B$4:$H$135,7,FALSE)),0,VLOOKUP(B27,'[4]CF-4GARA'!$B$4:$H$135,7,FALSE))</f>
        <v>1</v>
      </c>
      <c r="L27" s="3">
        <f>IF(ISERROR(VLOOKUP(B27,'[5]CF-5GARA'!$B$4:$H$135,7,FALSE)),0,VLOOKUP(B27,'[5]CF-5GARA'!$B$4:$H$135,7,FALSE))</f>
        <v>0</v>
      </c>
      <c r="M27" s="3">
        <f t="shared" si="1"/>
        <v>3</v>
      </c>
    </row>
    <row r="28" spans="1:13" x14ac:dyDescent="0.25">
      <c r="A28" s="13"/>
      <c r="B28" s="3">
        <v>324</v>
      </c>
      <c r="C28" s="2" t="str">
        <f>IF(B28="","",VLOOKUP(B28,' ATLETI F'!$C$2:$F$435,2,FALSE))</f>
        <v>DE GAN</v>
      </c>
      <c r="D28" s="2" t="str">
        <f>IF(B28="","",VLOOKUP(B28,' ATLETI F'!$C$2:$F$435,3,FALSE))</f>
        <v>ELENA</v>
      </c>
      <c r="E28" s="7" t="str">
        <f>IF(B28="","",VLOOKUP(B28,' ATLETI F'!$C$2:$F$435,4,FALSE))</f>
        <v>G. S. la Piave 2000</v>
      </c>
      <c r="F28" s="33">
        <f>IF(B28="","",VLOOKUP(B28,' ATLETI F'!$C$2:$H$435,5,FALSE))</f>
        <v>2007</v>
      </c>
      <c r="G28" s="3">
        <f t="shared" ca="1" si="0"/>
        <v>5</v>
      </c>
      <c r="H28" s="9">
        <f>IF(ISERROR(VLOOKUP(B28,'[1]CF-1GARA'!$B$4:$H$135,7,FALSE)),0,VLOOKUP(B28,'[1]CF-1GARA'!$B$4:$H$135,7,FALSE))</f>
        <v>0</v>
      </c>
      <c r="I28" s="3">
        <f>IF(ISERROR(VLOOKUP(B28,'[2]CF-2GARA'!$B$4:$H$135,7,FALSE)),0,VLOOKUP(B28,'[2]CF-2GARA'!$B$4:$H$135,7,FALSE))</f>
        <v>4</v>
      </c>
      <c r="J28" s="3">
        <f>IF(ISERROR(VLOOKUP(B28,'[3]CF-3GARA'!$B$4:$H$135,7,FALSE)),0,VLOOKUP(B28,'[3]CF-3GARA'!$B$4:$H$135,7,FALSE))</f>
        <v>0</v>
      </c>
      <c r="K28" s="3">
        <f>IF(ISERROR(VLOOKUP(B28,'[4]CF-4GARA'!$B$4:$H$135,7,FALSE)),0,VLOOKUP(B28,'[4]CF-4GARA'!$B$4:$H$135,7,FALSE))</f>
        <v>1</v>
      </c>
      <c r="L28" s="3">
        <f>IF(ISERROR(VLOOKUP(B28,'[5]CF-5GARA'!$B$4:$H$135,7,FALSE)),0,VLOOKUP(B28,'[5]CF-5GARA'!$B$4:$H$135,7,FALSE))</f>
        <v>0</v>
      </c>
      <c r="M28" s="3">
        <f t="shared" si="1"/>
        <v>2</v>
      </c>
    </row>
    <row r="29" spans="1:13" x14ac:dyDescent="0.25">
      <c r="A29" s="13"/>
      <c r="B29" s="3">
        <v>331</v>
      </c>
      <c r="C29" s="2" t="str">
        <f>IF(B29="","",VLOOKUP(B29,' ATLETI F'!$C$2:$F$435,2,FALSE))</f>
        <v>FIABANE</v>
      </c>
      <c r="D29" s="2" t="str">
        <f>IF(B29="","",VLOOKUP(B29,' ATLETI F'!$C$2:$F$435,3,FALSE))</f>
        <v>CATERINA</v>
      </c>
      <c r="E29" s="7" t="str">
        <f>IF(B29="","",VLOOKUP(B29,' ATLETI F'!$C$2:$F$435,4,FALSE))</f>
        <v>G. S. la Piave 2000</v>
      </c>
      <c r="F29" s="33">
        <f>IF(B29="","",VLOOKUP(B29,' ATLETI F'!$C$2:$H$435,5,FALSE))</f>
        <v>2008</v>
      </c>
      <c r="G29" s="3">
        <f t="shared" ca="1" si="0"/>
        <v>4</v>
      </c>
      <c r="H29" s="9">
        <f>IF(ISERROR(VLOOKUP(B29,'[1]CF-1GARA'!$B$4:$H$135,7,FALSE)),0,VLOOKUP(B29,'[1]CF-1GARA'!$B$4:$H$135,7,FALSE))</f>
        <v>0</v>
      </c>
      <c r="I29" s="3">
        <f>IF(ISERROR(VLOOKUP(B29,'[2]CF-2GARA'!$B$4:$H$135,7,FALSE)),0,VLOOKUP(B29,'[2]CF-2GARA'!$B$4:$H$135,7,FALSE))</f>
        <v>0</v>
      </c>
      <c r="J29" s="3">
        <f>IF(ISERROR(VLOOKUP(B29,'[3]CF-3GARA'!$B$4:$H$135,7,FALSE)),0,VLOOKUP(B29,'[3]CF-3GARA'!$B$4:$H$135,7,FALSE))</f>
        <v>4</v>
      </c>
      <c r="K29" s="3">
        <f>IF(ISERROR(VLOOKUP(B29,'[4]CF-4GARA'!$B$4:$H$135,7,FALSE)),0,VLOOKUP(B29,'[4]CF-4GARA'!$B$4:$H$135,7,FALSE))</f>
        <v>0</v>
      </c>
      <c r="L29" s="3">
        <f>IF(ISERROR(VLOOKUP(B29,'[5]CF-5GARA'!$B$4:$H$135,7,FALSE)),0,VLOOKUP(B29,'[5]CF-5GARA'!$B$4:$H$135,7,FALSE))</f>
        <v>0</v>
      </c>
      <c r="M29" s="3">
        <f t="shared" si="1"/>
        <v>1</v>
      </c>
    </row>
    <row r="30" spans="1:13" x14ac:dyDescent="0.25">
      <c r="A30" s="13"/>
      <c r="B30" s="3">
        <v>327</v>
      </c>
      <c r="C30" s="2" t="str">
        <f>IF(B30="","",VLOOKUP(B30,' ATLETI F'!$C$2:$F$435,2,FALSE))</f>
        <v>SOMMACAL</v>
      </c>
      <c r="D30" s="2" t="str">
        <f>IF(B30="","",VLOOKUP(B30,' ATLETI F'!$C$2:$F$435,3,FALSE))</f>
        <v>SILVIA</v>
      </c>
      <c r="E30" s="7" t="str">
        <f>IF(B30="","",VLOOKUP(B30,' ATLETI F'!$C$2:$F$435,4,FALSE))</f>
        <v>G. S. la Piave 2000</v>
      </c>
      <c r="F30" s="33">
        <f>IF(B30="","",VLOOKUP(B30,' ATLETI F'!$C$2:$H$435,5,FALSE))</f>
        <v>2007</v>
      </c>
      <c r="G30" s="3">
        <f t="shared" ca="1" si="0"/>
        <v>4</v>
      </c>
      <c r="H30" s="9">
        <f>IF(ISERROR(VLOOKUP(B30,'[1]CF-1GARA'!$B$4:$H$135,7,FALSE)),0,VLOOKUP(B30,'[1]CF-1GARA'!$B$4:$H$135,7,FALSE))</f>
        <v>0</v>
      </c>
      <c r="I30" s="3">
        <f>IF(ISERROR(VLOOKUP(B30,'[2]CF-2GARA'!$B$4:$H$135,7,FALSE)),0,VLOOKUP(B30,'[2]CF-2GARA'!$B$4:$H$135,7,FALSE))</f>
        <v>3</v>
      </c>
      <c r="J30" s="3">
        <f>IF(ISERROR(VLOOKUP(B30,'[3]CF-3GARA'!$B$4:$H$135,7,FALSE)),0,VLOOKUP(B30,'[3]CF-3GARA'!$B$4:$H$135,7,FALSE))</f>
        <v>0</v>
      </c>
      <c r="K30" s="3">
        <f>IF(ISERROR(VLOOKUP(B30,'[4]CF-4GARA'!$B$4:$H$135,7,FALSE)),0,VLOOKUP(B30,'[4]CF-4GARA'!$B$4:$H$135,7,FALSE))</f>
        <v>1</v>
      </c>
      <c r="L30" s="3">
        <f>IF(ISERROR(VLOOKUP(B30,'[5]CF-5GARA'!$B$4:$H$135,7,FALSE)),0,VLOOKUP(B30,'[5]CF-5GARA'!$B$4:$H$135,7,FALSE))</f>
        <v>0</v>
      </c>
      <c r="M30" s="3">
        <f t="shared" si="1"/>
        <v>2</v>
      </c>
    </row>
    <row r="31" spans="1:13" x14ac:dyDescent="0.25">
      <c r="A31" s="13"/>
      <c r="B31" s="3">
        <v>316</v>
      </c>
      <c r="C31" s="2" t="str">
        <f>IF(B31="","",VLOOKUP(B31,' ATLETI F'!$C$2:$F$435,2,FALSE))</f>
        <v>DA ROLD</v>
      </c>
      <c r="D31" s="2" t="str">
        <f>IF(B31="","",VLOOKUP(B31,' ATLETI F'!$C$2:$F$435,3,FALSE))</f>
        <v>ESMERALDA</v>
      </c>
      <c r="E31" s="7" t="str">
        <f>IF(B31="","",VLOOKUP(B31,' ATLETI F'!$C$2:$F$435,4,FALSE))</f>
        <v>G. S. la Piave 2000</v>
      </c>
      <c r="F31" s="33">
        <f>IF(B31="","",VLOOKUP(B31,' ATLETI F'!$C$2:$H$435,5,FALSE))</f>
        <v>2008</v>
      </c>
      <c r="G31" s="3">
        <f t="shared" ca="1" si="0"/>
        <v>1</v>
      </c>
      <c r="H31" s="9">
        <f>IF(ISERROR(VLOOKUP(B31,'[1]CF-1GARA'!$B$4:$H$135,7,FALSE)),0,VLOOKUP(B31,'[1]CF-1GARA'!$B$4:$H$135,7,FALSE))</f>
        <v>0</v>
      </c>
      <c r="I31" s="3">
        <f>IF(ISERROR(VLOOKUP(B31,'[2]CF-2GARA'!$B$4:$H$135,7,FALSE)),0,VLOOKUP(B31,'[2]CF-2GARA'!$B$4:$H$135,7,FALSE))</f>
        <v>1</v>
      </c>
      <c r="J31" s="3">
        <f>IF(ISERROR(VLOOKUP(B31,'[3]CF-3GARA'!$B$4:$H$135,7,FALSE)),0,VLOOKUP(B31,'[3]CF-3GARA'!$B$4:$H$135,7,FALSE))</f>
        <v>0</v>
      </c>
      <c r="K31" s="3">
        <f>IF(ISERROR(VLOOKUP(B31,'[4]CF-4GARA'!$B$4:$H$135,7,FALSE)),0,VLOOKUP(B31,'[4]CF-4GARA'!$B$4:$H$135,7,FALSE))</f>
        <v>0</v>
      </c>
      <c r="L31" s="3">
        <f>IF(ISERROR(VLOOKUP(B31,'[5]CF-5GARA'!$B$4:$H$135,7,FALSE)),0,VLOOKUP(B31,'[5]CF-5GARA'!$B$4:$H$135,7,FALSE))</f>
        <v>0</v>
      </c>
      <c r="M31" s="3">
        <f t="shared" si="1"/>
        <v>1</v>
      </c>
    </row>
    <row r="32" spans="1:13" x14ac:dyDescent="0.25">
      <c r="A32" s="13"/>
      <c r="B32" s="3">
        <v>323</v>
      </c>
      <c r="C32" s="2" t="str">
        <f>IF(B32="","",VLOOKUP(B32,' ATLETI F'!$C$2:$F$435,2,FALSE))</f>
        <v>COLLE</v>
      </c>
      <c r="D32" s="2" t="str">
        <f>IF(B32="","",VLOOKUP(B32,' ATLETI F'!$C$2:$F$435,3,FALSE))</f>
        <v>ARIANNA</v>
      </c>
      <c r="E32" s="7" t="str">
        <f>IF(B32="","",VLOOKUP(B32,' ATLETI F'!$C$2:$F$435,4,FALSE))</f>
        <v>G. S. la Piave 2000</v>
      </c>
      <c r="F32" s="33">
        <f>IF(B32="","",VLOOKUP(B32,' ATLETI F'!$C$2:$H$435,5,FALSE))</f>
        <v>2007</v>
      </c>
      <c r="G32" s="3">
        <f t="shared" ca="1" si="0"/>
        <v>1</v>
      </c>
      <c r="H32" s="9">
        <f>IF(ISERROR(VLOOKUP(B32,'[1]CF-1GARA'!$B$4:$H$135,7,FALSE)),0,VLOOKUP(B32,'[1]CF-1GARA'!$B$4:$H$135,7,FALSE))</f>
        <v>0</v>
      </c>
      <c r="I32" s="3">
        <f>IF(ISERROR(VLOOKUP(B32,'[2]CF-2GARA'!$B$4:$H$135,7,FALSE)),0,VLOOKUP(B32,'[2]CF-2GARA'!$B$4:$H$135,7,FALSE))</f>
        <v>1</v>
      </c>
      <c r="J32" s="3">
        <f>IF(ISERROR(VLOOKUP(B32,'[3]CF-3GARA'!$B$4:$H$135,7,FALSE)),0,VLOOKUP(B32,'[3]CF-3GARA'!$B$4:$H$135,7,FALSE))</f>
        <v>0</v>
      </c>
      <c r="K32" s="3">
        <f>IF(ISERROR(VLOOKUP(B32,'[4]CF-4GARA'!$B$4:$H$135,7,FALSE)),0,VLOOKUP(B32,'[4]CF-4GARA'!$B$4:$H$135,7,FALSE))</f>
        <v>0</v>
      </c>
      <c r="L32" s="3">
        <f>IF(ISERROR(VLOOKUP(B32,'[5]CF-5GARA'!$B$4:$H$135,7,FALSE)),0,VLOOKUP(B32,'[5]CF-5GARA'!$B$4:$H$135,7,FALSE))</f>
        <v>0</v>
      </c>
      <c r="M32" s="3">
        <f t="shared" si="1"/>
        <v>1</v>
      </c>
    </row>
    <row r="33" spans="1:13" x14ac:dyDescent="0.25">
      <c r="A33" s="13"/>
      <c r="B33" s="3">
        <v>318</v>
      </c>
      <c r="C33" s="2" t="str">
        <f>IF(B33="","",VLOOKUP(B33,' ATLETI F'!$C$2:$F$435,2,FALSE))</f>
        <v>DA ROLD</v>
      </c>
      <c r="D33" s="2" t="str">
        <f>IF(B33="","",VLOOKUP(B33,' ATLETI F'!$C$2:$F$435,3,FALSE))</f>
        <v>BEATRICE</v>
      </c>
      <c r="E33" s="7" t="str">
        <f>IF(B33="","",VLOOKUP(B33,' ATLETI F'!$C$2:$F$435,4,FALSE))</f>
        <v>Santa Giustina</v>
      </c>
      <c r="F33" s="33">
        <f>IF(B33="","",VLOOKUP(B33,' ATLETI F'!$C$2:$H$435,5,FALSE))</f>
        <v>2008</v>
      </c>
      <c r="G33" s="3">
        <f t="shared" ca="1" si="0"/>
        <v>1</v>
      </c>
      <c r="H33" s="9">
        <f>IF(ISERROR(VLOOKUP(B33,'[1]CF-1GARA'!$B$4:$H$135,7,FALSE)),0,VLOOKUP(B33,'[1]CF-1GARA'!$B$4:$H$135,7,FALSE))</f>
        <v>0</v>
      </c>
      <c r="I33" s="3">
        <f>IF(ISERROR(VLOOKUP(B33,'[2]CF-2GARA'!$B$4:$H$135,7,FALSE)),0,VLOOKUP(B33,'[2]CF-2GARA'!$B$4:$H$135,7,FALSE))</f>
        <v>0</v>
      </c>
      <c r="J33" s="3">
        <f>IF(ISERROR(VLOOKUP(B33,'[3]CF-3GARA'!$B$4:$H$135,7,FALSE)),0,VLOOKUP(B33,'[3]CF-3GARA'!$B$4:$H$135,7,FALSE))</f>
        <v>0</v>
      </c>
      <c r="K33" s="3">
        <f>IF(ISERROR(VLOOKUP(B33,'[4]CF-4GARA'!$B$4:$H$135,7,FALSE)),0,VLOOKUP(B33,'[4]CF-4GARA'!$B$4:$H$135,7,FALSE))</f>
        <v>1</v>
      </c>
      <c r="L33" s="3">
        <f>IF(ISERROR(VLOOKUP(B33,'[5]CF-5GARA'!$B$4:$H$135,7,FALSE)),0,VLOOKUP(B33,'[5]CF-5GARA'!$B$4:$H$135,7,FALSE))</f>
        <v>0</v>
      </c>
      <c r="M33" s="3">
        <f t="shared" si="1"/>
        <v>1</v>
      </c>
    </row>
    <row r="34" spans="1:13" x14ac:dyDescent="0.25">
      <c r="A34" s="13"/>
      <c r="B34" s="3">
        <v>336</v>
      </c>
      <c r="C34" s="2" t="str">
        <f>IF(B34="","",VLOOKUP(B34,' ATLETI F'!$C$2:$F$435,2,FALSE))</f>
        <v>SCHENA</v>
      </c>
      <c r="D34" s="2" t="str">
        <f>IF(B34="","",VLOOKUP(B34,' ATLETI F'!$C$2:$F$435,3,FALSE))</f>
        <v>MORENA</v>
      </c>
      <c r="E34" s="7" t="str">
        <f>IF(B34="","",VLOOKUP(B34,' ATLETI F'!$C$2:$F$435,4,FALSE))</f>
        <v>Atletica Agordina</v>
      </c>
      <c r="F34" s="33">
        <f>IF(B34="","",VLOOKUP(B34,' ATLETI F'!$C$2:$H$435,5,FALSE))</f>
        <v>2008</v>
      </c>
      <c r="G34" s="3">
        <f t="shared" ca="1" si="0"/>
        <v>1</v>
      </c>
      <c r="H34" s="9">
        <f>IF(ISERROR(VLOOKUP(B34,'[1]CF-1GARA'!$B$4:$H$135,7,FALSE)),0,VLOOKUP(B34,'[1]CF-1GARA'!$B$4:$H$135,7,FALSE))</f>
        <v>0</v>
      </c>
      <c r="I34" s="3">
        <f>IF(ISERROR(VLOOKUP(B34,'[2]CF-2GARA'!$B$4:$H$135,7,FALSE)),0,VLOOKUP(B34,'[2]CF-2GARA'!$B$4:$H$135,7,FALSE))</f>
        <v>0</v>
      </c>
      <c r="J34" s="3">
        <f>IF(ISERROR(VLOOKUP(B34,'[3]CF-3GARA'!$B$4:$H$135,7,FALSE)),0,VLOOKUP(B34,'[3]CF-3GARA'!$B$4:$H$135,7,FALSE))</f>
        <v>0</v>
      </c>
      <c r="K34" s="3">
        <f>IF(ISERROR(VLOOKUP(B34,'[4]CF-4GARA'!$B$4:$H$135,7,FALSE)),0,VLOOKUP(B34,'[4]CF-4GARA'!$B$4:$H$135,7,FALSE))</f>
        <v>1</v>
      </c>
      <c r="L34" s="3">
        <f>IF(ISERROR(VLOOKUP(B34,'[5]CF-5GARA'!$B$4:$H$135,7,FALSE)),0,VLOOKUP(B34,'[5]CF-5GARA'!$B$4:$H$135,7,FALSE))</f>
        <v>0</v>
      </c>
      <c r="M34" s="3">
        <f t="shared" si="1"/>
        <v>1</v>
      </c>
    </row>
    <row r="35" spans="1:13" x14ac:dyDescent="0.25">
      <c r="A35" s="13"/>
      <c r="B35" s="3">
        <v>330</v>
      </c>
      <c r="C35" s="2" t="str">
        <f>IF(B35="","",VLOOKUP(B35,' ATLETI F'!$C$2:$F$435,2,FALSE))</f>
        <v>BONAN</v>
      </c>
      <c r="D35" s="2" t="str">
        <f>IF(B35="","",VLOOKUP(B35,' ATLETI F'!$C$2:$F$435,3,FALSE))</f>
        <v>NICOLE</v>
      </c>
      <c r="E35" s="7" t="str">
        <f>IF(B35="","",VLOOKUP(B35,' ATLETI F'!$C$2:$F$435,4,FALSE))</f>
        <v>Enal Sport Villaga A.S.D.</v>
      </c>
      <c r="F35" s="33">
        <f>IF(B35="","",VLOOKUP(B35,' ATLETI F'!$C$2:$H$435,5,FALSE))</f>
        <v>2008</v>
      </c>
      <c r="G35" s="3">
        <f t="shared" ca="1" si="0"/>
        <v>0</v>
      </c>
      <c r="H35" s="9">
        <f>IF(ISERROR(VLOOKUP(B35,'[1]CF-1GARA'!$B$4:$H$135,7,FALSE)),0,VLOOKUP(B35,'[1]CF-1GARA'!$B$4:$H$135,7,FALSE))</f>
        <v>0</v>
      </c>
      <c r="I35" s="3">
        <f>IF(ISERROR(VLOOKUP(B35,'[2]CF-2GARA'!$B$4:$H$135,7,FALSE)),0,VLOOKUP(B35,'[2]CF-2GARA'!$B$4:$H$135,7,FALSE))</f>
        <v>0</v>
      </c>
      <c r="J35" s="3">
        <f>IF(ISERROR(VLOOKUP(B35,'[3]CF-3GARA'!$B$4:$H$135,7,FALSE)),0,VLOOKUP(B35,'[3]CF-3GARA'!$B$4:$H$135,7,FALSE))</f>
        <v>0</v>
      </c>
      <c r="K35" s="3">
        <f>IF(ISERROR(VLOOKUP(B35,'[4]CF-4GARA'!$B$4:$H$135,7,FALSE)),0,VLOOKUP(B35,'[4]CF-4GARA'!$B$4:$H$135,7,FALSE))</f>
        <v>0</v>
      </c>
      <c r="L35" s="3">
        <f>IF(ISERROR(VLOOKUP(B35,'[5]CF-5GARA'!$B$4:$H$135,7,FALSE)),0,VLOOKUP(B35,'[5]CF-5GARA'!$B$4:$H$135,7,FALSE))</f>
        <v>0</v>
      </c>
      <c r="M35" s="3">
        <f t="shared" si="1"/>
        <v>0</v>
      </c>
    </row>
    <row r="36" spans="1:13" x14ac:dyDescent="0.25">
      <c r="A36" s="13"/>
      <c r="B36" s="3"/>
      <c r="C36" s="2" t="str">
        <f>IF(B36="","",VLOOKUP(B36,' ATLETI F'!$C$2:$F$435,2,FALSE))</f>
        <v/>
      </c>
      <c r="D36" s="2" t="str">
        <f>IF(B36="","",VLOOKUP(B36,' ATLETI F'!$C$2:$F$435,3,FALSE))</f>
        <v/>
      </c>
      <c r="E36" s="7" t="str">
        <f>IF(B36="","",VLOOKUP(B36,' ATLETI F'!$C$2:$F$435,4,FALSE))</f>
        <v/>
      </c>
      <c r="F36" s="33" t="str">
        <f>IF(B36="","",VLOOKUP(B36,' ATLETI F'!$C$2:$H$435,5,FALSE))</f>
        <v/>
      </c>
      <c r="G36" s="3">
        <f t="shared" ref="G36:G67" ca="1" si="2">SUMPRODUCT(LARGE(H36:L36,ROW(INDIRECT("1:4"))))</f>
        <v>0</v>
      </c>
      <c r="H36" s="9">
        <f>IF(ISERROR(VLOOKUP(B36,'[1]CF-1GARA'!$B$4:$H$135,7,FALSE)),0,VLOOKUP(B36,'[1]CF-1GARA'!$B$4:$H$135,7,FALSE))</f>
        <v>0</v>
      </c>
      <c r="I36" s="3">
        <f>IF(ISERROR(VLOOKUP(B36,'[2]CF-2GARA'!$B$4:$H$135,7,FALSE)),0,VLOOKUP(B36,'[2]CF-2GARA'!$B$4:$H$135,7,FALSE))</f>
        <v>0</v>
      </c>
      <c r="J36" s="3">
        <f>IF(ISERROR(VLOOKUP(B36,'[3]CF-3GARA'!$B$4:$H$135,7,FALSE)),0,VLOOKUP(B36,'[3]CF-3GARA'!$B$4:$H$135,7,FALSE))</f>
        <v>0</v>
      </c>
      <c r="K36" s="3">
        <f>IF(ISERROR(VLOOKUP(B36,'[4]CF-4GARA'!$B$4:$H$135,7,FALSE)),0,VLOOKUP(B36,'[4]CF-4GARA'!$B$4:$H$135,7,FALSE))</f>
        <v>0</v>
      </c>
      <c r="L36" s="3">
        <f>IF(ISERROR(VLOOKUP(B36,'[5]CF-5GARA'!$B$4:$H$135,7,FALSE)),0,VLOOKUP(B36,'[5]CF-5GARA'!$B$4:$H$135,7,FALSE))</f>
        <v>0</v>
      </c>
      <c r="M36" s="3">
        <f t="shared" ref="M36:M67" si="3">COUNTIF(H36:L36,"&lt;&gt;0")</f>
        <v>0</v>
      </c>
    </row>
    <row r="37" spans="1:13" x14ac:dyDescent="0.25">
      <c r="A37" s="13"/>
      <c r="B37" s="3"/>
      <c r="C37" s="2" t="str">
        <f>IF(B37="","",VLOOKUP(B37,' ATLETI F'!$C$2:$F$435,2,FALSE))</f>
        <v/>
      </c>
      <c r="D37" s="2" t="str">
        <f>IF(B37="","",VLOOKUP(B37,' ATLETI F'!$C$2:$F$435,3,FALSE))</f>
        <v/>
      </c>
      <c r="E37" s="7" t="str">
        <f>IF(B37="","",VLOOKUP(B37,' ATLETI F'!$C$2:$F$435,4,FALSE))</f>
        <v/>
      </c>
      <c r="F37" s="33" t="str">
        <f>IF(B37="","",VLOOKUP(B37,' ATLETI F'!$C$2:$H$435,5,FALSE))</f>
        <v/>
      </c>
      <c r="G37" s="3">
        <f t="shared" ca="1" si="2"/>
        <v>0</v>
      </c>
      <c r="H37" s="9">
        <f>IF(ISERROR(VLOOKUP(B37,'[1]CF-1GARA'!$B$4:$H$135,7,FALSE)),0,VLOOKUP(B37,'[1]CF-1GARA'!$B$4:$H$135,7,FALSE))</f>
        <v>0</v>
      </c>
      <c r="I37" s="3">
        <f>IF(ISERROR(VLOOKUP(B37,'[2]CF-2GARA'!$B$4:$H$135,7,FALSE)),0,VLOOKUP(B37,'[2]CF-2GARA'!$B$4:$H$135,7,FALSE))</f>
        <v>0</v>
      </c>
      <c r="J37" s="3">
        <f>IF(ISERROR(VLOOKUP(B37,'[3]CF-3GARA'!$B$4:$H$135,7,FALSE)),0,VLOOKUP(B37,'[3]CF-3GARA'!$B$4:$H$135,7,FALSE))</f>
        <v>0</v>
      </c>
      <c r="K37" s="3">
        <f>IF(ISERROR(VLOOKUP(B37,'[4]CF-4GARA'!$B$4:$H$135,7,FALSE)),0,VLOOKUP(B37,'[4]CF-4GARA'!$B$4:$H$135,7,FALSE))</f>
        <v>0</v>
      </c>
      <c r="L37" s="3">
        <f>IF(ISERROR(VLOOKUP(B37,'[5]CF-5GARA'!$B$4:$H$135,7,FALSE)),0,VLOOKUP(B37,'[5]CF-5GARA'!$B$4:$H$135,7,FALSE))</f>
        <v>0</v>
      </c>
      <c r="M37" s="3">
        <f t="shared" si="3"/>
        <v>0</v>
      </c>
    </row>
    <row r="38" spans="1:13" x14ac:dyDescent="0.25">
      <c r="A38" s="13"/>
      <c r="B38" s="3"/>
      <c r="C38" s="2" t="str">
        <f>IF(B38="","",VLOOKUP(B38,' ATLETI F'!$C$2:$F$435,2,FALSE))</f>
        <v/>
      </c>
      <c r="D38" s="2" t="str">
        <f>IF(B38="","",VLOOKUP(B38,' ATLETI F'!$C$2:$F$435,3,FALSE))</f>
        <v/>
      </c>
      <c r="E38" s="7" t="str">
        <f>IF(B38="","",VLOOKUP(B38,' ATLETI F'!$C$2:$F$435,4,FALSE))</f>
        <v/>
      </c>
      <c r="F38" s="33" t="str">
        <f>IF(B38="","",VLOOKUP(B38,' ATLETI F'!$C$2:$H$435,5,FALSE))</f>
        <v/>
      </c>
      <c r="G38" s="3">
        <f t="shared" ca="1" si="2"/>
        <v>0</v>
      </c>
      <c r="H38" s="9">
        <f>IF(ISERROR(VLOOKUP(B38,'[1]CF-1GARA'!$B$4:$H$135,7,FALSE)),0,VLOOKUP(B38,'[1]CF-1GARA'!$B$4:$H$135,7,FALSE))</f>
        <v>0</v>
      </c>
      <c r="I38" s="3">
        <f>IF(ISERROR(VLOOKUP(B38,'[2]CF-2GARA'!$B$4:$H$135,7,FALSE)),0,VLOOKUP(B38,'[2]CF-2GARA'!$B$4:$H$135,7,FALSE))</f>
        <v>0</v>
      </c>
      <c r="J38" s="3">
        <f>IF(ISERROR(VLOOKUP(B38,'[3]CF-3GARA'!$B$4:$H$135,7,FALSE)),0,VLOOKUP(B38,'[3]CF-3GARA'!$B$4:$H$135,7,FALSE))</f>
        <v>0</v>
      </c>
      <c r="K38" s="3">
        <f>IF(ISERROR(VLOOKUP(B38,'[4]CF-4GARA'!$B$4:$H$135,7,FALSE)),0,VLOOKUP(B38,'[4]CF-4GARA'!$B$4:$H$135,7,FALSE))</f>
        <v>0</v>
      </c>
      <c r="L38" s="3">
        <f>IF(ISERROR(VLOOKUP(B38,'[5]CF-5GARA'!$B$4:$H$135,7,FALSE)),0,VLOOKUP(B38,'[5]CF-5GARA'!$B$4:$H$135,7,FALSE))</f>
        <v>0</v>
      </c>
      <c r="M38" s="3">
        <f t="shared" si="3"/>
        <v>0</v>
      </c>
    </row>
    <row r="39" spans="1:13" x14ac:dyDescent="0.25">
      <c r="A39" s="13"/>
      <c r="B39" s="3"/>
      <c r="C39" s="2" t="str">
        <f>IF(B39="","",VLOOKUP(B39,' ATLETI F'!$C$2:$F$435,2,FALSE))</f>
        <v/>
      </c>
      <c r="D39" s="2" t="str">
        <f>IF(B39="","",VLOOKUP(B39,' ATLETI F'!$C$2:$F$435,3,FALSE))</f>
        <v/>
      </c>
      <c r="E39" s="7" t="str">
        <f>IF(B39="","",VLOOKUP(B39,' ATLETI F'!$C$2:$F$435,4,FALSE))</f>
        <v/>
      </c>
      <c r="F39" s="33" t="str">
        <f>IF(B39="","",VLOOKUP(B39,' ATLETI F'!$C$2:$H$435,5,FALSE))</f>
        <v/>
      </c>
      <c r="G39" s="3">
        <f t="shared" ca="1" si="2"/>
        <v>0</v>
      </c>
      <c r="H39" s="9">
        <f>IF(ISERROR(VLOOKUP(B39,'[1]CF-1GARA'!$B$4:$H$135,7,FALSE)),0,VLOOKUP(B39,'[1]CF-1GARA'!$B$4:$H$135,7,FALSE))</f>
        <v>0</v>
      </c>
      <c r="I39" s="3">
        <f>IF(ISERROR(VLOOKUP(B39,'[2]CF-2GARA'!$B$4:$H$135,7,FALSE)),0,VLOOKUP(B39,'[2]CF-2GARA'!$B$4:$H$135,7,FALSE))</f>
        <v>0</v>
      </c>
      <c r="J39" s="3">
        <f>IF(ISERROR(VLOOKUP(B39,'[3]CF-3GARA'!$B$4:$H$135,7,FALSE)),0,VLOOKUP(B39,'[3]CF-3GARA'!$B$4:$H$135,7,FALSE))</f>
        <v>0</v>
      </c>
      <c r="K39" s="3">
        <f>IF(ISERROR(VLOOKUP(B39,'[4]CF-4GARA'!$B$4:$H$135,7,FALSE)),0,VLOOKUP(B39,'[4]CF-4GARA'!$B$4:$H$135,7,FALSE))</f>
        <v>0</v>
      </c>
      <c r="L39" s="3">
        <f>IF(ISERROR(VLOOKUP(B39,'[5]CF-5GARA'!$B$4:$H$135,7,FALSE)),0,VLOOKUP(B39,'[5]CF-5GARA'!$B$4:$H$135,7,FALSE))</f>
        <v>0</v>
      </c>
      <c r="M39" s="3">
        <f t="shared" si="3"/>
        <v>0</v>
      </c>
    </row>
    <row r="40" spans="1:13" x14ac:dyDescent="0.25">
      <c r="A40" s="13"/>
      <c r="B40" s="3"/>
      <c r="C40" s="2" t="str">
        <f>IF(B40="","",VLOOKUP(B40,' ATLETI F'!$C$2:$F$435,2,FALSE))</f>
        <v/>
      </c>
      <c r="D40" s="2" t="str">
        <f>IF(B40="","",VLOOKUP(B40,' ATLETI F'!$C$2:$F$435,3,FALSE))</f>
        <v/>
      </c>
      <c r="E40" s="7" t="str">
        <f>IF(B40="","",VLOOKUP(B40,' ATLETI F'!$C$2:$F$435,4,FALSE))</f>
        <v/>
      </c>
      <c r="F40" s="33" t="str">
        <f>IF(B40="","",VLOOKUP(B40,' ATLETI F'!$C$2:$H$435,5,FALSE))</f>
        <v/>
      </c>
      <c r="G40" s="3">
        <f t="shared" ca="1" si="2"/>
        <v>0</v>
      </c>
      <c r="H40" s="9">
        <f>IF(ISERROR(VLOOKUP(B40,'[1]CF-1GARA'!$B$4:$H$135,7,FALSE)),0,VLOOKUP(B40,'[1]CF-1GARA'!$B$4:$H$135,7,FALSE))</f>
        <v>0</v>
      </c>
      <c r="I40" s="3">
        <f>IF(ISERROR(VLOOKUP(B40,'[2]CF-2GARA'!$B$4:$H$135,7,FALSE)),0,VLOOKUP(B40,'[2]CF-2GARA'!$B$4:$H$135,7,FALSE))</f>
        <v>0</v>
      </c>
      <c r="J40" s="3">
        <f>IF(ISERROR(VLOOKUP(B40,'[3]CF-3GARA'!$B$4:$H$135,7,FALSE)),0,VLOOKUP(B40,'[3]CF-3GARA'!$B$4:$H$135,7,FALSE))</f>
        <v>0</v>
      </c>
      <c r="K40" s="3">
        <f>IF(ISERROR(VLOOKUP(B40,'[4]CF-4GARA'!$B$4:$H$135,7,FALSE)),0,VLOOKUP(B40,'[4]CF-4GARA'!$B$4:$H$135,7,FALSE))</f>
        <v>0</v>
      </c>
      <c r="L40" s="3">
        <f>IF(ISERROR(VLOOKUP(B40,'[5]CF-5GARA'!$B$4:$H$135,7,FALSE)),0,VLOOKUP(B40,'[5]CF-5GARA'!$B$4:$H$135,7,FALSE))</f>
        <v>0</v>
      </c>
      <c r="M40" s="3">
        <f t="shared" si="3"/>
        <v>0</v>
      </c>
    </row>
    <row r="41" spans="1:13" x14ac:dyDescent="0.25">
      <c r="A41" s="13"/>
      <c r="B41" s="3"/>
      <c r="C41" s="2" t="str">
        <f>IF(B41="","",VLOOKUP(B41,' ATLETI F'!$C$2:$F$435,2,FALSE))</f>
        <v/>
      </c>
      <c r="D41" s="2" t="str">
        <f>IF(B41="","",VLOOKUP(B41,' ATLETI F'!$C$2:$F$435,3,FALSE))</f>
        <v/>
      </c>
      <c r="E41" s="7" t="str">
        <f>IF(B41="","",VLOOKUP(B41,' ATLETI F'!$C$2:$F$435,4,FALSE))</f>
        <v/>
      </c>
      <c r="F41" s="33" t="str">
        <f>IF(B41="","",VLOOKUP(B41,' ATLETI F'!$C$2:$H$435,5,FALSE))</f>
        <v/>
      </c>
      <c r="G41" s="3">
        <f t="shared" ca="1" si="2"/>
        <v>0</v>
      </c>
      <c r="H41" s="9">
        <f>IF(ISERROR(VLOOKUP(B41,'[1]CF-1GARA'!$B$4:$H$135,7,FALSE)),0,VLOOKUP(B41,'[1]CF-1GARA'!$B$4:$H$135,7,FALSE))</f>
        <v>0</v>
      </c>
      <c r="I41" s="3">
        <f>IF(ISERROR(VLOOKUP(B41,'[2]CF-2GARA'!$B$4:$H$135,7,FALSE)),0,VLOOKUP(B41,'[2]CF-2GARA'!$B$4:$H$135,7,FALSE))</f>
        <v>0</v>
      </c>
      <c r="J41" s="3">
        <f>IF(ISERROR(VLOOKUP(B41,'[3]CF-3GARA'!$B$4:$H$135,7,FALSE)),0,VLOOKUP(B41,'[3]CF-3GARA'!$B$4:$H$135,7,FALSE))</f>
        <v>0</v>
      </c>
      <c r="K41" s="3">
        <f>IF(ISERROR(VLOOKUP(B41,'[4]CF-4GARA'!$B$4:$H$135,7,FALSE)),0,VLOOKUP(B41,'[4]CF-4GARA'!$B$4:$H$135,7,FALSE))</f>
        <v>0</v>
      </c>
      <c r="L41" s="3">
        <f>IF(ISERROR(VLOOKUP(B41,'[5]CF-5GARA'!$B$4:$H$135,7,FALSE)),0,VLOOKUP(B41,'[5]CF-5GARA'!$B$4:$H$135,7,FALSE))</f>
        <v>0</v>
      </c>
      <c r="M41" s="3">
        <f t="shared" si="3"/>
        <v>0</v>
      </c>
    </row>
    <row r="42" spans="1:13" x14ac:dyDescent="0.25">
      <c r="A42" s="13"/>
      <c r="B42" s="3"/>
      <c r="C42" s="2" t="str">
        <f>IF(B42="","",VLOOKUP(B42,' ATLETI F'!$C$2:$F$435,2,FALSE))</f>
        <v/>
      </c>
      <c r="D42" s="2" t="str">
        <f>IF(B42="","",VLOOKUP(B42,' ATLETI F'!$C$2:$F$435,3,FALSE))</f>
        <v/>
      </c>
      <c r="E42" s="7" t="str">
        <f>IF(B42="","",VLOOKUP(B42,' ATLETI F'!$C$2:$F$435,4,FALSE))</f>
        <v/>
      </c>
      <c r="F42" s="33" t="str">
        <f>IF(B42="","",VLOOKUP(B42,' ATLETI F'!$C$2:$H$435,5,FALSE))</f>
        <v/>
      </c>
      <c r="G42" s="3">
        <f t="shared" ca="1" si="2"/>
        <v>0</v>
      </c>
      <c r="H42" s="9">
        <f>IF(ISERROR(VLOOKUP(B42,'[1]CF-1GARA'!$B$4:$H$135,7,FALSE)),0,VLOOKUP(B42,'[1]CF-1GARA'!$B$4:$H$135,7,FALSE))</f>
        <v>0</v>
      </c>
      <c r="I42" s="3">
        <f>IF(ISERROR(VLOOKUP(B42,'[2]CF-2GARA'!$B$4:$H$135,7,FALSE)),0,VLOOKUP(B42,'[2]CF-2GARA'!$B$4:$H$135,7,FALSE))</f>
        <v>0</v>
      </c>
      <c r="J42" s="3">
        <f>IF(ISERROR(VLOOKUP(B42,'[3]CF-3GARA'!$B$4:$H$135,7,FALSE)),0,VLOOKUP(B42,'[3]CF-3GARA'!$B$4:$H$135,7,FALSE))</f>
        <v>0</v>
      </c>
      <c r="K42" s="3">
        <f>IF(ISERROR(VLOOKUP(B42,'[4]CF-4GARA'!$B$4:$H$135,7,FALSE)),0,VLOOKUP(B42,'[4]CF-4GARA'!$B$4:$H$135,7,FALSE))</f>
        <v>0</v>
      </c>
      <c r="L42" s="3">
        <f>IF(ISERROR(VLOOKUP(B42,'[5]CF-5GARA'!$B$4:$H$135,7,FALSE)),0,VLOOKUP(B42,'[5]CF-5GARA'!$B$4:$H$135,7,FALSE))</f>
        <v>0</v>
      </c>
      <c r="M42" s="3">
        <f t="shared" si="3"/>
        <v>0</v>
      </c>
    </row>
    <row r="43" spans="1:13" x14ac:dyDescent="0.25">
      <c r="A43" s="13"/>
      <c r="B43" s="3"/>
      <c r="C43" s="2" t="str">
        <f>IF(B43="","",VLOOKUP(B43,' ATLETI F'!$C$2:$F$435,2,FALSE))</f>
        <v/>
      </c>
      <c r="D43" s="2" t="str">
        <f>IF(B43="","",VLOOKUP(B43,' ATLETI F'!$C$2:$F$435,3,FALSE))</f>
        <v/>
      </c>
      <c r="E43" s="7" t="str">
        <f>IF(B43="","",VLOOKUP(B43,' ATLETI F'!$C$2:$F$435,4,FALSE))</f>
        <v/>
      </c>
      <c r="F43" s="33" t="str">
        <f>IF(B43="","",VLOOKUP(B43,' ATLETI F'!$C$2:$H$435,5,FALSE))</f>
        <v/>
      </c>
      <c r="G43" s="3">
        <f t="shared" ca="1" si="2"/>
        <v>0</v>
      </c>
      <c r="H43" s="9">
        <f>IF(ISERROR(VLOOKUP(B43,'[1]CF-1GARA'!$B$4:$H$135,7,FALSE)),0,VLOOKUP(B43,'[1]CF-1GARA'!$B$4:$H$135,7,FALSE))</f>
        <v>0</v>
      </c>
      <c r="I43" s="3">
        <f>IF(ISERROR(VLOOKUP(B43,'[2]CF-2GARA'!$B$4:$H$135,7,FALSE)),0,VLOOKUP(B43,'[2]CF-2GARA'!$B$4:$H$135,7,FALSE))</f>
        <v>0</v>
      </c>
      <c r="J43" s="3">
        <f>IF(ISERROR(VLOOKUP(B43,'[3]CF-3GARA'!$B$4:$H$135,7,FALSE)),0,VLOOKUP(B43,'[3]CF-3GARA'!$B$4:$H$135,7,FALSE))</f>
        <v>0</v>
      </c>
      <c r="K43" s="3">
        <f>IF(ISERROR(VLOOKUP(B43,'[4]CF-4GARA'!$B$4:$H$135,7,FALSE)),0,VLOOKUP(B43,'[4]CF-4GARA'!$B$4:$H$135,7,FALSE))</f>
        <v>0</v>
      </c>
      <c r="L43" s="3">
        <f>IF(ISERROR(VLOOKUP(B43,'[5]CF-5GARA'!$B$4:$H$135,7,FALSE)),0,VLOOKUP(B43,'[5]CF-5GARA'!$B$4:$H$135,7,FALSE))</f>
        <v>0</v>
      </c>
      <c r="M43" s="3">
        <f t="shared" si="3"/>
        <v>0</v>
      </c>
    </row>
    <row r="44" spans="1:13" x14ac:dyDescent="0.25">
      <c r="A44" s="13"/>
      <c r="B44" s="3"/>
      <c r="C44" s="2" t="str">
        <f>IF(B44="","",VLOOKUP(B44,' ATLETI F'!$C$2:$F$435,2,FALSE))</f>
        <v/>
      </c>
      <c r="D44" s="2" t="str">
        <f>IF(B44="","",VLOOKUP(B44,' ATLETI F'!$C$2:$F$435,3,FALSE))</f>
        <v/>
      </c>
      <c r="E44" s="7" t="str">
        <f>IF(B44="","",VLOOKUP(B44,' ATLETI F'!$C$2:$F$435,4,FALSE))</f>
        <v/>
      </c>
      <c r="F44" s="33" t="str">
        <f>IF(B44="","",VLOOKUP(B44,' ATLETI F'!$C$2:$H$435,5,FALSE))</f>
        <v/>
      </c>
      <c r="G44" s="3">
        <f t="shared" ca="1" si="2"/>
        <v>0</v>
      </c>
      <c r="H44" s="9">
        <f>IF(ISERROR(VLOOKUP(B44,'[1]CF-1GARA'!$B$4:$H$135,7,FALSE)),0,VLOOKUP(B44,'[1]CF-1GARA'!$B$4:$H$135,7,FALSE))</f>
        <v>0</v>
      </c>
      <c r="I44" s="3">
        <f>IF(ISERROR(VLOOKUP(B44,'[2]CF-2GARA'!$B$4:$H$135,7,FALSE)),0,VLOOKUP(B44,'[2]CF-2GARA'!$B$4:$H$135,7,FALSE))</f>
        <v>0</v>
      </c>
      <c r="J44" s="3">
        <f>IF(ISERROR(VLOOKUP(B44,'[3]CF-3GARA'!$B$4:$H$135,7,FALSE)),0,VLOOKUP(B44,'[3]CF-3GARA'!$B$4:$H$135,7,FALSE))</f>
        <v>0</v>
      </c>
      <c r="K44" s="3">
        <f>IF(ISERROR(VLOOKUP(B44,'[4]CF-4GARA'!$B$4:$H$135,7,FALSE)),0,VLOOKUP(B44,'[4]CF-4GARA'!$B$4:$H$135,7,FALSE))</f>
        <v>0</v>
      </c>
      <c r="L44" s="3">
        <f>IF(ISERROR(VLOOKUP(B44,'[5]CF-5GARA'!$B$4:$H$135,7,FALSE)),0,VLOOKUP(B44,'[5]CF-5GARA'!$B$4:$H$135,7,FALSE))</f>
        <v>0</v>
      </c>
      <c r="M44" s="3">
        <f t="shared" si="3"/>
        <v>0</v>
      </c>
    </row>
    <row r="45" spans="1:13" x14ac:dyDescent="0.25">
      <c r="A45" s="13"/>
      <c r="B45" s="3"/>
      <c r="C45" s="2" t="str">
        <f>IF(B45="","",VLOOKUP(B45,' ATLETI F'!$C$2:$F$435,2,FALSE))</f>
        <v/>
      </c>
      <c r="D45" s="2" t="str">
        <f>IF(B45="","",VLOOKUP(B45,' ATLETI F'!$C$2:$F$435,3,FALSE))</f>
        <v/>
      </c>
      <c r="E45" s="7" t="str">
        <f>IF(B45="","",VLOOKUP(B45,' ATLETI F'!$C$2:$F$435,4,FALSE))</f>
        <v/>
      </c>
      <c r="F45" s="33" t="str">
        <f>IF(B45="","",VLOOKUP(B45,' ATLETI F'!$C$2:$H$435,5,FALSE))</f>
        <v/>
      </c>
      <c r="G45" s="3">
        <f t="shared" ca="1" si="2"/>
        <v>0</v>
      </c>
      <c r="H45" s="9">
        <f>IF(ISERROR(VLOOKUP(B45,'[1]CF-1GARA'!$B$4:$H$135,7,FALSE)),0,VLOOKUP(B45,'[1]CF-1GARA'!$B$4:$H$135,7,FALSE))</f>
        <v>0</v>
      </c>
      <c r="I45" s="3">
        <f>IF(ISERROR(VLOOKUP(B45,'[2]CF-2GARA'!$B$4:$H$135,7,FALSE)),0,VLOOKUP(B45,'[2]CF-2GARA'!$B$4:$H$135,7,FALSE))</f>
        <v>0</v>
      </c>
      <c r="J45" s="3">
        <f>IF(ISERROR(VLOOKUP(B45,'[3]CF-3GARA'!$B$4:$H$135,7,FALSE)),0,VLOOKUP(B45,'[3]CF-3GARA'!$B$4:$H$135,7,FALSE))</f>
        <v>0</v>
      </c>
      <c r="K45" s="3">
        <f>IF(ISERROR(VLOOKUP(B45,'[4]CF-4GARA'!$B$4:$H$135,7,FALSE)),0,VLOOKUP(B45,'[4]CF-4GARA'!$B$4:$H$135,7,FALSE))</f>
        <v>0</v>
      </c>
      <c r="L45" s="3">
        <f>IF(ISERROR(VLOOKUP(B45,'[5]CF-5GARA'!$B$4:$H$135,7,FALSE)),0,VLOOKUP(B45,'[5]CF-5GARA'!$B$4:$H$135,7,FALSE))</f>
        <v>0</v>
      </c>
      <c r="M45" s="3">
        <f t="shared" si="3"/>
        <v>0</v>
      </c>
    </row>
    <row r="46" spans="1:13" x14ac:dyDescent="0.25">
      <c r="A46" s="13"/>
      <c r="B46" s="3"/>
      <c r="C46" s="2" t="str">
        <f>IF(B46="","",VLOOKUP(B46,' ATLETI F'!$C$2:$F$435,2,FALSE))</f>
        <v/>
      </c>
      <c r="D46" s="2" t="str">
        <f>IF(B46="","",VLOOKUP(B46,' ATLETI F'!$C$2:$F$435,3,FALSE))</f>
        <v/>
      </c>
      <c r="E46" s="7" t="str">
        <f>IF(B46="","",VLOOKUP(B46,' ATLETI F'!$C$2:$F$435,4,FALSE))</f>
        <v/>
      </c>
      <c r="F46" s="33" t="str">
        <f>IF(B46="","",VLOOKUP(B46,' ATLETI F'!$C$2:$H$435,5,FALSE))</f>
        <v/>
      </c>
      <c r="G46" s="3">
        <f t="shared" ca="1" si="2"/>
        <v>0</v>
      </c>
      <c r="H46" s="9">
        <f>IF(ISERROR(VLOOKUP(B46,'[1]CF-1GARA'!$B$4:$H$135,7,FALSE)),0,VLOOKUP(B46,'[1]CF-1GARA'!$B$4:$H$135,7,FALSE))</f>
        <v>0</v>
      </c>
      <c r="I46" s="3">
        <f>IF(ISERROR(VLOOKUP(B46,'[2]CF-2GARA'!$B$4:$H$135,7,FALSE)),0,VLOOKUP(B46,'[2]CF-2GARA'!$B$4:$H$135,7,FALSE))</f>
        <v>0</v>
      </c>
      <c r="J46" s="3">
        <f>IF(ISERROR(VLOOKUP(B46,'[3]CF-3GARA'!$B$4:$H$135,7,FALSE)),0,VLOOKUP(B46,'[3]CF-3GARA'!$B$4:$H$135,7,FALSE))</f>
        <v>0</v>
      </c>
      <c r="K46" s="3">
        <f>IF(ISERROR(VLOOKUP(B46,'[4]CF-4GARA'!$B$4:$H$135,7,FALSE)),0,VLOOKUP(B46,'[4]CF-4GARA'!$B$4:$H$135,7,FALSE))</f>
        <v>0</v>
      </c>
      <c r="L46" s="3">
        <f>IF(ISERROR(VLOOKUP(B46,'[5]CF-5GARA'!$B$4:$H$135,7,FALSE)),0,VLOOKUP(B46,'[5]CF-5GARA'!$B$4:$H$135,7,FALSE))</f>
        <v>0</v>
      </c>
      <c r="M46" s="3">
        <f t="shared" si="3"/>
        <v>0</v>
      </c>
    </row>
    <row r="47" spans="1:13" x14ac:dyDescent="0.25">
      <c r="A47" s="13"/>
      <c r="B47" s="3"/>
      <c r="C47" s="2" t="str">
        <f>IF(B47="","",VLOOKUP(B47,' ATLETI F'!$C$2:$F$435,2,FALSE))</f>
        <v/>
      </c>
      <c r="D47" s="2" t="str">
        <f>IF(B47="","",VLOOKUP(B47,' ATLETI F'!$C$2:$F$435,3,FALSE))</f>
        <v/>
      </c>
      <c r="E47" s="7" t="str">
        <f>IF(B47="","",VLOOKUP(B47,' ATLETI F'!$C$2:$F$435,4,FALSE))</f>
        <v/>
      </c>
      <c r="F47" s="33" t="str">
        <f>IF(B47="","",VLOOKUP(B47,' ATLETI F'!$C$2:$H$435,5,FALSE))</f>
        <v/>
      </c>
      <c r="G47" s="3">
        <f t="shared" ca="1" si="2"/>
        <v>0</v>
      </c>
      <c r="H47" s="9">
        <f>IF(ISERROR(VLOOKUP(B47,'[1]CF-1GARA'!$B$4:$H$135,7,FALSE)),0,VLOOKUP(B47,'[1]CF-1GARA'!$B$4:$H$135,7,FALSE))</f>
        <v>0</v>
      </c>
      <c r="I47" s="3">
        <f>IF(ISERROR(VLOOKUP(B47,'[2]CF-2GARA'!$B$4:$H$135,7,FALSE)),0,VLOOKUP(B47,'[2]CF-2GARA'!$B$4:$H$135,7,FALSE))</f>
        <v>0</v>
      </c>
      <c r="J47" s="3">
        <f>IF(ISERROR(VLOOKUP(B47,'[3]CF-3GARA'!$B$4:$H$135,7,FALSE)),0,VLOOKUP(B47,'[3]CF-3GARA'!$B$4:$H$135,7,FALSE))</f>
        <v>0</v>
      </c>
      <c r="K47" s="3">
        <f>IF(ISERROR(VLOOKUP(B47,'[4]CF-4GARA'!$B$4:$H$135,7,FALSE)),0,VLOOKUP(B47,'[4]CF-4GARA'!$B$4:$H$135,7,FALSE))</f>
        <v>0</v>
      </c>
      <c r="L47" s="3">
        <f>IF(ISERROR(VLOOKUP(B47,'[5]CF-5GARA'!$B$4:$H$135,7,FALSE)),0,VLOOKUP(B47,'[5]CF-5GARA'!$B$4:$H$135,7,FALSE))</f>
        <v>0</v>
      </c>
      <c r="M47" s="3">
        <f t="shared" si="3"/>
        <v>0</v>
      </c>
    </row>
    <row r="48" spans="1:13" x14ac:dyDescent="0.25">
      <c r="A48" s="13"/>
      <c r="B48" s="3"/>
      <c r="C48" s="2" t="str">
        <f>IF(B48="","",VLOOKUP(B48,' ATLETI F'!$C$2:$F$435,2,FALSE))</f>
        <v/>
      </c>
      <c r="D48" s="2" t="str">
        <f>IF(B48="","",VLOOKUP(B48,' ATLETI F'!$C$2:$F$435,3,FALSE))</f>
        <v/>
      </c>
      <c r="E48" s="7" t="str">
        <f>IF(B48="","",VLOOKUP(B48,' ATLETI F'!$C$2:$F$435,4,FALSE))</f>
        <v/>
      </c>
      <c r="F48" s="33" t="str">
        <f>IF(B48="","",VLOOKUP(B48,' ATLETI F'!$C$2:$H$435,5,FALSE))</f>
        <v/>
      </c>
      <c r="G48" s="3">
        <f t="shared" ca="1" si="2"/>
        <v>0</v>
      </c>
      <c r="H48" s="9">
        <f>IF(ISERROR(VLOOKUP(B48,'[1]CF-1GARA'!$B$4:$H$135,7,FALSE)),0,VLOOKUP(B48,'[1]CF-1GARA'!$B$4:$H$135,7,FALSE))</f>
        <v>0</v>
      </c>
      <c r="I48" s="3">
        <f>IF(ISERROR(VLOOKUP(B48,'[2]CF-2GARA'!$B$4:$H$135,7,FALSE)),0,VLOOKUP(B48,'[2]CF-2GARA'!$B$4:$H$135,7,FALSE))</f>
        <v>0</v>
      </c>
      <c r="J48" s="3">
        <f>IF(ISERROR(VLOOKUP(B48,'[3]CF-3GARA'!$B$4:$H$135,7,FALSE)),0,VLOOKUP(B48,'[3]CF-3GARA'!$B$4:$H$135,7,FALSE))</f>
        <v>0</v>
      </c>
      <c r="K48" s="3">
        <f>IF(ISERROR(VLOOKUP(B48,'[4]CF-4GARA'!$B$4:$H$135,7,FALSE)),0,VLOOKUP(B48,'[4]CF-4GARA'!$B$4:$H$135,7,FALSE))</f>
        <v>0</v>
      </c>
      <c r="L48" s="3">
        <f>IF(ISERROR(VLOOKUP(B48,'[5]CF-5GARA'!$B$4:$H$135,7,FALSE)),0,VLOOKUP(B48,'[5]CF-5GARA'!$B$4:$H$135,7,FALSE))</f>
        <v>0</v>
      </c>
      <c r="M48" s="3">
        <f t="shared" si="3"/>
        <v>0</v>
      </c>
    </row>
    <row r="49" spans="1:13" x14ac:dyDescent="0.25">
      <c r="A49" s="13"/>
      <c r="B49" s="3"/>
      <c r="C49" s="2" t="str">
        <f>IF(B49="","",VLOOKUP(B49,' ATLETI F'!$C$2:$F$435,2,FALSE))</f>
        <v/>
      </c>
      <c r="D49" s="2" t="str">
        <f>IF(B49="","",VLOOKUP(B49,' ATLETI F'!$C$2:$F$435,3,FALSE))</f>
        <v/>
      </c>
      <c r="E49" s="7" t="str">
        <f>IF(B49="","",VLOOKUP(B49,' ATLETI F'!$C$2:$F$435,4,FALSE))</f>
        <v/>
      </c>
      <c r="F49" s="33" t="str">
        <f>IF(B49="","",VLOOKUP(B49,' ATLETI F'!$C$2:$H$435,5,FALSE))</f>
        <v/>
      </c>
      <c r="G49" s="3">
        <f t="shared" ca="1" si="2"/>
        <v>0</v>
      </c>
      <c r="H49" s="9">
        <f>IF(ISERROR(VLOOKUP(B49,'[1]CF-1GARA'!$B$4:$H$135,7,FALSE)),0,VLOOKUP(B49,'[1]CF-1GARA'!$B$4:$H$135,7,FALSE))</f>
        <v>0</v>
      </c>
      <c r="I49" s="3">
        <f>IF(ISERROR(VLOOKUP(B49,'[2]CF-2GARA'!$B$4:$H$135,7,FALSE)),0,VLOOKUP(B49,'[2]CF-2GARA'!$B$4:$H$135,7,FALSE))</f>
        <v>0</v>
      </c>
      <c r="J49" s="3">
        <f>IF(ISERROR(VLOOKUP(B49,'[3]CF-3GARA'!$B$4:$H$135,7,FALSE)),0,VLOOKUP(B49,'[3]CF-3GARA'!$B$4:$H$135,7,FALSE))</f>
        <v>0</v>
      </c>
      <c r="K49" s="3">
        <f>IF(ISERROR(VLOOKUP(B49,'[4]CF-4GARA'!$B$4:$H$135,7,FALSE)),0,VLOOKUP(B49,'[4]CF-4GARA'!$B$4:$H$135,7,FALSE))</f>
        <v>0</v>
      </c>
      <c r="L49" s="3">
        <f>IF(ISERROR(VLOOKUP(B49,'[5]CF-5GARA'!$B$4:$H$135,7,FALSE)),0,VLOOKUP(B49,'[5]CF-5GARA'!$B$4:$H$135,7,FALSE))</f>
        <v>0</v>
      </c>
      <c r="M49" s="3">
        <f t="shared" si="3"/>
        <v>0</v>
      </c>
    </row>
    <row r="50" spans="1:13" x14ac:dyDescent="0.25">
      <c r="A50" s="13"/>
      <c r="B50" s="3"/>
      <c r="C50" s="2" t="str">
        <f>IF(B50="","",VLOOKUP(B50,' ATLETI F'!$C$2:$F$435,2,FALSE))</f>
        <v/>
      </c>
      <c r="D50" s="2" t="str">
        <f>IF(B50="","",VLOOKUP(B50,' ATLETI F'!$C$2:$F$435,3,FALSE))</f>
        <v/>
      </c>
      <c r="E50" s="7" t="str">
        <f>IF(B50="","",VLOOKUP(B50,' ATLETI F'!$C$2:$F$435,4,FALSE))</f>
        <v/>
      </c>
      <c r="F50" s="33" t="str">
        <f>IF(B50="","",VLOOKUP(B50,' ATLETI F'!$C$2:$H$435,5,FALSE))</f>
        <v/>
      </c>
      <c r="G50" s="3">
        <f t="shared" ca="1" si="2"/>
        <v>0</v>
      </c>
      <c r="H50" s="9">
        <f>IF(ISERROR(VLOOKUP(B50,'[1]CF-1GARA'!$B$4:$H$135,7,FALSE)),0,VLOOKUP(B50,'[1]CF-1GARA'!$B$4:$H$135,7,FALSE))</f>
        <v>0</v>
      </c>
      <c r="I50" s="3">
        <f>IF(ISERROR(VLOOKUP(B50,'[2]CF-2GARA'!$B$4:$H$135,7,FALSE)),0,VLOOKUP(B50,'[2]CF-2GARA'!$B$4:$H$135,7,FALSE))</f>
        <v>0</v>
      </c>
      <c r="J50" s="3">
        <f>IF(ISERROR(VLOOKUP(B50,'[3]CF-3GARA'!$B$4:$H$135,7,FALSE)),0,VLOOKUP(B50,'[3]CF-3GARA'!$B$4:$H$135,7,FALSE))</f>
        <v>0</v>
      </c>
      <c r="K50" s="3">
        <f>IF(ISERROR(VLOOKUP(B50,'[4]CF-4GARA'!$B$4:$H$135,7,FALSE)),0,VLOOKUP(B50,'[4]CF-4GARA'!$B$4:$H$135,7,FALSE))</f>
        <v>0</v>
      </c>
      <c r="L50" s="3">
        <f>IF(ISERROR(VLOOKUP(B50,'[5]CF-5GARA'!$B$4:$H$135,7,FALSE)),0,VLOOKUP(B50,'[5]CF-5GARA'!$B$4:$H$135,7,FALSE))</f>
        <v>0</v>
      </c>
      <c r="M50" s="3">
        <f t="shared" si="3"/>
        <v>0</v>
      </c>
    </row>
    <row r="51" spans="1:13" x14ac:dyDescent="0.25">
      <c r="A51" s="13"/>
      <c r="B51" s="3"/>
      <c r="C51" s="2" t="str">
        <f>IF(B51="","",VLOOKUP(B51,' ATLETI F'!$C$2:$F$435,2,FALSE))</f>
        <v/>
      </c>
      <c r="D51" s="2" t="str">
        <f>IF(B51="","",VLOOKUP(B51,' ATLETI F'!$C$2:$F$435,3,FALSE))</f>
        <v/>
      </c>
      <c r="E51" s="7" t="str">
        <f>IF(B51="","",VLOOKUP(B51,' ATLETI F'!$C$2:$F$435,4,FALSE))</f>
        <v/>
      </c>
      <c r="F51" s="33" t="str">
        <f>IF(B51="","",VLOOKUP(B51,' ATLETI F'!$C$2:$H$435,5,FALSE))</f>
        <v/>
      </c>
      <c r="G51" s="3">
        <f t="shared" ca="1" si="2"/>
        <v>0</v>
      </c>
      <c r="H51" s="9">
        <f>IF(ISERROR(VLOOKUP(B51,'[1]CF-1GARA'!$B$4:$H$135,7,FALSE)),0,VLOOKUP(B51,'[1]CF-1GARA'!$B$4:$H$135,7,FALSE))</f>
        <v>0</v>
      </c>
      <c r="I51" s="3">
        <f>IF(ISERROR(VLOOKUP(B51,'[2]CF-2GARA'!$B$4:$H$135,7,FALSE)),0,VLOOKUP(B51,'[2]CF-2GARA'!$B$4:$H$135,7,FALSE))</f>
        <v>0</v>
      </c>
      <c r="J51" s="3">
        <f>IF(ISERROR(VLOOKUP(B51,'[3]CF-3GARA'!$B$4:$H$135,7,FALSE)),0,VLOOKUP(B51,'[3]CF-3GARA'!$B$4:$H$135,7,FALSE))</f>
        <v>0</v>
      </c>
      <c r="K51" s="3">
        <f>IF(ISERROR(VLOOKUP(B51,'[4]CF-4GARA'!$B$4:$H$135,7,FALSE)),0,VLOOKUP(B51,'[4]CF-4GARA'!$B$4:$H$135,7,FALSE))</f>
        <v>0</v>
      </c>
      <c r="L51" s="3">
        <f>IF(ISERROR(VLOOKUP(B51,'[5]CF-5GARA'!$B$4:$H$135,7,FALSE)),0,VLOOKUP(B51,'[5]CF-5GARA'!$B$4:$H$135,7,FALSE))</f>
        <v>0</v>
      </c>
      <c r="M51" s="3">
        <f t="shared" si="3"/>
        <v>0</v>
      </c>
    </row>
    <row r="52" spans="1:13" x14ac:dyDescent="0.25">
      <c r="A52" s="13"/>
      <c r="B52" s="3"/>
      <c r="C52" s="2" t="str">
        <f>IF(B52="","",VLOOKUP(B52,' ATLETI F'!$C$2:$F$435,2,FALSE))</f>
        <v/>
      </c>
      <c r="D52" s="2" t="str">
        <f>IF(B52="","",VLOOKUP(B52,' ATLETI F'!$C$2:$F$435,3,FALSE))</f>
        <v/>
      </c>
      <c r="E52" s="7" t="str">
        <f>IF(B52="","",VLOOKUP(B52,' ATLETI F'!$C$2:$F$435,4,FALSE))</f>
        <v/>
      </c>
      <c r="F52" s="17" t="str">
        <f>IF(B52="","",VLOOKUP(B52,' ATLETI F'!$C$2:$H$435,5,FALSE))</f>
        <v/>
      </c>
      <c r="G52" s="3">
        <f t="shared" ca="1" si="2"/>
        <v>0</v>
      </c>
      <c r="H52" s="9">
        <f>IF(ISERROR(VLOOKUP(B52,'[1]CF-1GARA'!$B$4:$H$135,7,FALSE)),0,VLOOKUP(B52,'[1]CF-1GARA'!$B$4:$H$135,7,FALSE))</f>
        <v>0</v>
      </c>
      <c r="I52" s="3">
        <f>IF(ISERROR(VLOOKUP(B52,'[2]CF-2GARA'!$B$4:$H$135,7,FALSE)),0,VLOOKUP(B52,'[2]CF-2GARA'!$B$4:$H$135,7,FALSE))</f>
        <v>0</v>
      </c>
      <c r="J52" s="3">
        <f>IF(ISERROR(VLOOKUP(B52,'[3]CF-3GARA'!$B$4:$H$135,7,FALSE)),0,VLOOKUP(B52,'[3]CF-3GARA'!$B$4:$H$135,7,FALSE))</f>
        <v>0</v>
      </c>
      <c r="K52" s="3">
        <f>IF(ISERROR(VLOOKUP(B52,'[4]CF-4GARA'!$B$4:$H$135,7,FALSE)),0,VLOOKUP(B52,'[4]CF-4GARA'!$B$4:$H$135,7,FALSE))</f>
        <v>0</v>
      </c>
      <c r="L52" s="3">
        <f>IF(ISERROR(VLOOKUP(B52,'[5]CF-5GARA'!$B$4:$H$135,7,FALSE)),0,VLOOKUP(B52,'[5]CF-5GARA'!$B$4:$H$135,7,FALSE))</f>
        <v>0</v>
      </c>
      <c r="M52" s="3">
        <f t="shared" si="3"/>
        <v>0</v>
      </c>
    </row>
    <row r="53" spans="1:13" x14ac:dyDescent="0.25">
      <c r="A53" s="13"/>
      <c r="B53" s="3"/>
      <c r="C53" s="2" t="str">
        <f>IF(B53="","",VLOOKUP(B53,' ATLETI F'!$C$2:$F$435,2,FALSE))</f>
        <v/>
      </c>
      <c r="D53" s="2" t="str">
        <f>IF(B53="","",VLOOKUP(B53,' ATLETI F'!$C$2:$F$435,3,FALSE))</f>
        <v/>
      </c>
      <c r="E53" s="7" t="str">
        <f>IF(B53="","",VLOOKUP(B53,' ATLETI F'!$C$2:$F$435,4,FALSE))</f>
        <v/>
      </c>
      <c r="F53" s="17" t="str">
        <f>IF(B53="","",VLOOKUP(B53,' ATLETI F'!$C$2:$H$435,5,FALSE))</f>
        <v/>
      </c>
      <c r="G53" s="3">
        <f t="shared" ca="1" si="2"/>
        <v>0</v>
      </c>
      <c r="H53" s="9">
        <f>IF(ISERROR(VLOOKUP(B53,'[1]CF-1GARA'!$B$4:$H$135,7,FALSE)),0,VLOOKUP(B53,'[1]CF-1GARA'!$B$4:$H$135,7,FALSE))</f>
        <v>0</v>
      </c>
      <c r="I53" s="3">
        <f>IF(ISERROR(VLOOKUP(B53,'[2]CF-2GARA'!$B$4:$H$135,7,FALSE)),0,VLOOKUP(B53,'[2]CF-2GARA'!$B$4:$H$135,7,FALSE))</f>
        <v>0</v>
      </c>
      <c r="J53" s="3">
        <f>IF(ISERROR(VLOOKUP(B53,'[3]CF-3GARA'!$B$4:$H$135,7,FALSE)),0,VLOOKUP(B53,'[3]CF-3GARA'!$B$4:$H$135,7,FALSE))</f>
        <v>0</v>
      </c>
      <c r="K53" s="3">
        <f>IF(ISERROR(VLOOKUP(B53,'[4]CF-4GARA'!$B$4:$H$135,7,FALSE)),0,VLOOKUP(B53,'[4]CF-4GARA'!$B$4:$H$135,7,FALSE))</f>
        <v>0</v>
      </c>
      <c r="L53" s="3">
        <f>IF(ISERROR(VLOOKUP(B53,'[5]CF-5GARA'!$B$4:$H$135,7,FALSE)),0,VLOOKUP(B53,'[5]CF-5GARA'!$B$4:$H$135,7,FALSE))</f>
        <v>0</v>
      </c>
      <c r="M53" s="3">
        <f t="shared" si="3"/>
        <v>0</v>
      </c>
    </row>
    <row r="54" spans="1:13" x14ac:dyDescent="0.25">
      <c r="A54" s="13"/>
      <c r="B54" s="3"/>
      <c r="C54" s="2" t="str">
        <f>IF(B54="","",VLOOKUP(B54,' ATLETI F'!$C$2:$F$435,2,FALSE))</f>
        <v/>
      </c>
      <c r="D54" s="2" t="str">
        <f>IF(B54="","",VLOOKUP(B54,' ATLETI F'!$C$2:$F$435,3,FALSE))</f>
        <v/>
      </c>
      <c r="E54" s="7" t="str">
        <f>IF(B54="","",VLOOKUP(B54,' ATLETI F'!$C$2:$F$435,4,FALSE))</f>
        <v/>
      </c>
      <c r="F54" s="17" t="str">
        <f>IF(B54="","",VLOOKUP(B54,' ATLETI F'!$C$2:$H$435,5,FALSE))</f>
        <v/>
      </c>
      <c r="G54" s="3">
        <f t="shared" ca="1" si="2"/>
        <v>0</v>
      </c>
      <c r="H54" s="9">
        <f>IF(ISERROR(VLOOKUP(B54,'[1]CF-1GARA'!$B$4:$H$135,7,FALSE)),0,VLOOKUP(B54,'[1]CF-1GARA'!$B$4:$H$135,7,FALSE))</f>
        <v>0</v>
      </c>
      <c r="I54" s="3">
        <f>IF(ISERROR(VLOOKUP(B54,'[2]CF-2GARA'!$B$4:$H$135,7,FALSE)),0,VLOOKUP(B54,'[2]CF-2GARA'!$B$4:$H$135,7,FALSE))</f>
        <v>0</v>
      </c>
      <c r="J54" s="3">
        <f>IF(ISERROR(VLOOKUP(B54,'[3]CF-3GARA'!$B$4:$H$135,7,FALSE)),0,VLOOKUP(B54,'[3]CF-3GARA'!$B$4:$H$135,7,FALSE))</f>
        <v>0</v>
      </c>
      <c r="K54" s="3">
        <f>IF(ISERROR(VLOOKUP(B54,'[4]CF-4GARA'!$B$4:$H$135,7,FALSE)),0,VLOOKUP(B54,'[4]CF-4GARA'!$B$4:$H$135,7,FALSE))</f>
        <v>0</v>
      </c>
      <c r="L54" s="3">
        <f>IF(ISERROR(VLOOKUP(B54,'[5]CF-5GARA'!$B$4:$H$135,7,FALSE)),0,VLOOKUP(B54,'[5]CF-5GARA'!$B$4:$H$135,7,FALSE))</f>
        <v>0</v>
      </c>
      <c r="M54" s="3">
        <f t="shared" si="3"/>
        <v>0</v>
      </c>
    </row>
    <row r="55" spans="1:13" x14ac:dyDescent="0.25">
      <c r="A55" s="13"/>
      <c r="B55" s="3"/>
      <c r="C55" s="2" t="str">
        <f>IF(B55="","",VLOOKUP(B55,' ATLETI F'!$C$2:$F$435,2,FALSE))</f>
        <v/>
      </c>
      <c r="D55" s="2" t="str">
        <f>IF(B55="","",VLOOKUP(B55,' ATLETI F'!$C$2:$F$435,3,FALSE))</f>
        <v/>
      </c>
      <c r="E55" s="7" t="str">
        <f>IF(B55="","",VLOOKUP(B55,' ATLETI F'!$C$2:$F$435,4,FALSE))</f>
        <v/>
      </c>
      <c r="F55" s="17" t="str">
        <f>IF(B55="","",VLOOKUP(B55,' ATLETI F'!$C$2:$H$435,5,FALSE))</f>
        <v/>
      </c>
      <c r="G55" s="3">
        <f t="shared" ca="1" si="2"/>
        <v>0</v>
      </c>
      <c r="H55" s="9">
        <f>IF(ISERROR(VLOOKUP(B55,'[1]CF-1GARA'!$B$4:$H$135,7,FALSE)),0,VLOOKUP(B55,'[1]CF-1GARA'!$B$4:$H$135,7,FALSE))</f>
        <v>0</v>
      </c>
      <c r="I55" s="3">
        <f>IF(ISERROR(VLOOKUP(B55,'[2]CF-2GARA'!$B$4:$H$135,7,FALSE)),0,VLOOKUP(B55,'[2]CF-2GARA'!$B$4:$H$135,7,FALSE))</f>
        <v>0</v>
      </c>
      <c r="J55" s="3">
        <f>IF(ISERROR(VLOOKUP(B55,'[3]CF-3GARA'!$B$4:$H$135,7,FALSE)),0,VLOOKUP(B55,'[3]CF-3GARA'!$B$4:$H$135,7,FALSE))</f>
        <v>0</v>
      </c>
      <c r="K55" s="3">
        <f>IF(ISERROR(VLOOKUP(B55,'[4]CF-4GARA'!$B$4:$H$135,7,FALSE)),0,VLOOKUP(B55,'[4]CF-4GARA'!$B$4:$H$135,7,FALSE))</f>
        <v>0</v>
      </c>
      <c r="L55" s="3">
        <f>IF(ISERROR(VLOOKUP(B55,'[5]CF-5GARA'!$B$4:$H$135,7,FALSE)),0,VLOOKUP(B55,'[5]CF-5GARA'!$B$4:$H$135,7,FALSE))</f>
        <v>0</v>
      </c>
      <c r="M55" s="3">
        <f t="shared" si="3"/>
        <v>0</v>
      </c>
    </row>
    <row r="56" spans="1:13" x14ac:dyDescent="0.25">
      <c r="A56" s="13"/>
      <c r="B56" s="3"/>
      <c r="C56" s="2" t="str">
        <f>IF(B56="","",VLOOKUP(B56,' ATLETI F'!$C$2:$F$435,2,FALSE))</f>
        <v/>
      </c>
      <c r="D56" s="2" t="str">
        <f>IF(B56="","",VLOOKUP(B56,' ATLETI F'!$C$2:$F$435,3,FALSE))</f>
        <v/>
      </c>
      <c r="E56" s="7" t="str">
        <f>IF(B56="","",VLOOKUP(B56,' ATLETI F'!$C$2:$F$435,4,FALSE))</f>
        <v/>
      </c>
      <c r="F56" s="17" t="str">
        <f>IF(B56="","",VLOOKUP(B56,' ATLETI F'!$C$2:$H$435,5,FALSE))</f>
        <v/>
      </c>
      <c r="G56" s="3">
        <f t="shared" ca="1" si="2"/>
        <v>0</v>
      </c>
      <c r="H56" s="9">
        <f>IF(ISERROR(VLOOKUP(B56,'[1]CF-1GARA'!$B$4:$H$135,7,FALSE)),0,VLOOKUP(B56,'[1]CF-1GARA'!$B$4:$H$135,7,FALSE))</f>
        <v>0</v>
      </c>
      <c r="I56" s="3">
        <f>IF(ISERROR(VLOOKUP(B56,'[2]CF-2GARA'!$B$4:$H$135,7,FALSE)),0,VLOOKUP(B56,'[2]CF-2GARA'!$B$4:$H$135,7,FALSE))</f>
        <v>0</v>
      </c>
      <c r="J56" s="3">
        <f>IF(ISERROR(VLOOKUP(B56,'[3]CF-3GARA'!$B$4:$H$135,7,FALSE)),0,VLOOKUP(B56,'[3]CF-3GARA'!$B$4:$H$135,7,FALSE))</f>
        <v>0</v>
      </c>
      <c r="K56" s="3">
        <f>IF(ISERROR(VLOOKUP(B56,'[4]CF-4GARA'!$B$4:$H$135,7,FALSE)),0,VLOOKUP(B56,'[4]CF-4GARA'!$B$4:$H$135,7,FALSE))</f>
        <v>0</v>
      </c>
      <c r="L56" s="3">
        <f>IF(ISERROR(VLOOKUP(B56,'[5]CF-5GARA'!$B$4:$H$135,7,FALSE)),0,VLOOKUP(B56,'[5]CF-5GARA'!$B$4:$H$135,7,FALSE))</f>
        <v>0</v>
      </c>
      <c r="M56" s="3">
        <f t="shared" si="3"/>
        <v>0</v>
      </c>
    </row>
    <row r="57" spans="1:13" x14ac:dyDescent="0.25">
      <c r="A57" s="13"/>
      <c r="B57" s="3"/>
      <c r="C57" s="2" t="str">
        <f>IF(B57="","",VLOOKUP(B57,' ATLETI F'!$C$2:$F$435,2,FALSE))</f>
        <v/>
      </c>
      <c r="D57" s="2" t="str">
        <f>IF(B57="","",VLOOKUP(B57,' ATLETI F'!$C$2:$F$435,3,FALSE))</f>
        <v/>
      </c>
      <c r="E57" s="7" t="str">
        <f>IF(B57="","",VLOOKUP(B57,' ATLETI F'!$C$2:$F$435,4,FALSE))</f>
        <v/>
      </c>
      <c r="F57" s="17" t="str">
        <f>IF(B57="","",VLOOKUP(B57,' ATLETI F'!$C$2:$H$435,5,FALSE))</f>
        <v/>
      </c>
      <c r="G57" s="3">
        <f t="shared" ca="1" si="2"/>
        <v>0</v>
      </c>
      <c r="H57" s="9">
        <f>IF(ISERROR(VLOOKUP(B57,'[1]CF-1GARA'!$B$4:$H$135,7,FALSE)),0,VLOOKUP(B57,'[1]CF-1GARA'!$B$4:$H$135,7,FALSE))</f>
        <v>0</v>
      </c>
      <c r="I57" s="3">
        <f>IF(ISERROR(VLOOKUP(B57,'[2]CF-2GARA'!$B$4:$H$135,7,FALSE)),0,VLOOKUP(B57,'[2]CF-2GARA'!$B$4:$H$135,7,FALSE))</f>
        <v>0</v>
      </c>
      <c r="J57" s="3">
        <f>IF(ISERROR(VLOOKUP(B57,'[3]CF-3GARA'!$B$4:$H$135,7,FALSE)),0,VLOOKUP(B57,'[3]CF-3GARA'!$B$4:$H$135,7,FALSE))</f>
        <v>0</v>
      </c>
      <c r="K57" s="3">
        <f>IF(ISERROR(VLOOKUP(B57,'[4]CF-4GARA'!$B$4:$H$135,7,FALSE)),0,VLOOKUP(B57,'[4]CF-4GARA'!$B$4:$H$135,7,FALSE))</f>
        <v>0</v>
      </c>
      <c r="L57" s="3">
        <f>IF(ISERROR(VLOOKUP(B57,'[5]CF-5GARA'!$B$4:$H$135,7,FALSE)),0,VLOOKUP(B57,'[5]CF-5GARA'!$B$4:$H$135,7,FALSE))</f>
        <v>0</v>
      </c>
      <c r="M57" s="3">
        <f t="shared" si="3"/>
        <v>0</v>
      </c>
    </row>
    <row r="58" spans="1:13" x14ac:dyDescent="0.25">
      <c r="A58" s="13"/>
      <c r="B58" s="3"/>
      <c r="C58" s="2" t="str">
        <f>IF(B58="","",VLOOKUP(B58,' ATLETI F'!$C$2:$F$435,2,FALSE))</f>
        <v/>
      </c>
      <c r="D58" s="2" t="str">
        <f>IF(B58="","",VLOOKUP(B58,' ATLETI F'!$C$2:$F$435,3,FALSE))</f>
        <v/>
      </c>
      <c r="E58" s="7" t="str">
        <f>IF(B58="","",VLOOKUP(B58,' ATLETI F'!$C$2:$F$435,4,FALSE))</f>
        <v/>
      </c>
      <c r="F58" s="17" t="str">
        <f>IF(B58="","",VLOOKUP(B58,' ATLETI F'!$C$2:$H$435,5,FALSE))</f>
        <v/>
      </c>
      <c r="G58" s="3">
        <f t="shared" ca="1" si="2"/>
        <v>0</v>
      </c>
      <c r="H58" s="9">
        <f>IF(ISERROR(VLOOKUP(B58,'[1]CF-1GARA'!$B$4:$H$135,7,FALSE)),0,VLOOKUP(B58,'[1]CF-1GARA'!$B$4:$H$135,7,FALSE))</f>
        <v>0</v>
      </c>
      <c r="I58" s="3">
        <f>IF(ISERROR(VLOOKUP(B58,'[2]CF-2GARA'!$B$4:$H$135,7,FALSE)),0,VLOOKUP(B58,'[2]CF-2GARA'!$B$4:$H$135,7,FALSE))</f>
        <v>0</v>
      </c>
      <c r="J58" s="3">
        <f>IF(ISERROR(VLOOKUP(B58,'[3]CF-3GARA'!$B$4:$H$135,7,FALSE)),0,VLOOKUP(B58,'[3]CF-3GARA'!$B$4:$H$135,7,FALSE))</f>
        <v>0</v>
      </c>
      <c r="K58" s="3">
        <f>IF(ISERROR(VLOOKUP(B58,'[4]CF-4GARA'!$B$4:$H$135,7,FALSE)),0,VLOOKUP(B58,'[4]CF-4GARA'!$B$4:$H$135,7,FALSE))</f>
        <v>0</v>
      </c>
      <c r="L58" s="3">
        <f>IF(ISERROR(VLOOKUP(B58,'[5]CF-5GARA'!$B$4:$H$135,7,FALSE)),0,VLOOKUP(B58,'[5]CF-5GARA'!$B$4:$H$135,7,FALSE))</f>
        <v>0</v>
      </c>
      <c r="M58" s="3">
        <f t="shared" si="3"/>
        <v>0</v>
      </c>
    </row>
    <row r="59" spans="1:13" x14ac:dyDescent="0.25">
      <c r="A59" s="13"/>
      <c r="B59" s="3"/>
      <c r="C59" s="2" t="str">
        <f>IF(B59="","",VLOOKUP(B59,' ATLETI F'!$C$2:$F$435,2,FALSE))</f>
        <v/>
      </c>
      <c r="D59" s="2" t="str">
        <f>IF(B59="","",VLOOKUP(B59,' ATLETI F'!$C$2:$F$435,3,FALSE))</f>
        <v/>
      </c>
      <c r="E59" s="7" t="str">
        <f>IF(B59="","",VLOOKUP(B59,' ATLETI F'!$C$2:$F$435,4,FALSE))</f>
        <v/>
      </c>
      <c r="F59" s="17" t="str">
        <f>IF(B59="","",VLOOKUP(B59,' ATLETI F'!$C$2:$H$435,5,FALSE))</f>
        <v/>
      </c>
      <c r="G59" s="3">
        <f t="shared" ca="1" si="2"/>
        <v>0</v>
      </c>
      <c r="H59" s="9">
        <f>IF(ISERROR(VLOOKUP(B59,'[1]CF-1GARA'!$B$4:$H$135,7,FALSE)),0,VLOOKUP(B59,'[1]CF-1GARA'!$B$4:$H$135,7,FALSE))</f>
        <v>0</v>
      </c>
      <c r="I59" s="3">
        <f>IF(ISERROR(VLOOKUP(B59,'[2]CF-2GARA'!$B$4:$H$135,7,FALSE)),0,VLOOKUP(B59,'[2]CF-2GARA'!$B$4:$H$135,7,FALSE))</f>
        <v>0</v>
      </c>
      <c r="J59" s="3">
        <f>IF(ISERROR(VLOOKUP(B59,'[3]CF-3GARA'!$B$4:$H$135,7,FALSE)),0,VLOOKUP(B59,'[3]CF-3GARA'!$B$4:$H$135,7,FALSE))</f>
        <v>0</v>
      </c>
      <c r="K59" s="3">
        <f>IF(ISERROR(VLOOKUP(B59,'[4]CF-4GARA'!$B$4:$H$135,7,FALSE)),0,VLOOKUP(B59,'[4]CF-4GARA'!$B$4:$H$135,7,FALSE))</f>
        <v>0</v>
      </c>
      <c r="L59" s="3">
        <f>IF(ISERROR(VLOOKUP(B59,'[5]CF-5GARA'!$B$4:$H$135,7,FALSE)),0,VLOOKUP(B59,'[5]CF-5GARA'!$B$4:$H$135,7,FALSE))</f>
        <v>0</v>
      </c>
      <c r="M59" s="3">
        <f t="shared" si="3"/>
        <v>0</v>
      </c>
    </row>
    <row r="60" spans="1:13" x14ac:dyDescent="0.25">
      <c r="A60" s="13"/>
      <c r="B60" s="3"/>
      <c r="C60" s="2" t="str">
        <f>IF(B60="","",VLOOKUP(B60,' ATLETI F'!$C$2:$F$435,2,FALSE))</f>
        <v/>
      </c>
      <c r="D60" s="2" t="str">
        <f>IF(B60="","",VLOOKUP(B60,' ATLETI F'!$C$2:$F$435,3,FALSE))</f>
        <v/>
      </c>
      <c r="E60" s="7" t="str">
        <f>IF(B60="","",VLOOKUP(B60,' ATLETI F'!$C$2:$F$435,4,FALSE))</f>
        <v/>
      </c>
      <c r="F60" s="17" t="str">
        <f>IF(B60="","",VLOOKUP(B60,' ATLETI F'!$C$2:$H$435,5,FALSE))</f>
        <v/>
      </c>
      <c r="G60" s="3">
        <f t="shared" ca="1" si="2"/>
        <v>0</v>
      </c>
      <c r="H60" s="9">
        <f>IF(ISERROR(VLOOKUP(B60,'[1]CF-1GARA'!$B$4:$H$135,7,FALSE)),0,VLOOKUP(B60,'[1]CF-1GARA'!$B$4:$H$135,7,FALSE))</f>
        <v>0</v>
      </c>
      <c r="I60" s="3">
        <f>IF(ISERROR(VLOOKUP(B60,'[2]CF-2GARA'!$B$4:$H$135,7,FALSE)),0,VLOOKUP(B60,'[2]CF-2GARA'!$B$4:$H$135,7,FALSE))</f>
        <v>0</v>
      </c>
      <c r="J60" s="3">
        <f>IF(ISERROR(VLOOKUP(B60,'[3]CF-3GARA'!$B$4:$H$135,7,FALSE)),0,VLOOKUP(B60,'[3]CF-3GARA'!$B$4:$H$135,7,FALSE))</f>
        <v>0</v>
      </c>
      <c r="K60" s="3">
        <f>IF(ISERROR(VLOOKUP(B60,'[4]CF-4GARA'!$B$4:$H$135,7,FALSE)),0,VLOOKUP(B60,'[4]CF-4GARA'!$B$4:$H$135,7,FALSE))</f>
        <v>0</v>
      </c>
      <c r="L60" s="3">
        <f>IF(ISERROR(VLOOKUP(B60,'[5]CF-5GARA'!$B$4:$H$135,7,FALSE)),0,VLOOKUP(B60,'[5]CF-5GARA'!$B$4:$H$135,7,FALSE))</f>
        <v>0</v>
      </c>
      <c r="M60" s="3">
        <f t="shared" si="3"/>
        <v>0</v>
      </c>
    </row>
    <row r="61" spans="1:13" x14ac:dyDescent="0.25">
      <c r="A61" s="13"/>
      <c r="B61" s="3"/>
      <c r="C61" s="2" t="str">
        <f>IF(B61="","",VLOOKUP(B61,' ATLETI F'!$C$2:$F$435,2,FALSE))</f>
        <v/>
      </c>
      <c r="D61" s="2" t="str">
        <f>IF(B61="","",VLOOKUP(B61,' ATLETI F'!$C$2:$F$435,3,FALSE))</f>
        <v/>
      </c>
      <c r="E61" s="7" t="str">
        <f>IF(B61="","",VLOOKUP(B61,' ATLETI F'!$C$2:$F$435,4,FALSE))</f>
        <v/>
      </c>
      <c r="F61" s="17" t="str">
        <f>IF(B61="","",VLOOKUP(B61,' ATLETI F'!$C$2:$H$435,5,FALSE))</f>
        <v/>
      </c>
      <c r="G61" s="3">
        <f t="shared" ca="1" si="2"/>
        <v>0</v>
      </c>
      <c r="H61" s="9">
        <f>IF(ISERROR(VLOOKUP(B61,'[1]CF-1GARA'!$B$4:$H$135,7,FALSE)),0,VLOOKUP(B61,'[1]CF-1GARA'!$B$4:$H$135,7,FALSE))</f>
        <v>0</v>
      </c>
      <c r="I61" s="3">
        <f>IF(ISERROR(VLOOKUP(B61,'[2]CF-2GARA'!$B$4:$H$135,7,FALSE)),0,VLOOKUP(B61,'[2]CF-2GARA'!$B$4:$H$135,7,FALSE))</f>
        <v>0</v>
      </c>
      <c r="J61" s="3">
        <f>IF(ISERROR(VLOOKUP(B61,'[3]CF-3GARA'!$B$4:$H$135,7,FALSE)),0,VLOOKUP(B61,'[3]CF-3GARA'!$B$4:$H$135,7,FALSE))</f>
        <v>0</v>
      </c>
      <c r="K61" s="3">
        <f>IF(ISERROR(VLOOKUP(B61,'[4]CF-4GARA'!$B$4:$H$135,7,FALSE)),0,VLOOKUP(B61,'[4]CF-4GARA'!$B$4:$H$135,7,FALSE))</f>
        <v>0</v>
      </c>
      <c r="L61" s="3">
        <f>IF(ISERROR(VLOOKUP(B61,'[5]CF-5GARA'!$B$4:$H$135,7,FALSE)),0,VLOOKUP(B61,'[5]CF-5GARA'!$B$4:$H$135,7,FALSE))</f>
        <v>0</v>
      </c>
      <c r="M61" s="3">
        <f t="shared" si="3"/>
        <v>0</v>
      </c>
    </row>
    <row r="62" spans="1:13" x14ac:dyDescent="0.25">
      <c r="A62" s="13"/>
      <c r="B62" s="3"/>
      <c r="C62" s="2" t="str">
        <f>IF(B62="","",VLOOKUP(B62,' ATLETI F'!$C$2:$F$435,2,FALSE))</f>
        <v/>
      </c>
      <c r="D62" s="2" t="str">
        <f>IF(B62="","",VLOOKUP(B62,' ATLETI F'!$C$2:$F$435,3,FALSE))</f>
        <v/>
      </c>
      <c r="E62" s="7" t="str">
        <f>IF(B62="","",VLOOKUP(B62,' ATLETI F'!$C$2:$F$435,4,FALSE))</f>
        <v/>
      </c>
      <c r="F62" s="17" t="str">
        <f>IF(B62="","",VLOOKUP(B62,' ATLETI F'!$C$2:$H$435,5,FALSE))</f>
        <v/>
      </c>
      <c r="G62" s="3">
        <f t="shared" ca="1" si="2"/>
        <v>0</v>
      </c>
      <c r="H62" s="9">
        <f>IF(ISERROR(VLOOKUP(B62,'[1]CF-1GARA'!$B$4:$H$135,7,FALSE)),0,VLOOKUP(B62,'[1]CF-1GARA'!$B$4:$H$135,7,FALSE))</f>
        <v>0</v>
      </c>
      <c r="I62" s="3">
        <f>IF(ISERROR(VLOOKUP(B62,'[2]CF-2GARA'!$B$4:$H$135,7,FALSE)),0,VLOOKUP(B62,'[2]CF-2GARA'!$B$4:$H$135,7,FALSE))</f>
        <v>0</v>
      </c>
      <c r="J62" s="3">
        <f>IF(ISERROR(VLOOKUP(B62,'[3]CF-3GARA'!$B$4:$H$135,7,FALSE)),0,VLOOKUP(B62,'[3]CF-3GARA'!$B$4:$H$135,7,FALSE))</f>
        <v>0</v>
      </c>
      <c r="K62" s="3">
        <f>IF(ISERROR(VLOOKUP(B62,'[4]CF-4GARA'!$B$4:$H$135,7,FALSE)),0,VLOOKUP(B62,'[4]CF-4GARA'!$B$4:$H$135,7,FALSE))</f>
        <v>0</v>
      </c>
      <c r="L62" s="3">
        <f>IF(ISERROR(VLOOKUP(B62,'[5]CF-5GARA'!$B$4:$H$135,7,FALSE)),0,VLOOKUP(B62,'[5]CF-5GARA'!$B$4:$H$135,7,FALSE))</f>
        <v>0</v>
      </c>
      <c r="M62" s="3">
        <f t="shared" si="3"/>
        <v>0</v>
      </c>
    </row>
    <row r="63" spans="1:13" x14ac:dyDescent="0.25">
      <c r="A63" s="13"/>
      <c r="B63" s="3"/>
      <c r="C63" s="2" t="str">
        <f>IF(B63="","",VLOOKUP(B63,' ATLETI F'!$C$2:$F$435,2,FALSE))</f>
        <v/>
      </c>
      <c r="D63" s="2" t="str">
        <f>IF(B63="","",VLOOKUP(B63,' ATLETI F'!$C$2:$F$435,3,FALSE))</f>
        <v/>
      </c>
      <c r="E63" s="7" t="str">
        <f>IF(B63="","",VLOOKUP(B63,' ATLETI F'!$C$2:$F$435,4,FALSE))</f>
        <v/>
      </c>
      <c r="F63" s="17" t="str">
        <f>IF(B63="","",VLOOKUP(B63,' ATLETI F'!$C$2:$H$435,5,FALSE))</f>
        <v/>
      </c>
      <c r="G63" s="3">
        <f t="shared" ca="1" si="2"/>
        <v>0</v>
      </c>
      <c r="H63" s="9">
        <f>IF(ISERROR(VLOOKUP(B63,'[1]CF-1GARA'!$B$4:$H$135,7,FALSE)),0,VLOOKUP(B63,'[1]CF-1GARA'!$B$4:$H$135,7,FALSE))</f>
        <v>0</v>
      </c>
      <c r="I63" s="3">
        <f>IF(ISERROR(VLOOKUP(B63,'[2]CF-2GARA'!$B$4:$H$135,7,FALSE)),0,VLOOKUP(B63,'[2]CF-2GARA'!$B$4:$H$135,7,FALSE))</f>
        <v>0</v>
      </c>
      <c r="J63" s="3">
        <f>IF(ISERROR(VLOOKUP(B63,'[3]CF-3GARA'!$B$4:$H$135,7,FALSE)),0,VLOOKUP(B63,'[3]CF-3GARA'!$B$4:$H$135,7,FALSE))</f>
        <v>0</v>
      </c>
      <c r="K63" s="3">
        <f>IF(ISERROR(VLOOKUP(B63,'[4]CF-4GARA'!$B$4:$H$135,7,FALSE)),0,VLOOKUP(B63,'[4]CF-4GARA'!$B$4:$H$135,7,FALSE))</f>
        <v>0</v>
      </c>
      <c r="L63" s="3">
        <f>IF(ISERROR(VLOOKUP(B63,'[5]CF-5GARA'!$B$4:$H$135,7,FALSE)),0,VLOOKUP(B63,'[5]CF-5GARA'!$B$4:$H$135,7,FALSE))</f>
        <v>0</v>
      </c>
      <c r="M63" s="3">
        <f t="shared" si="3"/>
        <v>0</v>
      </c>
    </row>
    <row r="64" spans="1:13" x14ac:dyDescent="0.25">
      <c r="A64" s="13"/>
      <c r="B64" s="3"/>
      <c r="C64" s="2" t="str">
        <f>IF(B64="","",VLOOKUP(B64,' ATLETI F'!$C$2:$F$435,2,FALSE))</f>
        <v/>
      </c>
      <c r="D64" s="2" t="str">
        <f>IF(B64="","",VLOOKUP(B64,' ATLETI F'!$C$2:$F$435,3,FALSE))</f>
        <v/>
      </c>
      <c r="E64" s="7" t="str">
        <f>IF(B64="","",VLOOKUP(B64,' ATLETI F'!$C$2:$F$435,4,FALSE))</f>
        <v/>
      </c>
      <c r="F64" s="17" t="str">
        <f>IF(B64="","",VLOOKUP(B64,' ATLETI F'!$C$2:$H$435,5,FALSE))</f>
        <v/>
      </c>
      <c r="G64" s="3">
        <f t="shared" ca="1" si="2"/>
        <v>0</v>
      </c>
      <c r="H64" s="9">
        <f>IF(ISERROR(VLOOKUP(B64,'[1]CF-1GARA'!$B$4:$H$135,7,FALSE)),0,VLOOKUP(B64,'[1]CF-1GARA'!$B$4:$H$135,7,FALSE))</f>
        <v>0</v>
      </c>
      <c r="I64" s="3">
        <f>IF(ISERROR(VLOOKUP(B64,'[2]CF-2GARA'!$B$4:$H$135,7,FALSE)),0,VLOOKUP(B64,'[2]CF-2GARA'!$B$4:$H$135,7,FALSE))</f>
        <v>0</v>
      </c>
      <c r="J64" s="3">
        <f>IF(ISERROR(VLOOKUP(B64,'[3]CF-3GARA'!$B$4:$H$135,7,FALSE)),0,VLOOKUP(B64,'[3]CF-3GARA'!$B$4:$H$135,7,FALSE))</f>
        <v>0</v>
      </c>
      <c r="K64" s="3">
        <f>IF(ISERROR(VLOOKUP(B64,'[4]CF-4GARA'!$B$4:$H$135,7,FALSE)),0,VLOOKUP(B64,'[4]CF-4GARA'!$B$4:$H$135,7,FALSE))</f>
        <v>0</v>
      </c>
      <c r="L64" s="3">
        <f>IF(ISERROR(VLOOKUP(B64,'[5]CF-5GARA'!$B$4:$H$135,7,FALSE)),0,VLOOKUP(B64,'[5]CF-5GARA'!$B$4:$H$135,7,FALSE))</f>
        <v>0</v>
      </c>
      <c r="M64" s="3">
        <f t="shared" si="3"/>
        <v>0</v>
      </c>
    </row>
    <row r="65" spans="1:13" x14ac:dyDescent="0.25">
      <c r="A65" s="13"/>
      <c r="B65" s="3"/>
      <c r="C65" s="2" t="str">
        <f>IF(B65="","",VLOOKUP(B65,' ATLETI F'!$C$2:$F$435,2,FALSE))</f>
        <v/>
      </c>
      <c r="D65" s="2" t="str">
        <f>IF(B65="","",VLOOKUP(B65,' ATLETI F'!$C$2:$F$435,3,FALSE))</f>
        <v/>
      </c>
      <c r="E65" s="7" t="str">
        <f>IF(B65="","",VLOOKUP(B65,' ATLETI F'!$C$2:$F$435,4,FALSE))</f>
        <v/>
      </c>
      <c r="F65" s="17" t="str">
        <f>IF(B65="","",VLOOKUP(B65,' ATLETI F'!$C$2:$H$435,5,FALSE))</f>
        <v/>
      </c>
      <c r="G65" s="3">
        <f t="shared" ca="1" si="2"/>
        <v>0</v>
      </c>
      <c r="H65" s="9">
        <f>IF(ISERROR(VLOOKUP(B65,'[1]CF-1GARA'!$B$4:$H$135,7,FALSE)),0,VLOOKUP(B65,'[1]CF-1GARA'!$B$4:$H$135,7,FALSE))</f>
        <v>0</v>
      </c>
      <c r="I65" s="3">
        <f>IF(ISERROR(VLOOKUP(B65,'[2]CF-2GARA'!$B$4:$H$135,7,FALSE)),0,VLOOKUP(B65,'[2]CF-2GARA'!$B$4:$H$135,7,FALSE))</f>
        <v>0</v>
      </c>
      <c r="J65" s="3">
        <f>IF(ISERROR(VLOOKUP(B65,'[3]CF-3GARA'!$B$4:$H$135,7,FALSE)),0,VLOOKUP(B65,'[3]CF-3GARA'!$B$4:$H$135,7,FALSE))</f>
        <v>0</v>
      </c>
      <c r="K65" s="3">
        <f>IF(ISERROR(VLOOKUP(B65,'[4]CF-4GARA'!$B$4:$H$135,7,FALSE)),0,VLOOKUP(B65,'[4]CF-4GARA'!$B$4:$H$135,7,FALSE))</f>
        <v>0</v>
      </c>
      <c r="L65" s="3">
        <f>IF(ISERROR(VLOOKUP(B65,'[5]CF-5GARA'!$B$4:$H$135,7,FALSE)),0,VLOOKUP(B65,'[5]CF-5GARA'!$B$4:$H$135,7,FALSE))</f>
        <v>0</v>
      </c>
      <c r="M65" s="3">
        <f t="shared" si="3"/>
        <v>0</v>
      </c>
    </row>
    <row r="66" spans="1:13" x14ac:dyDescent="0.25">
      <c r="A66" s="13"/>
      <c r="B66" s="3"/>
      <c r="C66" s="2" t="str">
        <f>IF(B66="","",VLOOKUP(B66,' ATLETI F'!$C$2:$F$435,2,FALSE))</f>
        <v/>
      </c>
      <c r="D66" s="2" t="str">
        <f>IF(B66="","",VLOOKUP(B66,' ATLETI F'!$C$2:$F$435,3,FALSE))</f>
        <v/>
      </c>
      <c r="E66" s="7" t="str">
        <f>IF(B66="","",VLOOKUP(B66,' ATLETI F'!$C$2:$F$435,4,FALSE))</f>
        <v/>
      </c>
      <c r="F66" s="17" t="str">
        <f>IF(B66="","",VLOOKUP(B66,' ATLETI F'!$C$2:$H$435,5,FALSE))</f>
        <v/>
      </c>
      <c r="G66" s="3">
        <f t="shared" ca="1" si="2"/>
        <v>0</v>
      </c>
      <c r="H66" s="9">
        <f>IF(ISERROR(VLOOKUP(B66,'[1]CF-1GARA'!$B$4:$H$135,7,FALSE)),0,VLOOKUP(B66,'[1]CF-1GARA'!$B$4:$H$135,7,FALSE))</f>
        <v>0</v>
      </c>
      <c r="I66" s="3">
        <f>IF(ISERROR(VLOOKUP(B66,'[2]CF-2GARA'!$B$4:$H$135,7,FALSE)),0,VLOOKUP(B66,'[2]CF-2GARA'!$B$4:$H$135,7,FALSE))</f>
        <v>0</v>
      </c>
      <c r="J66" s="3">
        <f>IF(ISERROR(VLOOKUP(B66,'[3]CF-3GARA'!$B$4:$H$135,7,FALSE)),0,VLOOKUP(B66,'[3]CF-3GARA'!$B$4:$H$135,7,FALSE))</f>
        <v>0</v>
      </c>
      <c r="K66" s="3">
        <f>IF(ISERROR(VLOOKUP(B66,'[4]CF-4GARA'!$B$4:$H$135,7,FALSE)),0,VLOOKUP(B66,'[4]CF-4GARA'!$B$4:$H$135,7,FALSE))</f>
        <v>0</v>
      </c>
      <c r="L66" s="3">
        <f>IF(ISERROR(VLOOKUP(B66,'[5]CF-5GARA'!$B$4:$H$135,7,FALSE)),0,VLOOKUP(B66,'[5]CF-5GARA'!$B$4:$H$135,7,FALSE))</f>
        <v>0</v>
      </c>
      <c r="M66" s="3">
        <f t="shared" si="3"/>
        <v>0</v>
      </c>
    </row>
    <row r="67" spans="1:13" x14ac:dyDescent="0.25">
      <c r="A67" s="13"/>
      <c r="B67" s="3"/>
      <c r="C67" s="2" t="str">
        <f>IF(B67="","",VLOOKUP(B67,' ATLETI F'!$C$2:$F$435,2,FALSE))</f>
        <v/>
      </c>
      <c r="D67" s="2" t="str">
        <f>IF(B67="","",VLOOKUP(B67,' ATLETI F'!$C$2:$F$435,3,FALSE))</f>
        <v/>
      </c>
      <c r="E67" s="7" t="str">
        <f>IF(B67="","",VLOOKUP(B67,' ATLETI F'!$C$2:$F$435,4,FALSE))</f>
        <v/>
      </c>
      <c r="F67" s="17" t="str">
        <f>IF(B67="","",VLOOKUP(B67,' ATLETI F'!$C$2:$H$435,5,FALSE))</f>
        <v/>
      </c>
      <c r="G67" s="3">
        <f t="shared" ca="1" si="2"/>
        <v>0</v>
      </c>
      <c r="H67" s="9">
        <f>IF(ISERROR(VLOOKUP(B67,'[1]CF-1GARA'!$B$4:$H$135,7,FALSE)),0,VLOOKUP(B67,'[1]CF-1GARA'!$B$4:$H$135,7,FALSE))</f>
        <v>0</v>
      </c>
      <c r="I67" s="3">
        <f>IF(ISERROR(VLOOKUP(B67,'[2]CF-2GARA'!$B$4:$H$135,7,FALSE)),0,VLOOKUP(B67,'[2]CF-2GARA'!$B$4:$H$135,7,FALSE))</f>
        <v>0</v>
      </c>
      <c r="J67" s="3">
        <f>IF(ISERROR(VLOOKUP(B67,'[3]CF-3GARA'!$B$4:$H$135,7,FALSE)),0,VLOOKUP(B67,'[3]CF-3GARA'!$B$4:$H$135,7,FALSE))</f>
        <v>0</v>
      </c>
      <c r="K67" s="3">
        <f>IF(ISERROR(VLOOKUP(B67,'[4]CF-4GARA'!$B$4:$H$135,7,FALSE)),0,VLOOKUP(B67,'[4]CF-4GARA'!$B$4:$H$135,7,FALSE))</f>
        <v>0</v>
      </c>
      <c r="L67" s="3">
        <f>IF(ISERROR(VLOOKUP(B67,'[5]CF-5GARA'!$B$4:$H$135,7,FALSE)),0,VLOOKUP(B67,'[5]CF-5GARA'!$B$4:$H$135,7,FALSE))</f>
        <v>0</v>
      </c>
      <c r="M67" s="3">
        <f t="shared" si="3"/>
        <v>0</v>
      </c>
    </row>
    <row r="68" spans="1:13" x14ac:dyDescent="0.25">
      <c r="A68" s="13"/>
      <c r="B68" s="3"/>
      <c r="C68" s="2" t="str">
        <f>IF(B68="","",VLOOKUP(B68,' ATLETI F'!$C$2:$F$435,2,FALSE))</f>
        <v/>
      </c>
      <c r="D68" s="2" t="str">
        <f>IF(B68="","",VLOOKUP(B68,' ATLETI F'!$C$2:$F$435,3,FALSE))</f>
        <v/>
      </c>
      <c r="E68" s="7" t="str">
        <f>IF(B68="","",VLOOKUP(B68,' ATLETI F'!$C$2:$F$435,4,FALSE))</f>
        <v/>
      </c>
      <c r="F68" s="17" t="str">
        <f>IF(B68="","",VLOOKUP(B68,' ATLETI F'!$C$2:$H$435,5,FALSE))</f>
        <v/>
      </c>
      <c r="G68" s="3">
        <f t="shared" ref="G68:G99" ca="1" si="4">SUMPRODUCT(LARGE(H68:L68,ROW(INDIRECT("1:4"))))</f>
        <v>0</v>
      </c>
      <c r="H68" s="9">
        <f>IF(ISERROR(VLOOKUP(B68,'[1]CF-1GARA'!$B$4:$H$135,7,FALSE)),0,VLOOKUP(B68,'[1]CF-1GARA'!$B$4:$H$135,7,FALSE))</f>
        <v>0</v>
      </c>
      <c r="I68" s="3">
        <f>IF(ISERROR(VLOOKUP(B68,'[2]CF-2GARA'!$B$4:$H$135,7,FALSE)),0,VLOOKUP(B68,'[2]CF-2GARA'!$B$4:$H$135,7,FALSE))</f>
        <v>0</v>
      </c>
      <c r="J68" s="3">
        <f>IF(ISERROR(VLOOKUP(B68,'[3]CF-3GARA'!$B$4:$H$135,7,FALSE)),0,VLOOKUP(B68,'[3]CF-3GARA'!$B$4:$H$135,7,FALSE))</f>
        <v>0</v>
      </c>
      <c r="K68" s="3">
        <f>IF(ISERROR(VLOOKUP(B68,'[4]CF-4GARA'!$B$4:$H$135,7,FALSE)),0,VLOOKUP(B68,'[4]CF-4GARA'!$B$4:$H$135,7,FALSE))</f>
        <v>0</v>
      </c>
      <c r="L68" s="3">
        <f>IF(ISERROR(VLOOKUP(B68,'[5]CF-5GARA'!$B$4:$H$135,7,FALSE)),0,VLOOKUP(B68,'[5]CF-5GARA'!$B$4:$H$135,7,FALSE))</f>
        <v>0</v>
      </c>
      <c r="M68" s="3">
        <f t="shared" ref="M68:M99" si="5">COUNTIF(H68:L68,"&lt;&gt;0")</f>
        <v>0</v>
      </c>
    </row>
    <row r="69" spans="1:13" x14ac:dyDescent="0.25">
      <c r="A69" s="13"/>
      <c r="B69" s="3"/>
      <c r="C69" s="2" t="str">
        <f>IF(B69="","",VLOOKUP(B69,' ATLETI F'!$C$2:$F$435,2,FALSE))</f>
        <v/>
      </c>
      <c r="D69" s="2" t="str">
        <f>IF(B69="","",VLOOKUP(B69,' ATLETI F'!$C$2:$F$435,3,FALSE))</f>
        <v/>
      </c>
      <c r="E69" s="7" t="str">
        <f>IF(B69="","",VLOOKUP(B69,' ATLETI F'!$C$2:$F$435,4,FALSE))</f>
        <v/>
      </c>
      <c r="F69" s="17" t="str">
        <f>IF(B69="","",VLOOKUP(B69,' ATLETI F'!$C$2:$H$435,5,FALSE))</f>
        <v/>
      </c>
      <c r="G69" s="3">
        <f t="shared" ca="1" si="4"/>
        <v>0</v>
      </c>
      <c r="H69" s="9">
        <f>IF(ISERROR(VLOOKUP(B69,'[1]CF-1GARA'!$B$4:$H$135,7,FALSE)),0,VLOOKUP(B69,'[1]CF-1GARA'!$B$4:$H$135,7,FALSE))</f>
        <v>0</v>
      </c>
      <c r="I69" s="3">
        <f>IF(ISERROR(VLOOKUP(B69,'[2]CF-2GARA'!$B$4:$H$135,7,FALSE)),0,VLOOKUP(B69,'[2]CF-2GARA'!$B$4:$H$135,7,FALSE))</f>
        <v>0</v>
      </c>
      <c r="J69" s="3">
        <f>IF(ISERROR(VLOOKUP(B69,'[3]CF-3GARA'!$B$4:$H$135,7,FALSE)),0,VLOOKUP(B69,'[3]CF-3GARA'!$B$4:$H$135,7,FALSE))</f>
        <v>0</v>
      </c>
      <c r="K69" s="3">
        <f>IF(ISERROR(VLOOKUP(B69,'[4]CF-4GARA'!$B$4:$H$135,7,FALSE)),0,VLOOKUP(B69,'[4]CF-4GARA'!$B$4:$H$135,7,FALSE))</f>
        <v>0</v>
      </c>
      <c r="L69" s="3">
        <f>IF(ISERROR(VLOOKUP(B69,'[5]CF-5GARA'!$B$4:$H$135,7,FALSE)),0,VLOOKUP(B69,'[5]CF-5GARA'!$B$4:$H$135,7,FALSE))</f>
        <v>0</v>
      </c>
      <c r="M69" s="3">
        <f t="shared" si="5"/>
        <v>0</v>
      </c>
    </row>
    <row r="70" spans="1:13" x14ac:dyDescent="0.25">
      <c r="A70" s="13"/>
      <c r="B70" s="3"/>
      <c r="C70" s="2" t="str">
        <f>IF(B70="","",VLOOKUP(B70,' ATLETI F'!$C$2:$F$435,2,FALSE))</f>
        <v/>
      </c>
      <c r="D70" s="2" t="str">
        <f>IF(B70="","",VLOOKUP(B70,' ATLETI F'!$C$2:$F$435,3,FALSE))</f>
        <v/>
      </c>
      <c r="E70" s="7" t="str">
        <f>IF(B70="","",VLOOKUP(B70,' ATLETI F'!$C$2:$F$435,4,FALSE))</f>
        <v/>
      </c>
      <c r="F70" s="17" t="str">
        <f>IF(B70="","",VLOOKUP(B70,' ATLETI F'!$C$2:$H$435,5,FALSE))</f>
        <v/>
      </c>
      <c r="G70" s="3">
        <f t="shared" ca="1" si="4"/>
        <v>0</v>
      </c>
      <c r="H70" s="9">
        <f>IF(ISERROR(VLOOKUP(B70,'[1]CF-1GARA'!$B$4:$H$135,7,FALSE)),0,VLOOKUP(B70,'[1]CF-1GARA'!$B$4:$H$135,7,FALSE))</f>
        <v>0</v>
      </c>
      <c r="I70" s="3">
        <f>IF(ISERROR(VLOOKUP(B70,'[2]CF-2GARA'!$B$4:$H$135,7,FALSE)),0,VLOOKUP(B70,'[2]CF-2GARA'!$B$4:$H$135,7,FALSE))</f>
        <v>0</v>
      </c>
      <c r="J70" s="3">
        <f>IF(ISERROR(VLOOKUP(B70,'[3]CF-3GARA'!$B$4:$H$135,7,FALSE)),0,VLOOKUP(B70,'[3]CF-3GARA'!$B$4:$H$135,7,FALSE))</f>
        <v>0</v>
      </c>
      <c r="K70" s="3">
        <f>IF(ISERROR(VLOOKUP(B70,'[4]CF-4GARA'!$B$4:$H$135,7,FALSE)),0,VLOOKUP(B70,'[4]CF-4GARA'!$B$4:$H$135,7,FALSE))</f>
        <v>0</v>
      </c>
      <c r="L70" s="3">
        <f>IF(ISERROR(VLOOKUP(B70,'[5]CF-5GARA'!$B$4:$H$135,7,FALSE)),0,VLOOKUP(B70,'[5]CF-5GARA'!$B$4:$H$135,7,FALSE))</f>
        <v>0</v>
      </c>
      <c r="M70" s="3">
        <f t="shared" si="5"/>
        <v>0</v>
      </c>
    </row>
    <row r="71" spans="1:13" x14ac:dyDescent="0.25">
      <c r="A71" s="13"/>
      <c r="B71" s="3"/>
      <c r="C71" s="2" t="str">
        <f>IF(B71="","",VLOOKUP(B71,' ATLETI F'!$C$2:$F$435,2,FALSE))</f>
        <v/>
      </c>
      <c r="D71" s="2" t="str">
        <f>IF(B71="","",VLOOKUP(B71,' ATLETI F'!$C$2:$F$435,3,FALSE))</f>
        <v/>
      </c>
      <c r="E71" s="7" t="str">
        <f>IF(B71="","",VLOOKUP(B71,' ATLETI F'!$C$2:$F$435,4,FALSE))</f>
        <v/>
      </c>
      <c r="F71" s="17" t="str">
        <f>IF(B71="","",VLOOKUP(B71,' ATLETI F'!$C$2:$H$435,5,FALSE))</f>
        <v/>
      </c>
      <c r="G71" s="3">
        <f t="shared" ca="1" si="4"/>
        <v>0</v>
      </c>
      <c r="H71" s="9">
        <f>IF(ISERROR(VLOOKUP(B71,'[1]CF-1GARA'!$B$4:$H$135,7,FALSE)),0,VLOOKUP(B71,'[1]CF-1GARA'!$B$4:$H$135,7,FALSE))</f>
        <v>0</v>
      </c>
      <c r="I71" s="3">
        <f>IF(ISERROR(VLOOKUP(B71,'[2]CF-2GARA'!$B$4:$H$135,7,FALSE)),0,VLOOKUP(B71,'[2]CF-2GARA'!$B$4:$H$135,7,FALSE))</f>
        <v>0</v>
      </c>
      <c r="J71" s="3">
        <f>IF(ISERROR(VLOOKUP(B71,'[3]CF-3GARA'!$B$4:$H$135,7,FALSE)),0,VLOOKUP(B71,'[3]CF-3GARA'!$B$4:$H$135,7,FALSE))</f>
        <v>0</v>
      </c>
      <c r="K71" s="3">
        <f>IF(ISERROR(VLOOKUP(B71,'[4]CF-4GARA'!$B$4:$H$135,7,FALSE)),0,VLOOKUP(B71,'[4]CF-4GARA'!$B$4:$H$135,7,FALSE))</f>
        <v>0</v>
      </c>
      <c r="L71" s="3">
        <f>IF(ISERROR(VLOOKUP(B71,'[5]CF-5GARA'!$B$4:$H$135,7,FALSE)),0,VLOOKUP(B71,'[5]CF-5GARA'!$B$4:$H$135,7,FALSE))</f>
        <v>0</v>
      </c>
      <c r="M71" s="3">
        <f t="shared" si="5"/>
        <v>0</v>
      </c>
    </row>
    <row r="72" spans="1:13" x14ac:dyDescent="0.25">
      <c r="A72" s="13"/>
      <c r="B72" s="3"/>
      <c r="C72" s="2" t="str">
        <f>IF(B72="","",VLOOKUP(B72,' ATLETI F'!$C$2:$F$435,2,FALSE))</f>
        <v/>
      </c>
      <c r="D72" s="2" t="str">
        <f>IF(B72="","",VLOOKUP(B72,' ATLETI F'!$C$2:$F$435,3,FALSE))</f>
        <v/>
      </c>
      <c r="E72" s="7" t="str">
        <f>IF(B72="","",VLOOKUP(B72,' ATLETI F'!$C$2:$F$435,4,FALSE))</f>
        <v/>
      </c>
      <c r="F72" s="17" t="str">
        <f>IF(B72="","",VLOOKUP(B72,' ATLETI F'!$C$2:$H$435,5,FALSE))</f>
        <v/>
      </c>
      <c r="G72" s="3">
        <f t="shared" ca="1" si="4"/>
        <v>0</v>
      </c>
      <c r="H72" s="9">
        <f>IF(ISERROR(VLOOKUP(B72,'[1]CF-1GARA'!$B$4:$H$135,7,FALSE)),0,VLOOKUP(B72,'[1]CF-1GARA'!$B$4:$H$135,7,FALSE))</f>
        <v>0</v>
      </c>
      <c r="I72" s="3">
        <f>IF(ISERROR(VLOOKUP(B72,'[2]CF-2GARA'!$B$4:$H$135,7,FALSE)),0,VLOOKUP(B72,'[2]CF-2GARA'!$B$4:$H$135,7,FALSE))</f>
        <v>0</v>
      </c>
      <c r="J72" s="3">
        <f>IF(ISERROR(VLOOKUP(B72,'[3]CF-3GARA'!$B$4:$H$135,7,FALSE)),0,VLOOKUP(B72,'[3]CF-3GARA'!$B$4:$H$135,7,FALSE))</f>
        <v>0</v>
      </c>
      <c r="K72" s="3">
        <f>IF(ISERROR(VLOOKUP(B72,'[4]CF-4GARA'!$B$4:$H$135,7,FALSE)),0,VLOOKUP(B72,'[4]CF-4GARA'!$B$4:$H$135,7,FALSE))</f>
        <v>0</v>
      </c>
      <c r="L72" s="3">
        <f>IF(ISERROR(VLOOKUP(B72,'[5]CF-5GARA'!$B$4:$H$135,7,FALSE)),0,VLOOKUP(B72,'[5]CF-5GARA'!$B$4:$H$135,7,FALSE))</f>
        <v>0</v>
      </c>
      <c r="M72" s="3">
        <f t="shared" si="5"/>
        <v>0</v>
      </c>
    </row>
    <row r="73" spans="1:13" x14ac:dyDescent="0.25">
      <c r="A73" s="13"/>
      <c r="B73" s="3"/>
      <c r="C73" s="2" t="str">
        <f>IF(B73="","",VLOOKUP(B73,' ATLETI F'!$C$2:$F$435,2,FALSE))</f>
        <v/>
      </c>
      <c r="D73" s="2" t="str">
        <f>IF(B73="","",VLOOKUP(B73,' ATLETI F'!$C$2:$F$435,3,FALSE))</f>
        <v/>
      </c>
      <c r="E73" s="7" t="str">
        <f>IF(B73="","",VLOOKUP(B73,' ATLETI F'!$C$2:$F$435,4,FALSE))</f>
        <v/>
      </c>
      <c r="F73" s="17" t="str">
        <f>IF(B73="","",VLOOKUP(B73,' ATLETI F'!$C$2:$H$435,5,FALSE))</f>
        <v/>
      </c>
      <c r="G73" s="3">
        <f t="shared" ca="1" si="4"/>
        <v>0</v>
      </c>
      <c r="H73" s="9">
        <f>IF(ISERROR(VLOOKUP(B73,'[1]CF-1GARA'!$B$4:$H$135,7,FALSE)),0,VLOOKUP(B73,'[1]CF-1GARA'!$B$4:$H$135,7,FALSE))</f>
        <v>0</v>
      </c>
      <c r="I73" s="3">
        <f>IF(ISERROR(VLOOKUP(B73,'[2]CF-2GARA'!$B$4:$H$135,7,FALSE)),0,VLOOKUP(B73,'[2]CF-2GARA'!$B$4:$H$135,7,FALSE))</f>
        <v>0</v>
      </c>
      <c r="J73" s="3">
        <f>IF(ISERROR(VLOOKUP(B73,'[3]CF-3GARA'!$B$4:$H$135,7,FALSE)),0,VLOOKUP(B73,'[3]CF-3GARA'!$B$4:$H$135,7,FALSE))</f>
        <v>0</v>
      </c>
      <c r="K73" s="3">
        <f>IF(ISERROR(VLOOKUP(B73,'[4]CF-4GARA'!$B$4:$H$135,7,FALSE)),0,VLOOKUP(B73,'[4]CF-4GARA'!$B$4:$H$135,7,FALSE))</f>
        <v>0</v>
      </c>
      <c r="L73" s="3">
        <f>IF(ISERROR(VLOOKUP(B73,'[5]CF-5GARA'!$B$4:$H$135,7,FALSE)),0,VLOOKUP(B73,'[5]CF-5GARA'!$B$4:$H$135,7,FALSE))</f>
        <v>0</v>
      </c>
      <c r="M73" s="3">
        <f t="shared" si="5"/>
        <v>0</v>
      </c>
    </row>
    <row r="74" spans="1:13" x14ac:dyDescent="0.25">
      <c r="A74" s="13"/>
      <c r="B74" s="3"/>
      <c r="C74" s="2" t="str">
        <f>IF(B74="","",VLOOKUP(B74,' ATLETI F'!$C$2:$F$435,2,FALSE))</f>
        <v/>
      </c>
      <c r="D74" s="2" t="str">
        <f>IF(B74="","",VLOOKUP(B74,' ATLETI F'!$C$2:$F$435,3,FALSE))</f>
        <v/>
      </c>
      <c r="E74" s="7" t="str">
        <f>IF(B74="","",VLOOKUP(B74,' ATLETI F'!$C$2:$F$435,4,FALSE))</f>
        <v/>
      </c>
      <c r="F74" s="17" t="str">
        <f>IF(B74="","",VLOOKUP(B74,' ATLETI F'!$C$2:$H$435,5,FALSE))</f>
        <v/>
      </c>
      <c r="G74" s="3">
        <f t="shared" ca="1" si="4"/>
        <v>0</v>
      </c>
      <c r="H74" s="9">
        <f>IF(ISERROR(VLOOKUP(B74,'[1]CF-1GARA'!$B$4:$H$135,7,FALSE)),0,VLOOKUP(B74,'[1]CF-1GARA'!$B$4:$H$135,7,FALSE))</f>
        <v>0</v>
      </c>
      <c r="I74" s="3">
        <f>IF(ISERROR(VLOOKUP(B74,'[2]CF-2GARA'!$B$4:$H$135,7,FALSE)),0,VLOOKUP(B74,'[2]CF-2GARA'!$B$4:$H$135,7,FALSE))</f>
        <v>0</v>
      </c>
      <c r="J74" s="3">
        <f>IF(ISERROR(VLOOKUP(B74,'[3]CF-3GARA'!$B$4:$H$135,7,FALSE)),0,VLOOKUP(B74,'[3]CF-3GARA'!$B$4:$H$135,7,FALSE))</f>
        <v>0</v>
      </c>
      <c r="K74" s="3">
        <f>IF(ISERROR(VLOOKUP(B74,'[4]CF-4GARA'!$B$4:$H$135,7,FALSE)),0,VLOOKUP(B74,'[4]CF-4GARA'!$B$4:$H$135,7,FALSE))</f>
        <v>0</v>
      </c>
      <c r="L74" s="3">
        <f>IF(ISERROR(VLOOKUP(B74,'[5]CF-5GARA'!$B$4:$H$135,7,FALSE)),0,VLOOKUP(B74,'[5]CF-5GARA'!$B$4:$H$135,7,FALSE))</f>
        <v>0</v>
      </c>
      <c r="M74" s="3">
        <f t="shared" si="5"/>
        <v>0</v>
      </c>
    </row>
    <row r="75" spans="1:13" x14ac:dyDescent="0.25">
      <c r="A75" s="13"/>
      <c r="B75" s="3"/>
      <c r="C75" s="2" t="str">
        <f>IF(B75="","",VLOOKUP(B75,' ATLETI F'!$C$2:$F$435,2,FALSE))</f>
        <v/>
      </c>
      <c r="D75" s="2" t="str">
        <f>IF(B75="","",VLOOKUP(B75,' ATLETI F'!$C$2:$F$435,3,FALSE))</f>
        <v/>
      </c>
      <c r="E75" s="7" t="str">
        <f>IF(B75="","",VLOOKUP(B75,' ATLETI F'!$C$2:$F$435,4,FALSE))</f>
        <v/>
      </c>
      <c r="F75" s="17" t="str">
        <f>IF(B75="","",VLOOKUP(B75,' ATLETI F'!$C$2:$H$435,5,FALSE))</f>
        <v/>
      </c>
      <c r="G75" s="3">
        <f t="shared" ca="1" si="4"/>
        <v>0</v>
      </c>
      <c r="H75" s="9">
        <f>IF(ISERROR(VLOOKUP(B75,'[1]CF-1GARA'!$B$4:$H$135,7,FALSE)),0,VLOOKUP(B75,'[1]CF-1GARA'!$B$4:$H$135,7,FALSE))</f>
        <v>0</v>
      </c>
      <c r="I75" s="3">
        <f>IF(ISERROR(VLOOKUP(B75,'[2]CF-2GARA'!$B$4:$H$135,7,FALSE)),0,VLOOKUP(B75,'[2]CF-2GARA'!$B$4:$H$135,7,FALSE))</f>
        <v>0</v>
      </c>
      <c r="J75" s="3">
        <f>IF(ISERROR(VLOOKUP(B75,'[3]CF-3GARA'!$B$4:$H$135,7,FALSE)),0,VLOOKUP(B75,'[3]CF-3GARA'!$B$4:$H$135,7,FALSE))</f>
        <v>0</v>
      </c>
      <c r="K75" s="3">
        <f>IF(ISERROR(VLOOKUP(B75,'[4]CF-4GARA'!$B$4:$H$135,7,FALSE)),0,VLOOKUP(B75,'[4]CF-4GARA'!$B$4:$H$135,7,FALSE))</f>
        <v>0</v>
      </c>
      <c r="L75" s="3">
        <f>IF(ISERROR(VLOOKUP(B75,'[5]CF-5GARA'!$B$4:$H$135,7,FALSE)),0,VLOOKUP(B75,'[5]CF-5GARA'!$B$4:$H$135,7,FALSE))</f>
        <v>0</v>
      </c>
      <c r="M75" s="3">
        <f t="shared" si="5"/>
        <v>0</v>
      </c>
    </row>
    <row r="76" spans="1:13" x14ac:dyDescent="0.25">
      <c r="A76" s="13"/>
      <c r="B76" s="3"/>
      <c r="C76" s="2" t="str">
        <f>IF(B76="","",VLOOKUP(B76,' ATLETI F'!$C$2:$F$435,2,FALSE))</f>
        <v/>
      </c>
      <c r="D76" s="2" t="str">
        <f>IF(B76="","",VLOOKUP(B76,' ATLETI F'!$C$2:$F$435,3,FALSE))</f>
        <v/>
      </c>
      <c r="E76" s="7" t="str">
        <f>IF(B76="","",VLOOKUP(B76,' ATLETI F'!$C$2:$F$435,4,FALSE))</f>
        <v/>
      </c>
      <c r="F76" s="17" t="str">
        <f>IF(B76="","",VLOOKUP(B76,' ATLETI F'!$C$2:$H$435,5,FALSE))</f>
        <v/>
      </c>
      <c r="G76" s="3">
        <f t="shared" ca="1" si="4"/>
        <v>0</v>
      </c>
      <c r="H76" s="9">
        <f>IF(ISERROR(VLOOKUP(B76,'[1]CF-1GARA'!$B$4:$H$135,7,FALSE)),0,VLOOKUP(B76,'[1]CF-1GARA'!$B$4:$H$135,7,FALSE))</f>
        <v>0</v>
      </c>
      <c r="I76" s="3">
        <f>IF(ISERROR(VLOOKUP(B76,'[2]CF-2GARA'!$B$4:$H$135,7,FALSE)),0,VLOOKUP(B76,'[2]CF-2GARA'!$B$4:$H$135,7,FALSE))</f>
        <v>0</v>
      </c>
      <c r="J76" s="3">
        <f>IF(ISERROR(VLOOKUP(B76,'[3]CF-3GARA'!$B$4:$H$135,7,FALSE)),0,VLOOKUP(B76,'[3]CF-3GARA'!$B$4:$H$135,7,FALSE))</f>
        <v>0</v>
      </c>
      <c r="K76" s="3">
        <f>IF(ISERROR(VLOOKUP(B76,'[4]CF-4GARA'!$B$4:$H$135,7,FALSE)),0,VLOOKUP(B76,'[4]CF-4GARA'!$B$4:$H$135,7,FALSE))</f>
        <v>0</v>
      </c>
      <c r="L76" s="3">
        <f>IF(ISERROR(VLOOKUP(B76,'[5]CF-5GARA'!$B$4:$H$135,7,FALSE)),0,VLOOKUP(B76,'[5]CF-5GARA'!$B$4:$H$135,7,FALSE))</f>
        <v>0</v>
      </c>
      <c r="M76" s="3">
        <f t="shared" si="5"/>
        <v>0</v>
      </c>
    </row>
    <row r="77" spans="1:13" x14ac:dyDescent="0.25">
      <c r="A77" s="13"/>
      <c r="B77" s="3"/>
      <c r="C77" s="2" t="str">
        <f>IF(B77="","",VLOOKUP(B77,' ATLETI F'!$C$2:$F$435,2,FALSE))</f>
        <v/>
      </c>
      <c r="D77" s="2" t="str">
        <f>IF(B77="","",VLOOKUP(B77,' ATLETI F'!$C$2:$F$435,3,FALSE))</f>
        <v/>
      </c>
      <c r="E77" s="7" t="str">
        <f>IF(B77="","",VLOOKUP(B77,' ATLETI F'!$C$2:$F$435,4,FALSE))</f>
        <v/>
      </c>
      <c r="F77" s="17" t="str">
        <f>IF(B77="","",VLOOKUP(B77,' ATLETI F'!$C$2:$H$435,5,FALSE))</f>
        <v/>
      </c>
      <c r="G77" s="3">
        <f t="shared" ca="1" si="4"/>
        <v>0</v>
      </c>
      <c r="H77" s="9">
        <f>IF(ISERROR(VLOOKUP(B77,'[1]CF-1GARA'!$B$4:$H$135,7,FALSE)),0,VLOOKUP(B77,'[1]CF-1GARA'!$B$4:$H$135,7,FALSE))</f>
        <v>0</v>
      </c>
      <c r="I77" s="3">
        <f>IF(ISERROR(VLOOKUP(B77,'[2]CF-2GARA'!$B$4:$H$135,7,FALSE)),0,VLOOKUP(B77,'[2]CF-2GARA'!$B$4:$H$135,7,FALSE))</f>
        <v>0</v>
      </c>
      <c r="J77" s="3">
        <f>IF(ISERROR(VLOOKUP(B77,'[3]CF-3GARA'!$B$4:$H$135,7,FALSE)),0,VLOOKUP(B77,'[3]CF-3GARA'!$B$4:$H$135,7,FALSE))</f>
        <v>0</v>
      </c>
      <c r="K77" s="3">
        <f>IF(ISERROR(VLOOKUP(B77,'[4]CF-4GARA'!$B$4:$H$135,7,FALSE)),0,VLOOKUP(B77,'[4]CF-4GARA'!$B$4:$H$135,7,FALSE))</f>
        <v>0</v>
      </c>
      <c r="L77" s="3">
        <f>IF(ISERROR(VLOOKUP(B77,'[5]CF-5GARA'!$B$4:$H$135,7,FALSE)),0,VLOOKUP(B77,'[5]CF-5GARA'!$B$4:$H$135,7,FALSE))</f>
        <v>0</v>
      </c>
      <c r="M77" s="3">
        <f t="shared" si="5"/>
        <v>0</v>
      </c>
    </row>
    <row r="78" spans="1:13" x14ac:dyDescent="0.25">
      <c r="A78" s="13"/>
      <c r="B78" s="3"/>
      <c r="C78" s="2" t="str">
        <f>IF(B78="","",VLOOKUP(B78,' ATLETI F'!$C$2:$F$435,2,FALSE))</f>
        <v/>
      </c>
      <c r="D78" s="2" t="str">
        <f>IF(B78="","",VLOOKUP(B78,' ATLETI F'!$C$2:$F$435,3,FALSE))</f>
        <v/>
      </c>
      <c r="E78" s="7" t="str">
        <f>IF(B78="","",VLOOKUP(B78,' ATLETI F'!$C$2:$F$435,4,FALSE))</f>
        <v/>
      </c>
      <c r="F78" s="17" t="str">
        <f>IF(B78="","",VLOOKUP(B78,' ATLETI F'!$C$2:$H$435,5,FALSE))</f>
        <v/>
      </c>
      <c r="G78" s="3">
        <f t="shared" ca="1" si="4"/>
        <v>0</v>
      </c>
      <c r="H78" s="9">
        <f>IF(ISERROR(VLOOKUP(B78,'[1]CF-1GARA'!$B$4:$H$135,7,FALSE)),0,VLOOKUP(B78,'[1]CF-1GARA'!$B$4:$H$135,7,FALSE))</f>
        <v>0</v>
      </c>
      <c r="I78" s="3">
        <f>IF(ISERROR(VLOOKUP(B78,'[2]CF-2GARA'!$B$4:$H$135,7,FALSE)),0,VLOOKUP(B78,'[2]CF-2GARA'!$B$4:$H$135,7,FALSE))</f>
        <v>0</v>
      </c>
      <c r="J78" s="3">
        <f>IF(ISERROR(VLOOKUP(B78,'[3]CF-3GARA'!$B$4:$H$135,7,FALSE)),0,VLOOKUP(B78,'[3]CF-3GARA'!$B$4:$H$135,7,FALSE))</f>
        <v>0</v>
      </c>
      <c r="K78" s="3">
        <f>IF(ISERROR(VLOOKUP(B78,'[4]CF-4GARA'!$B$4:$H$135,7,FALSE)),0,VLOOKUP(B78,'[4]CF-4GARA'!$B$4:$H$135,7,FALSE))</f>
        <v>0</v>
      </c>
      <c r="L78" s="3">
        <f>IF(ISERROR(VLOOKUP(B78,'[5]CF-5GARA'!$B$4:$H$135,7,FALSE)),0,VLOOKUP(B78,'[5]CF-5GARA'!$B$4:$H$135,7,FALSE))</f>
        <v>0</v>
      </c>
      <c r="M78" s="3">
        <f t="shared" si="5"/>
        <v>0</v>
      </c>
    </row>
    <row r="79" spans="1:13" x14ac:dyDescent="0.25">
      <c r="A79" s="13"/>
      <c r="B79" s="3"/>
      <c r="C79" s="2" t="str">
        <f>IF(B79="","",VLOOKUP(B79,' ATLETI F'!$C$2:$F$435,2,FALSE))</f>
        <v/>
      </c>
      <c r="D79" s="2" t="str">
        <f>IF(B79="","",VLOOKUP(B79,' ATLETI F'!$C$2:$F$435,3,FALSE))</f>
        <v/>
      </c>
      <c r="E79" s="7" t="str">
        <f>IF(B79="","",VLOOKUP(B79,' ATLETI F'!$C$2:$F$435,4,FALSE))</f>
        <v/>
      </c>
      <c r="F79" s="17" t="str">
        <f>IF(B79="","",VLOOKUP(B79,' ATLETI F'!$C$2:$H$435,5,FALSE))</f>
        <v/>
      </c>
      <c r="G79" s="3">
        <f t="shared" ca="1" si="4"/>
        <v>0</v>
      </c>
      <c r="H79" s="9">
        <f>IF(ISERROR(VLOOKUP(B79,'[1]CF-1GARA'!$B$4:$H$135,7,FALSE)),0,VLOOKUP(B79,'[1]CF-1GARA'!$B$4:$H$135,7,FALSE))</f>
        <v>0</v>
      </c>
      <c r="I79" s="3">
        <f>IF(ISERROR(VLOOKUP(B79,'[2]CF-2GARA'!$B$4:$H$135,7,FALSE)),0,VLOOKUP(B79,'[2]CF-2GARA'!$B$4:$H$135,7,FALSE))</f>
        <v>0</v>
      </c>
      <c r="J79" s="3">
        <f>IF(ISERROR(VLOOKUP(B79,'[3]CF-3GARA'!$B$4:$H$135,7,FALSE)),0,VLOOKUP(B79,'[3]CF-3GARA'!$B$4:$H$135,7,FALSE))</f>
        <v>0</v>
      </c>
      <c r="K79" s="3">
        <f>IF(ISERROR(VLOOKUP(B79,'[4]CF-4GARA'!$B$4:$H$135,7,FALSE)),0,VLOOKUP(B79,'[4]CF-4GARA'!$B$4:$H$135,7,FALSE))</f>
        <v>0</v>
      </c>
      <c r="L79" s="3">
        <f>IF(ISERROR(VLOOKUP(B79,'[5]CF-5GARA'!$B$4:$H$135,7,FALSE)),0,VLOOKUP(B79,'[5]CF-5GARA'!$B$4:$H$135,7,FALSE))</f>
        <v>0</v>
      </c>
      <c r="M79" s="3">
        <f t="shared" si="5"/>
        <v>0</v>
      </c>
    </row>
    <row r="80" spans="1:13" x14ac:dyDescent="0.25">
      <c r="A80" s="13"/>
      <c r="B80" s="3"/>
      <c r="C80" s="2" t="str">
        <f>IF(B80="","",VLOOKUP(B80,' ATLETI F'!$C$2:$F$435,2,FALSE))</f>
        <v/>
      </c>
      <c r="D80" s="2" t="str">
        <f>IF(B80="","",VLOOKUP(B80,' ATLETI F'!$C$2:$F$435,3,FALSE))</f>
        <v/>
      </c>
      <c r="E80" s="7" t="str">
        <f>IF(B80="","",VLOOKUP(B80,' ATLETI F'!$C$2:$F$435,4,FALSE))</f>
        <v/>
      </c>
      <c r="F80" s="17" t="str">
        <f>IF(B80="","",VLOOKUP(B80,' ATLETI F'!$C$2:$H$435,5,FALSE))</f>
        <v/>
      </c>
      <c r="G80" s="3">
        <f t="shared" ca="1" si="4"/>
        <v>0</v>
      </c>
      <c r="H80" s="9">
        <f>IF(ISERROR(VLOOKUP(B80,'[1]CF-1GARA'!$B$4:$H$135,7,FALSE)),0,VLOOKUP(B80,'[1]CF-1GARA'!$B$4:$H$135,7,FALSE))</f>
        <v>0</v>
      </c>
      <c r="I80" s="3">
        <f>IF(ISERROR(VLOOKUP(B80,'[2]CF-2GARA'!$B$4:$H$135,7,FALSE)),0,VLOOKUP(B80,'[2]CF-2GARA'!$B$4:$H$135,7,FALSE))</f>
        <v>0</v>
      </c>
      <c r="J80" s="3">
        <f>IF(ISERROR(VLOOKUP(B80,'[3]CF-3GARA'!$B$4:$H$135,7,FALSE)),0,VLOOKUP(B80,'[3]CF-3GARA'!$B$4:$H$135,7,FALSE))</f>
        <v>0</v>
      </c>
      <c r="K80" s="3">
        <f>IF(ISERROR(VLOOKUP(B80,'[4]CF-4GARA'!$B$4:$H$135,7,FALSE)),0,VLOOKUP(B80,'[4]CF-4GARA'!$B$4:$H$135,7,FALSE))</f>
        <v>0</v>
      </c>
      <c r="L80" s="3">
        <f>IF(ISERROR(VLOOKUP(B80,'[5]CF-5GARA'!$B$4:$H$135,7,FALSE)),0,VLOOKUP(B80,'[5]CF-5GARA'!$B$4:$H$135,7,FALSE))</f>
        <v>0</v>
      </c>
      <c r="M80" s="3">
        <f t="shared" si="5"/>
        <v>0</v>
      </c>
    </row>
    <row r="81" spans="1:13" x14ac:dyDescent="0.25">
      <c r="A81" s="13"/>
      <c r="B81" s="3"/>
      <c r="C81" s="2" t="str">
        <f>IF(B81="","",VLOOKUP(B81,' ATLETI F'!$C$2:$F$435,2,FALSE))</f>
        <v/>
      </c>
      <c r="D81" s="2" t="str">
        <f>IF(B81="","",VLOOKUP(B81,' ATLETI F'!$C$2:$F$435,3,FALSE))</f>
        <v/>
      </c>
      <c r="E81" s="7" t="str">
        <f>IF(B81="","",VLOOKUP(B81,' ATLETI F'!$C$2:$F$435,4,FALSE))</f>
        <v/>
      </c>
      <c r="F81" s="17" t="str">
        <f>IF(B81="","",VLOOKUP(B81,' ATLETI F'!$C$2:$H$435,5,FALSE))</f>
        <v/>
      </c>
      <c r="G81" s="3">
        <f t="shared" ca="1" si="4"/>
        <v>0</v>
      </c>
      <c r="H81" s="9">
        <f>IF(ISERROR(VLOOKUP(B81,'[1]CF-1GARA'!$B$4:$H$135,7,FALSE)),0,VLOOKUP(B81,'[1]CF-1GARA'!$B$4:$H$135,7,FALSE))</f>
        <v>0</v>
      </c>
      <c r="I81" s="3">
        <f>IF(ISERROR(VLOOKUP(B81,'[2]CF-2GARA'!$B$4:$H$135,7,FALSE)),0,VLOOKUP(B81,'[2]CF-2GARA'!$B$4:$H$135,7,FALSE))</f>
        <v>0</v>
      </c>
      <c r="J81" s="3">
        <f>IF(ISERROR(VLOOKUP(B81,'[3]CF-3GARA'!$B$4:$H$135,7,FALSE)),0,VLOOKUP(B81,'[3]CF-3GARA'!$B$4:$H$135,7,FALSE))</f>
        <v>0</v>
      </c>
      <c r="K81" s="3">
        <f>IF(ISERROR(VLOOKUP(B81,'[4]CF-4GARA'!$B$4:$H$135,7,FALSE)),0,VLOOKUP(B81,'[4]CF-4GARA'!$B$4:$H$135,7,FALSE))</f>
        <v>0</v>
      </c>
      <c r="L81" s="3">
        <f>IF(ISERROR(VLOOKUP(B81,'[5]CF-5GARA'!$B$4:$H$135,7,FALSE)),0,VLOOKUP(B81,'[5]CF-5GARA'!$B$4:$H$135,7,FALSE))</f>
        <v>0</v>
      </c>
      <c r="M81" s="3">
        <f t="shared" si="5"/>
        <v>0</v>
      </c>
    </row>
    <row r="82" spans="1:13" x14ac:dyDescent="0.25">
      <c r="A82" s="13"/>
      <c r="B82" s="3"/>
      <c r="C82" s="2" t="str">
        <f>IF(B82="","",VLOOKUP(B82,' ATLETI F'!$C$2:$F$435,2,FALSE))</f>
        <v/>
      </c>
      <c r="D82" s="2" t="str">
        <f>IF(B82="","",VLOOKUP(B82,' ATLETI F'!$C$2:$F$435,3,FALSE))</f>
        <v/>
      </c>
      <c r="E82" s="7" t="str">
        <f>IF(B82="","",VLOOKUP(B82,' ATLETI F'!$C$2:$F$435,4,FALSE))</f>
        <v/>
      </c>
      <c r="F82" s="17" t="str">
        <f>IF(B82="","",VLOOKUP(B82,' ATLETI F'!$C$2:$H$435,5,FALSE))</f>
        <v/>
      </c>
      <c r="G82" s="3">
        <f t="shared" ca="1" si="4"/>
        <v>0</v>
      </c>
      <c r="H82" s="9">
        <f>IF(ISERROR(VLOOKUP(B82,'[1]CF-1GARA'!$B$4:$H$135,7,FALSE)),0,VLOOKUP(B82,'[1]CF-1GARA'!$B$4:$H$135,7,FALSE))</f>
        <v>0</v>
      </c>
      <c r="I82" s="3">
        <f>IF(ISERROR(VLOOKUP(B82,'[2]CF-2GARA'!$B$4:$H$135,7,FALSE)),0,VLOOKUP(B82,'[2]CF-2GARA'!$B$4:$H$135,7,FALSE))</f>
        <v>0</v>
      </c>
      <c r="J82" s="3">
        <f>IF(ISERROR(VLOOKUP(B82,'[3]CF-3GARA'!$B$4:$H$135,7,FALSE)),0,VLOOKUP(B82,'[3]CF-3GARA'!$B$4:$H$135,7,FALSE))</f>
        <v>0</v>
      </c>
      <c r="K82" s="3">
        <f>IF(ISERROR(VLOOKUP(B82,'[4]CF-4GARA'!$B$4:$H$135,7,FALSE)),0,VLOOKUP(B82,'[4]CF-4GARA'!$B$4:$H$135,7,FALSE))</f>
        <v>0</v>
      </c>
      <c r="L82" s="3">
        <f>IF(ISERROR(VLOOKUP(B82,'[5]CF-5GARA'!$B$4:$H$135,7,FALSE)),0,VLOOKUP(B82,'[5]CF-5GARA'!$B$4:$H$135,7,FALSE))</f>
        <v>0</v>
      </c>
      <c r="M82" s="3">
        <f t="shared" si="5"/>
        <v>0</v>
      </c>
    </row>
    <row r="83" spans="1:13" x14ac:dyDescent="0.25">
      <c r="A83" s="13"/>
      <c r="B83" s="3"/>
      <c r="C83" s="2" t="str">
        <f>IF(B83="","",VLOOKUP(B83,' ATLETI F'!$C$2:$F$435,2,FALSE))</f>
        <v/>
      </c>
      <c r="D83" s="2" t="str">
        <f>IF(B83="","",VLOOKUP(B83,' ATLETI F'!$C$2:$F$435,3,FALSE))</f>
        <v/>
      </c>
      <c r="E83" s="7" t="str">
        <f>IF(B83="","",VLOOKUP(B83,' ATLETI F'!$C$2:$F$435,4,FALSE))</f>
        <v/>
      </c>
      <c r="F83" s="17" t="str">
        <f>IF(B83="","",VLOOKUP(B83,' ATLETI F'!$C$2:$H$435,5,FALSE))</f>
        <v/>
      </c>
      <c r="G83" s="3">
        <f t="shared" ca="1" si="4"/>
        <v>0</v>
      </c>
      <c r="H83" s="9">
        <f>IF(ISERROR(VLOOKUP(B83,'[1]CF-1GARA'!$B$4:$H$135,7,FALSE)),0,VLOOKUP(B83,'[1]CF-1GARA'!$B$4:$H$135,7,FALSE))</f>
        <v>0</v>
      </c>
      <c r="I83" s="3">
        <f>IF(ISERROR(VLOOKUP(B83,'[2]CF-2GARA'!$B$4:$H$135,7,FALSE)),0,VLOOKUP(B83,'[2]CF-2GARA'!$B$4:$H$135,7,FALSE))</f>
        <v>0</v>
      </c>
      <c r="J83" s="3">
        <f>IF(ISERROR(VLOOKUP(B83,'[3]CF-3GARA'!$B$4:$H$135,7,FALSE)),0,VLOOKUP(B83,'[3]CF-3GARA'!$B$4:$H$135,7,FALSE))</f>
        <v>0</v>
      </c>
      <c r="K83" s="3">
        <f>IF(ISERROR(VLOOKUP(B83,'[4]CF-4GARA'!$B$4:$H$135,7,FALSE)),0,VLOOKUP(B83,'[4]CF-4GARA'!$B$4:$H$135,7,FALSE))</f>
        <v>0</v>
      </c>
      <c r="L83" s="3">
        <f>IF(ISERROR(VLOOKUP(B83,'[5]CF-5GARA'!$B$4:$H$135,7,FALSE)),0,VLOOKUP(B83,'[5]CF-5GARA'!$B$4:$H$135,7,FALSE))</f>
        <v>0</v>
      </c>
      <c r="M83" s="3">
        <f t="shared" si="5"/>
        <v>0</v>
      </c>
    </row>
    <row r="84" spans="1:13" x14ac:dyDescent="0.25">
      <c r="A84" s="13"/>
      <c r="B84" s="3"/>
      <c r="C84" s="2" t="str">
        <f>IF(B84="","",VLOOKUP(B84,' ATLETI F'!$C$2:$F$435,2,FALSE))</f>
        <v/>
      </c>
      <c r="D84" s="2" t="str">
        <f>IF(B84="","",VLOOKUP(B84,' ATLETI F'!$C$2:$F$435,3,FALSE))</f>
        <v/>
      </c>
      <c r="E84" s="7" t="str">
        <f>IF(B84="","",VLOOKUP(B84,' ATLETI F'!$C$2:$F$435,4,FALSE))</f>
        <v/>
      </c>
      <c r="F84" s="17" t="str">
        <f>IF(B84="","",VLOOKUP(B84,' ATLETI F'!$C$2:$H$435,5,FALSE))</f>
        <v/>
      </c>
      <c r="G84" s="3">
        <f t="shared" ca="1" si="4"/>
        <v>0</v>
      </c>
      <c r="H84" s="9">
        <f>IF(ISERROR(VLOOKUP(B84,'[1]CF-1GARA'!$B$4:$H$135,7,FALSE)),0,VLOOKUP(B84,'[1]CF-1GARA'!$B$4:$H$135,7,FALSE))</f>
        <v>0</v>
      </c>
      <c r="I84" s="3">
        <f>IF(ISERROR(VLOOKUP(B84,'[2]CF-2GARA'!$B$4:$H$135,7,FALSE)),0,VLOOKUP(B84,'[2]CF-2GARA'!$B$4:$H$135,7,FALSE))</f>
        <v>0</v>
      </c>
      <c r="J84" s="3">
        <f>IF(ISERROR(VLOOKUP(B84,'[3]CF-3GARA'!$B$4:$H$135,7,FALSE)),0,VLOOKUP(B84,'[3]CF-3GARA'!$B$4:$H$135,7,FALSE))</f>
        <v>0</v>
      </c>
      <c r="K84" s="3">
        <f>IF(ISERROR(VLOOKUP(B84,'[4]CF-4GARA'!$B$4:$H$135,7,FALSE)),0,VLOOKUP(B84,'[4]CF-4GARA'!$B$4:$H$135,7,FALSE))</f>
        <v>0</v>
      </c>
      <c r="L84" s="3">
        <f>IF(ISERROR(VLOOKUP(B84,'[5]CF-5GARA'!$B$4:$H$135,7,FALSE)),0,VLOOKUP(B84,'[5]CF-5GARA'!$B$4:$H$135,7,FALSE))</f>
        <v>0</v>
      </c>
      <c r="M84" s="3">
        <f t="shared" si="5"/>
        <v>0</v>
      </c>
    </row>
    <row r="85" spans="1:13" x14ac:dyDescent="0.25">
      <c r="A85" s="13"/>
      <c r="B85" s="3"/>
      <c r="C85" s="2" t="str">
        <f>IF(B85="","",VLOOKUP(B85,' ATLETI F'!$C$2:$F$435,2,FALSE))</f>
        <v/>
      </c>
      <c r="D85" s="2" t="str">
        <f>IF(B85="","",VLOOKUP(B85,' ATLETI F'!$C$2:$F$435,3,FALSE))</f>
        <v/>
      </c>
      <c r="E85" s="7" t="str">
        <f>IF(B85="","",VLOOKUP(B85,' ATLETI F'!$C$2:$F$435,4,FALSE))</f>
        <v/>
      </c>
      <c r="F85" s="17" t="str">
        <f>IF(B85="","",VLOOKUP(B85,' ATLETI F'!$C$2:$H$435,5,FALSE))</f>
        <v/>
      </c>
      <c r="G85" s="3">
        <f t="shared" ca="1" si="4"/>
        <v>0</v>
      </c>
      <c r="H85" s="9">
        <f>IF(ISERROR(VLOOKUP(B85,'[1]CF-1GARA'!$B$4:$H$135,7,FALSE)),0,VLOOKUP(B85,'[1]CF-1GARA'!$B$4:$H$135,7,FALSE))</f>
        <v>0</v>
      </c>
      <c r="I85" s="3">
        <f>IF(ISERROR(VLOOKUP(B85,'[2]CF-2GARA'!$B$4:$H$135,7,FALSE)),0,VLOOKUP(B85,'[2]CF-2GARA'!$B$4:$H$135,7,FALSE))</f>
        <v>0</v>
      </c>
      <c r="J85" s="3">
        <f>IF(ISERROR(VLOOKUP(B85,'[3]CF-3GARA'!$B$4:$H$135,7,FALSE)),0,VLOOKUP(B85,'[3]CF-3GARA'!$B$4:$H$135,7,FALSE))</f>
        <v>0</v>
      </c>
      <c r="K85" s="3">
        <f>IF(ISERROR(VLOOKUP(B85,'[4]CF-4GARA'!$B$4:$H$135,7,FALSE)),0,VLOOKUP(B85,'[4]CF-4GARA'!$B$4:$H$135,7,FALSE))</f>
        <v>0</v>
      </c>
      <c r="L85" s="3">
        <f>IF(ISERROR(VLOOKUP(B85,'[5]CF-5GARA'!$B$4:$H$135,7,FALSE)),0,VLOOKUP(B85,'[5]CF-5GARA'!$B$4:$H$135,7,FALSE))</f>
        <v>0</v>
      </c>
      <c r="M85" s="3">
        <f t="shared" si="5"/>
        <v>0</v>
      </c>
    </row>
    <row r="86" spans="1:13" x14ac:dyDescent="0.25">
      <c r="A86" s="13"/>
      <c r="B86" s="3"/>
      <c r="C86" s="2" t="str">
        <f>IF(B86="","",VLOOKUP(B86,' ATLETI F'!$C$2:$F$435,2,FALSE))</f>
        <v/>
      </c>
      <c r="D86" s="2" t="str">
        <f>IF(B86="","",VLOOKUP(B86,' ATLETI F'!$C$2:$F$435,3,FALSE))</f>
        <v/>
      </c>
      <c r="E86" s="7" t="str">
        <f>IF(B86="","",VLOOKUP(B86,' ATLETI F'!$C$2:$F$435,4,FALSE))</f>
        <v/>
      </c>
      <c r="F86" s="17" t="str">
        <f>IF(B86="","",VLOOKUP(B86,' ATLETI F'!$C$2:$H$435,5,FALSE))</f>
        <v/>
      </c>
      <c r="G86" s="3">
        <f t="shared" ca="1" si="4"/>
        <v>0</v>
      </c>
      <c r="H86" s="9">
        <f>IF(ISERROR(VLOOKUP(B86,'[1]CF-1GARA'!$B$4:$H$135,7,FALSE)),0,VLOOKUP(B86,'[1]CF-1GARA'!$B$4:$H$135,7,FALSE))</f>
        <v>0</v>
      </c>
      <c r="I86" s="3">
        <f>IF(ISERROR(VLOOKUP(B86,'[2]CF-2GARA'!$B$4:$H$135,7,FALSE)),0,VLOOKUP(B86,'[2]CF-2GARA'!$B$4:$H$135,7,FALSE))</f>
        <v>0</v>
      </c>
      <c r="J86" s="3">
        <f>IF(ISERROR(VLOOKUP(B86,'[3]CF-3GARA'!$B$4:$H$135,7,FALSE)),0,VLOOKUP(B86,'[3]CF-3GARA'!$B$4:$H$135,7,FALSE))</f>
        <v>0</v>
      </c>
      <c r="K86" s="3">
        <f>IF(ISERROR(VLOOKUP(B86,'[4]CF-4GARA'!$B$4:$H$135,7,FALSE)),0,VLOOKUP(B86,'[4]CF-4GARA'!$B$4:$H$135,7,FALSE))</f>
        <v>0</v>
      </c>
      <c r="L86" s="3">
        <f>IF(ISERROR(VLOOKUP(B86,'[5]CF-5GARA'!$B$4:$H$135,7,FALSE)),0,VLOOKUP(B86,'[5]CF-5GARA'!$B$4:$H$135,7,FALSE))</f>
        <v>0</v>
      </c>
      <c r="M86" s="3">
        <f t="shared" si="5"/>
        <v>0</v>
      </c>
    </row>
    <row r="87" spans="1:13" x14ac:dyDescent="0.25">
      <c r="A87" s="13"/>
      <c r="B87" s="3"/>
      <c r="C87" s="2" t="str">
        <f>IF(B87="","",VLOOKUP(B87,' ATLETI F'!$C$2:$F$435,2,FALSE))</f>
        <v/>
      </c>
      <c r="D87" s="2" t="str">
        <f>IF(B87="","",VLOOKUP(B87,' ATLETI F'!$C$2:$F$435,3,FALSE))</f>
        <v/>
      </c>
      <c r="E87" s="7" t="str">
        <f>IF(B87="","",VLOOKUP(B87,' ATLETI F'!$C$2:$F$435,4,FALSE))</f>
        <v/>
      </c>
      <c r="F87" s="17" t="str">
        <f>IF(B87="","",VLOOKUP(B87,' ATLETI F'!$C$2:$H$435,5,FALSE))</f>
        <v/>
      </c>
      <c r="G87" s="3">
        <f t="shared" ca="1" si="4"/>
        <v>0</v>
      </c>
      <c r="H87" s="9">
        <f>IF(ISERROR(VLOOKUP(B87,'[1]CF-1GARA'!$B$4:$H$135,7,FALSE)),0,VLOOKUP(B87,'[1]CF-1GARA'!$B$4:$H$135,7,FALSE))</f>
        <v>0</v>
      </c>
      <c r="I87" s="3">
        <f>IF(ISERROR(VLOOKUP(B87,'[2]CF-2GARA'!$B$4:$H$135,7,FALSE)),0,VLOOKUP(B87,'[2]CF-2GARA'!$B$4:$H$135,7,FALSE))</f>
        <v>0</v>
      </c>
      <c r="J87" s="3">
        <f>IF(ISERROR(VLOOKUP(B87,'[3]CF-3GARA'!$B$4:$H$135,7,FALSE)),0,VLOOKUP(B87,'[3]CF-3GARA'!$B$4:$H$135,7,FALSE))</f>
        <v>0</v>
      </c>
      <c r="K87" s="3">
        <f>IF(ISERROR(VLOOKUP(B87,'[4]CF-4GARA'!$B$4:$H$135,7,FALSE)),0,VLOOKUP(B87,'[4]CF-4GARA'!$B$4:$H$135,7,FALSE))</f>
        <v>0</v>
      </c>
      <c r="L87" s="3">
        <f>IF(ISERROR(VLOOKUP(B87,'[5]CF-5GARA'!$B$4:$H$135,7,FALSE)),0,VLOOKUP(B87,'[5]CF-5GARA'!$B$4:$H$135,7,FALSE))</f>
        <v>0</v>
      </c>
      <c r="M87" s="3">
        <f t="shared" si="5"/>
        <v>0</v>
      </c>
    </row>
    <row r="88" spans="1:13" x14ac:dyDescent="0.25">
      <c r="A88" s="13"/>
      <c r="B88" s="3"/>
      <c r="C88" s="2" t="str">
        <f>IF(B88="","",VLOOKUP(B88,' ATLETI F'!$C$2:$F$435,2,FALSE))</f>
        <v/>
      </c>
      <c r="D88" s="2" t="str">
        <f>IF(B88="","",VLOOKUP(B88,' ATLETI F'!$C$2:$F$435,3,FALSE))</f>
        <v/>
      </c>
      <c r="E88" s="7" t="str">
        <f>IF(B88="","",VLOOKUP(B88,' ATLETI F'!$C$2:$F$435,4,FALSE))</f>
        <v/>
      </c>
      <c r="F88" s="17" t="str">
        <f>IF(B88="","",VLOOKUP(B88,' ATLETI F'!$C$2:$H$435,5,FALSE))</f>
        <v/>
      </c>
      <c r="G88" s="3">
        <f t="shared" ca="1" si="4"/>
        <v>0</v>
      </c>
      <c r="H88" s="9">
        <f>IF(ISERROR(VLOOKUP(B88,'[1]CF-1GARA'!$B$4:$H$135,7,FALSE)),0,VLOOKUP(B88,'[1]CF-1GARA'!$B$4:$H$135,7,FALSE))</f>
        <v>0</v>
      </c>
      <c r="I88" s="3">
        <f>IF(ISERROR(VLOOKUP(B88,'[2]CF-2GARA'!$B$4:$H$135,7,FALSE)),0,VLOOKUP(B88,'[2]CF-2GARA'!$B$4:$H$135,7,FALSE))</f>
        <v>0</v>
      </c>
      <c r="J88" s="3">
        <f>IF(ISERROR(VLOOKUP(B88,'[3]CF-3GARA'!$B$4:$H$135,7,FALSE)),0,VLOOKUP(B88,'[3]CF-3GARA'!$B$4:$H$135,7,FALSE))</f>
        <v>0</v>
      </c>
      <c r="K88" s="3">
        <f>IF(ISERROR(VLOOKUP(B88,'[4]CF-4GARA'!$B$4:$H$135,7,FALSE)),0,VLOOKUP(B88,'[4]CF-4GARA'!$B$4:$H$135,7,FALSE))</f>
        <v>0</v>
      </c>
      <c r="L88" s="3">
        <f>IF(ISERROR(VLOOKUP(B88,'[5]CF-5GARA'!$B$4:$H$135,7,FALSE)),0,VLOOKUP(B88,'[5]CF-5GARA'!$B$4:$H$135,7,FALSE))</f>
        <v>0</v>
      </c>
      <c r="M88" s="3">
        <f t="shared" si="5"/>
        <v>0</v>
      </c>
    </row>
    <row r="89" spans="1:13" x14ac:dyDescent="0.25">
      <c r="A89" s="13"/>
      <c r="B89" s="3"/>
      <c r="C89" s="2" t="str">
        <f>IF(B89="","",VLOOKUP(B89,' ATLETI F'!$C$2:$F$435,2,FALSE))</f>
        <v/>
      </c>
      <c r="D89" s="2" t="str">
        <f>IF(B89="","",VLOOKUP(B89,' ATLETI F'!$C$2:$F$435,3,FALSE))</f>
        <v/>
      </c>
      <c r="E89" s="7" t="str">
        <f>IF(B89="","",VLOOKUP(B89,' ATLETI F'!$C$2:$F$435,4,FALSE))</f>
        <v/>
      </c>
      <c r="F89" s="17" t="str">
        <f>IF(B89="","",VLOOKUP(B89,' ATLETI F'!$C$2:$H$435,5,FALSE))</f>
        <v/>
      </c>
      <c r="G89" s="3">
        <f t="shared" ca="1" si="4"/>
        <v>0</v>
      </c>
      <c r="H89" s="9">
        <f>IF(ISERROR(VLOOKUP(B89,'[1]CF-1GARA'!$B$4:$H$135,7,FALSE)),0,VLOOKUP(B89,'[1]CF-1GARA'!$B$4:$H$135,7,FALSE))</f>
        <v>0</v>
      </c>
      <c r="I89" s="3">
        <f>IF(ISERROR(VLOOKUP(B89,'[2]CF-2GARA'!$B$4:$H$135,7,FALSE)),0,VLOOKUP(B89,'[2]CF-2GARA'!$B$4:$H$135,7,FALSE))</f>
        <v>0</v>
      </c>
      <c r="J89" s="3">
        <f>IF(ISERROR(VLOOKUP(B89,'[3]CF-3GARA'!$B$4:$H$135,7,FALSE)),0,VLOOKUP(B89,'[3]CF-3GARA'!$B$4:$H$135,7,FALSE))</f>
        <v>0</v>
      </c>
      <c r="K89" s="3">
        <f>IF(ISERROR(VLOOKUP(B89,'[4]CF-4GARA'!$B$4:$H$135,7,FALSE)),0,VLOOKUP(B89,'[4]CF-4GARA'!$B$4:$H$135,7,FALSE))</f>
        <v>0</v>
      </c>
      <c r="L89" s="3">
        <f>IF(ISERROR(VLOOKUP(B89,'[5]CF-5GARA'!$B$4:$H$135,7,FALSE)),0,VLOOKUP(B89,'[5]CF-5GARA'!$B$4:$H$135,7,FALSE))</f>
        <v>0</v>
      </c>
      <c r="M89" s="3">
        <f t="shared" si="5"/>
        <v>0</v>
      </c>
    </row>
    <row r="90" spans="1:13" x14ac:dyDescent="0.25">
      <c r="A90" s="13"/>
      <c r="B90" s="3"/>
      <c r="C90" s="2" t="str">
        <f>IF(B90="","",VLOOKUP(B90,' ATLETI F'!$C$2:$F$435,2,FALSE))</f>
        <v/>
      </c>
      <c r="D90" s="2" t="str">
        <f>IF(B90="","",VLOOKUP(B90,' ATLETI F'!$C$2:$F$435,3,FALSE))</f>
        <v/>
      </c>
      <c r="E90" s="7" t="str">
        <f>IF(B90="","",VLOOKUP(B90,' ATLETI F'!$C$2:$F$435,4,FALSE))</f>
        <v/>
      </c>
      <c r="F90" s="17" t="str">
        <f>IF(B90="","",VLOOKUP(B90,' ATLETI F'!$C$2:$H$435,5,FALSE))</f>
        <v/>
      </c>
      <c r="G90" s="3">
        <f t="shared" ca="1" si="4"/>
        <v>0</v>
      </c>
      <c r="H90" s="9">
        <f>IF(ISERROR(VLOOKUP(B90,'[1]CF-1GARA'!$B$4:$H$135,7,FALSE)),0,VLOOKUP(B90,'[1]CF-1GARA'!$B$4:$H$135,7,FALSE))</f>
        <v>0</v>
      </c>
      <c r="I90" s="3">
        <f>IF(ISERROR(VLOOKUP(B90,'[2]CF-2GARA'!$B$4:$H$135,7,FALSE)),0,VLOOKUP(B90,'[2]CF-2GARA'!$B$4:$H$135,7,FALSE))</f>
        <v>0</v>
      </c>
      <c r="J90" s="3">
        <f>IF(ISERROR(VLOOKUP(B90,'[3]CF-3GARA'!$B$4:$H$135,7,FALSE)),0,VLOOKUP(B90,'[3]CF-3GARA'!$B$4:$H$135,7,FALSE))</f>
        <v>0</v>
      </c>
      <c r="K90" s="3">
        <f>IF(ISERROR(VLOOKUP(B90,'[4]CF-4GARA'!$B$4:$H$135,7,FALSE)),0,VLOOKUP(B90,'[4]CF-4GARA'!$B$4:$H$135,7,FALSE))</f>
        <v>0</v>
      </c>
      <c r="L90" s="3">
        <f>IF(ISERROR(VLOOKUP(B90,'[5]CF-5GARA'!$B$4:$H$135,7,FALSE)),0,VLOOKUP(B90,'[5]CF-5GARA'!$B$4:$H$135,7,FALSE))</f>
        <v>0</v>
      </c>
      <c r="M90" s="3">
        <f t="shared" si="5"/>
        <v>0</v>
      </c>
    </row>
    <row r="91" spans="1:13" x14ac:dyDescent="0.25">
      <c r="A91" s="13"/>
      <c r="B91" s="3"/>
      <c r="C91" s="2" t="str">
        <f>IF(B91="","",VLOOKUP(B91,' ATLETI F'!$C$2:$F$435,2,FALSE))</f>
        <v/>
      </c>
      <c r="D91" s="2" t="str">
        <f>IF(B91="","",VLOOKUP(B91,' ATLETI F'!$C$2:$F$435,3,FALSE))</f>
        <v/>
      </c>
      <c r="E91" s="7" t="str">
        <f>IF(B91="","",VLOOKUP(B91,' ATLETI F'!$C$2:$F$435,4,FALSE))</f>
        <v/>
      </c>
      <c r="F91" s="17" t="str">
        <f>IF(B91="","",VLOOKUP(B91,' ATLETI F'!$C$2:$H$435,5,FALSE))</f>
        <v/>
      </c>
      <c r="G91" s="3">
        <f t="shared" ca="1" si="4"/>
        <v>0</v>
      </c>
      <c r="H91" s="9">
        <f>IF(ISERROR(VLOOKUP(B91,'[1]CF-1GARA'!$B$4:$H$135,7,FALSE)),0,VLOOKUP(B91,'[1]CF-1GARA'!$B$4:$H$135,7,FALSE))</f>
        <v>0</v>
      </c>
      <c r="I91" s="3">
        <f>IF(ISERROR(VLOOKUP(B91,'[2]CF-2GARA'!$B$4:$H$135,7,FALSE)),0,VLOOKUP(B91,'[2]CF-2GARA'!$B$4:$H$135,7,FALSE))</f>
        <v>0</v>
      </c>
      <c r="J91" s="3">
        <f>IF(ISERROR(VLOOKUP(B91,'[3]CF-3GARA'!$B$4:$H$135,7,FALSE)),0,VLOOKUP(B91,'[3]CF-3GARA'!$B$4:$H$135,7,FALSE))</f>
        <v>0</v>
      </c>
      <c r="K91" s="3">
        <f>IF(ISERROR(VLOOKUP(B91,'[4]CF-4GARA'!$B$4:$H$135,7,FALSE)),0,VLOOKUP(B91,'[4]CF-4GARA'!$B$4:$H$135,7,FALSE))</f>
        <v>0</v>
      </c>
      <c r="L91" s="3">
        <f>IF(ISERROR(VLOOKUP(B91,'[5]CF-5GARA'!$B$4:$H$135,7,FALSE)),0,VLOOKUP(B91,'[5]CF-5GARA'!$B$4:$H$135,7,FALSE))</f>
        <v>0</v>
      </c>
      <c r="M91" s="3">
        <f t="shared" si="5"/>
        <v>0</v>
      </c>
    </row>
    <row r="92" spans="1:13" x14ac:dyDescent="0.25">
      <c r="A92" s="13"/>
      <c r="B92" s="3"/>
      <c r="C92" s="2" t="str">
        <f>IF(B92="","",VLOOKUP(B92,' ATLETI F'!$C$2:$F$435,2,FALSE))</f>
        <v/>
      </c>
      <c r="D92" s="2" t="str">
        <f>IF(B92="","",VLOOKUP(B92,' ATLETI F'!$C$2:$F$435,3,FALSE))</f>
        <v/>
      </c>
      <c r="E92" s="7" t="str">
        <f>IF(B92="","",VLOOKUP(B92,' ATLETI F'!$C$2:$F$435,4,FALSE))</f>
        <v/>
      </c>
      <c r="F92" s="17" t="str">
        <f>IF(B92="","",VLOOKUP(B92,' ATLETI F'!$C$2:$H$435,5,FALSE))</f>
        <v/>
      </c>
      <c r="G92" s="3">
        <f t="shared" ca="1" si="4"/>
        <v>0</v>
      </c>
      <c r="H92" s="9">
        <f>IF(ISERROR(VLOOKUP(B92,'[1]CF-1GARA'!$B$4:$H$135,7,FALSE)),0,VLOOKUP(B92,'[1]CF-1GARA'!$B$4:$H$135,7,FALSE))</f>
        <v>0</v>
      </c>
      <c r="I92" s="3">
        <f>IF(ISERROR(VLOOKUP(B92,'[2]CF-2GARA'!$B$4:$H$135,7,FALSE)),0,VLOOKUP(B92,'[2]CF-2GARA'!$B$4:$H$135,7,FALSE))</f>
        <v>0</v>
      </c>
      <c r="J92" s="3">
        <f>IF(ISERROR(VLOOKUP(B92,'[3]CF-3GARA'!$B$4:$H$135,7,FALSE)),0,VLOOKUP(B92,'[3]CF-3GARA'!$B$4:$H$135,7,FALSE))</f>
        <v>0</v>
      </c>
      <c r="K92" s="3">
        <f>IF(ISERROR(VLOOKUP(B92,'[4]CF-4GARA'!$B$4:$H$135,7,FALSE)),0,VLOOKUP(B92,'[4]CF-4GARA'!$B$4:$H$135,7,FALSE))</f>
        <v>0</v>
      </c>
      <c r="L92" s="3">
        <f>IF(ISERROR(VLOOKUP(B92,'[5]CF-5GARA'!$B$4:$H$135,7,FALSE)),0,VLOOKUP(B92,'[5]CF-5GARA'!$B$4:$H$135,7,FALSE))</f>
        <v>0</v>
      </c>
      <c r="M92" s="3">
        <f t="shared" si="5"/>
        <v>0</v>
      </c>
    </row>
    <row r="93" spans="1:13" x14ac:dyDescent="0.25">
      <c r="A93" s="13"/>
      <c r="B93" s="3"/>
      <c r="C93" s="2" t="str">
        <f>IF(B93="","",VLOOKUP(B93,' ATLETI F'!$C$2:$F$435,2,FALSE))</f>
        <v/>
      </c>
      <c r="D93" s="2" t="str">
        <f>IF(B93="","",VLOOKUP(B93,' ATLETI F'!$C$2:$F$435,3,FALSE))</f>
        <v/>
      </c>
      <c r="E93" s="7" t="str">
        <f>IF(B93="","",VLOOKUP(B93,' ATLETI F'!$C$2:$F$435,4,FALSE))</f>
        <v/>
      </c>
      <c r="F93" s="17" t="str">
        <f>IF(B93="","",VLOOKUP(B93,' ATLETI F'!$C$2:$H$435,5,FALSE))</f>
        <v/>
      </c>
      <c r="G93" s="3">
        <f t="shared" ca="1" si="4"/>
        <v>0</v>
      </c>
      <c r="H93" s="9">
        <f>IF(ISERROR(VLOOKUP(B93,'[1]CF-1GARA'!$B$4:$H$135,7,FALSE)),0,VLOOKUP(B93,'[1]CF-1GARA'!$B$4:$H$135,7,FALSE))</f>
        <v>0</v>
      </c>
      <c r="I93" s="3">
        <f>IF(ISERROR(VLOOKUP(B93,'[2]CF-2GARA'!$B$4:$H$135,7,FALSE)),0,VLOOKUP(B93,'[2]CF-2GARA'!$B$4:$H$135,7,FALSE))</f>
        <v>0</v>
      </c>
      <c r="J93" s="3">
        <f>IF(ISERROR(VLOOKUP(B93,'[3]CF-3GARA'!$B$4:$H$135,7,FALSE)),0,VLOOKUP(B93,'[3]CF-3GARA'!$B$4:$H$135,7,FALSE))</f>
        <v>0</v>
      </c>
      <c r="K93" s="3">
        <f>IF(ISERROR(VLOOKUP(B93,'[4]CF-4GARA'!$B$4:$H$135,7,FALSE)),0,VLOOKUP(B93,'[4]CF-4GARA'!$B$4:$H$135,7,FALSE))</f>
        <v>0</v>
      </c>
      <c r="L93" s="3">
        <f>IF(ISERROR(VLOOKUP(B93,'[5]CF-5GARA'!$B$4:$H$135,7,FALSE)),0,VLOOKUP(B93,'[5]CF-5GARA'!$B$4:$H$135,7,FALSE))</f>
        <v>0</v>
      </c>
      <c r="M93" s="3">
        <f t="shared" si="5"/>
        <v>0</v>
      </c>
    </row>
    <row r="94" spans="1:13" x14ac:dyDescent="0.25">
      <c r="A94" s="13"/>
      <c r="B94" s="3"/>
      <c r="C94" s="2" t="str">
        <f>IF(B94="","",VLOOKUP(B94,' ATLETI F'!$C$2:$F$435,2,FALSE))</f>
        <v/>
      </c>
      <c r="D94" s="2" t="str">
        <f>IF(B94="","",VLOOKUP(B94,' ATLETI F'!$C$2:$F$435,3,FALSE))</f>
        <v/>
      </c>
      <c r="E94" s="7" t="str">
        <f>IF(B94="","",VLOOKUP(B94,' ATLETI F'!$C$2:$F$435,4,FALSE))</f>
        <v/>
      </c>
      <c r="F94" s="17" t="str">
        <f>IF(B94="","",VLOOKUP(B94,' ATLETI F'!$C$2:$H$435,5,FALSE))</f>
        <v/>
      </c>
      <c r="G94" s="3">
        <f t="shared" ca="1" si="4"/>
        <v>0</v>
      </c>
      <c r="H94" s="9">
        <f>IF(ISERROR(VLOOKUP(B94,'[1]CF-1GARA'!$B$4:$H$135,7,FALSE)),0,VLOOKUP(B94,'[1]CF-1GARA'!$B$4:$H$135,7,FALSE))</f>
        <v>0</v>
      </c>
      <c r="I94" s="3">
        <f>IF(ISERROR(VLOOKUP(B94,'[2]CF-2GARA'!$B$4:$H$135,7,FALSE)),0,VLOOKUP(B94,'[2]CF-2GARA'!$B$4:$H$135,7,FALSE))</f>
        <v>0</v>
      </c>
      <c r="J94" s="3">
        <f>IF(ISERROR(VLOOKUP(B94,'[3]CF-3GARA'!$B$4:$H$135,7,FALSE)),0,VLOOKUP(B94,'[3]CF-3GARA'!$B$4:$H$135,7,FALSE))</f>
        <v>0</v>
      </c>
      <c r="K94" s="3">
        <f>IF(ISERROR(VLOOKUP(B94,'[4]CF-4GARA'!$B$4:$H$135,7,FALSE)),0,VLOOKUP(B94,'[4]CF-4GARA'!$B$4:$H$135,7,FALSE))</f>
        <v>0</v>
      </c>
      <c r="L94" s="3">
        <f>IF(ISERROR(VLOOKUP(B94,'[5]CF-5GARA'!$B$4:$H$135,7,FALSE)),0,VLOOKUP(B94,'[5]CF-5GARA'!$B$4:$H$135,7,FALSE))</f>
        <v>0</v>
      </c>
      <c r="M94" s="3">
        <f t="shared" si="5"/>
        <v>0</v>
      </c>
    </row>
    <row r="95" spans="1:13" x14ac:dyDescent="0.25">
      <c r="A95" s="13"/>
      <c r="B95" s="3"/>
      <c r="C95" s="2" t="str">
        <f>IF(B95="","",VLOOKUP(B95,' ATLETI F'!$C$2:$F$435,2,FALSE))</f>
        <v/>
      </c>
      <c r="D95" s="2" t="str">
        <f>IF(B95="","",VLOOKUP(B95,' ATLETI F'!$C$2:$F$435,3,FALSE))</f>
        <v/>
      </c>
      <c r="E95" s="7" t="str">
        <f>IF(B95="","",VLOOKUP(B95,' ATLETI F'!$C$2:$F$435,4,FALSE))</f>
        <v/>
      </c>
      <c r="F95" s="17" t="str">
        <f>IF(B95="","",VLOOKUP(B95,' ATLETI F'!$C$2:$H$435,5,FALSE))</f>
        <v/>
      </c>
      <c r="G95" s="3">
        <f t="shared" ca="1" si="4"/>
        <v>0</v>
      </c>
      <c r="H95" s="9">
        <f>IF(ISERROR(VLOOKUP(B95,'[1]CF-1GARA'!$B$4:$H$135,7,FALSE)),0,VLOOKUP(B95,'[1]CF-1GARA'!$B$4:$H$135,7,FALSE))</f>
        <v>0</v>
      </c>
      <c r="I95" s="3">
        <f>IF(ISERROR(VLOOKUP(B95,'[2]CF-2GARA'!$B$4:$H$135,7,FALSE)),0,VLOOKUP(B95,'[2]CF-2GARA'!$B$4:$H$135,7,FALSE))</f>
        <v>0</v>
      </c>
      <c r="J95" s="3">
        <f>IF(ISERROR(VLOOKUP(B95,'[3]CF-3GARA'!$B$4:$H$135,7,FALSE)),0,VLOOKUP(B95,'[3]CF-3GARA'!$B$4:$H$135,7,FALSE))</f>
        <v>0</v>
      </c>
      <c r="K95" s="3">
        <f>IF(ISERROR(VLOOKUP(B95,'[4]CF-4GARA'!$B$4:$H$135,7,FALSE)),0,VLOOKUP(B95,'[4]CF-4GARA'!$B$4:$H$135,7,FALSE))</f>
        <v>0</v>
      </c>
      <c r="L95" s="3">
        <f>IF(ISERROR(VLOOKUP(B95,'[5]CF-5GARA'!$B$4:$H$135,7,FALSE)),0,VLOOKUP(B95,'[5]CF-5GARA'!$B$4:$H$135,7,FALSE))</f>
        <v>0</v>
      </c>
      <c r="M95" s="3">
        <f t="shared" si="5"/>
        <v>0</v>
      </c>
    </row>
    <row r="96" spans="1:13" x14ac:dyDescent="0.25">
      <c r="A96" s="13"/>
      <c r="B96" s="3"/>
      <c r="C96" s="2" t="str">
        <f>IF(B96="","",VLOOKUP(B96,' ATLETI F'!$C$2:$F$435,2,FALSE))</f>
        <v/>
      </c>
      <c r="D96" s="2" t="str">
        <f>IF(B96="","",VLOOKUP(B96,' ATLETI F'!$C$2:$F$435,3,FALSE))</f>
        <v/>
      </c>
      <c r="E96" s="7" t="str">
        <f>IF(B96="","",VLOOKUP(B96,' ATLETI F'!$C$2:$F$435,4,FALSE))</f>
        <v/>
      </c>
      <c r="F96" s="17" t="str">
        <f>IF(B96="","",VLOOKUP(B96,' ATLETI F'!$C$2:$H$435,5,FALSE))</f>
        <v/>
      </c>
      <c r="G96" s="3">
        <f t="shared" ca="1" si="4"/>
        <v>0</v>
      </c>
      <c r="H96" s="9">
        <f>IF(ISERROR(VLOOKUP(B96,'[1]CF-1GARA'!$B$4:$H$135,7,FALSE)),0,VLOOKUP(B96,'[1]CF-1GARA'!$B$4:$H$135,7,FALSE))</f>
        <v>0</v>
      </c>
      <c r="I96" s="3">
        <f>IF(ISERROR(VLOOKUP(B96,'[2]CF-2GARA'!$B$4:$H$135,7,FALSE)),0,VLOOKUP(B96,'[2]CF-2GARA'!$B$4:$H$135,7,FALSE))</f>
        <v>0</v>
      </c>
      <c r="J96" s="3">
        <f>IF(ISERROR(VLOOKUP(B96,'[3]CF-3GARA'!$B$4:$H$135,7,FALSE)),0,VLOOKUP(B96,'[3]CF-3GARA'!$B$4:$H$135,7,FALSE))</f>
        <v>0</v>
      </c>
      <c r="K96" s="3">
        <f>IF(ISERROR(VLOOKUP(B96,'[4]CF-4GARA'!$B$4:$H$135,7,FALSE)),0,VLOOKUP(B96,'[4]CF-4GARA'!$B$4:$H$135,7,FALSE))</f>
        <v>0</v>
      </c>
      <c r="L96" s="3">
        <f>IF(ISERROR(VLOOKUP(B96,'[5]CF-5GARA'!$B$4:$H$135,7,FALSE)),0,VLOOKUP(B96,'[5]CF-5GARA'!$B$4:$H$135,7,FALSE))</f>
        <v>0</v>
      </c>
      <c r="M96" s="3">
        <f t="shared" si="5"/>
        <v>0</v>
      </c>
    </row>
    <row r="97" spans="1:13" x14ac:dyDescent="0.25">
      <c r="A97" s="13"/>
      <c r="B97" s="3"/>
      <c r="C97" s="2" t="str">
        <f>IF(B97="","",VLOOKUP(B97,' ATLETI F'!$C$2:$F$435,2,FALSE))</f>
        <v/>
      </c>
      <c r="D97" s="2" t="str">
        <f>IF(B97="","",VLOOKUP(B97,' ATLETI F'!$C$2:$F$435,3,FALSE))</f>
        <v/>
      </c>
      <c r="E97" s="7" t="str">
        <f>IF(B97="","",VLOOKUP(B97,' ATLETI F'!$C$2:$F$435,4,FALSE))</f>
        <v/>
      </c>
      <c r="F97" s="17" t="str">
        <f>IF(B97="","",VLOOKUP(B97,' ATLETI F'!$C$2:$H$435,5,FALSE))</f>
        <v/>
      </c>
      <c r="G97" s="3">
        <f t="shared" ca="1" si="4"/>
        <v>0</v>
      </c>
      <c r="H97" s="9">
        <f>IF(ISERROR(VLOOKUP(B97,'[1]CF-1GARA'!$B$4:$H$135,7,FALSE)),0,VLOOKUP(B97,'[1]CF-1GARA'!$B$4:$H$135,7,FALSE))</f>
        <v>0</v>
      </c>
      <c r="I97" s="3">
        <f>IF(ISERROR(VLOOKUP(B97,'[2]CF-2GARA'!$B$4:$H$135,7,FALSE)),0,VLOOKUP(B97,'[2]CF-2GARA'!$B$4:$H$135,7,FALSE))</f>
        <v>0</v>
      </c>
      <c r="J97" s="3">
        <f>IF(ISERROR(VLOOKUP(B97,'[3]CF-3GARA'!$B$4:$H$135,7,FALSE)),0,VLOOKUP(B97,'[3]CF-3GARA'!$B$4:$H$135,7,FALSE))</f>
        <v>0</v>
      </c>
      <c r="K97" s="3">
        <f>IF(ISERROR(VLOOKUP(B97,'[4]CF-4GARA'!$B$4:$H$135,7,FALSE)),0,VLOOKUP(B97,'[4]CF-4GARA'!$B$4:$H$135,7,FALSE))</f>
        <v>0</v>
      </c>
      <c r="L97" s="3">
        <f>IF(ISERROR(VLOOKUP(B97,'[5]CF-5GARA'!$B$4:$H$135,7,FALSE)),0,VLOOKUP(B97,'[5]CF-5GARA'!$B$4:$H$135,7,FALSE))</f>
        <v>0</v>
      </c>
      <c r="M97" s="3">
        <f t="shared" si="5"/>
        <v>0</v>
      </c>
    </row>
    <row r="98" spans="1:13" x14ac:dyDescent="0.25">
      <c r="A98" s="13"/>
      <c r="B98" s="3"/>
      <c r="C98" s="2" t="str">
        <f>IF(B98="","",VLOOKUP(B98,' ATLETI F'!$C$2:$F$435,2,FALSE))</f>
        <v/>
      </c>
      <c r="D98" s="2" t="str">
        <f>IF(B98="","",VLOOKUP(B98,' ATLETI F'!$C$2:$F$435,3,FALSE))</f>
        <v/>
      </c>
      <c r="E98" s="7" t="str">
        <f>IF(B98="","",VLOOKUP(B98,' ATLETI F'!$C$2:$F$435,4,FALSE))</f>
        <v/>
      </c>
      <c r="F98" s="17" t="str">
        <f>IF(B98="","",VLOOKUP(B98,' ATLETI F'!$C$2:$H$435,5,FALSE))</f>
        <v/>
      </c>
      <c r="G98" s="3">
        <f t="shared" ca="1" si="4"/>
        <v>0</v>
      </c>
      <c r="H98" s="9">
        <f>IF(ISERROR(VLOOKUP(B98,'[1]CF-1GARA'!$B$4:$H$135,7,FALSE)),0,VLOOKUP(B98,'[1]CF-1GARA'!$B$4:$H$135,7,FALSE))</f>
        <v>0</v>
      </c>
      <c r="I98" s="3">
        <f>IF(ISERROR(VLOOKUP(B98,'[2]CF-2GARA'!$B$4:$H$135,7,FALSE)),0,VLOOKUP(B98,'[2]CF-2GARA'!$B$4:$H$135,7,FALSE))</f>
        <v>0</v>
      </c>
      <c r="J98" s="3">
        <f>IF(ISERROR(VLOOKUP(B98,'[3]CF-3GARA'!$B$4:$H$135,7,FALSE)),0,VLOOKUP(B98,'[3]CF-3GARA'!$B$4:$H$135,7,FALSE))</f>
        <v>0</v>
      </c>
      <c r="K98" s="3">
        <f>IF(ISERROR(VLOOKUP(B98,'[4]CF-4GARA'!$B$4:$H$135,7,FALSE)),0,VLOOKUP(B98,'[4]CF-4GARA'!$B$4:$H$135,7,FALSE))</f>
        <v>0</v>
      </c>
      <c r="L98" s="3">
        <f>IF(ISERROR(VLOOKUP(B98,'[5]CF-5GARA'!$B$4:$H$135,7,FALSE)),0,VLOOKUP(B98,'[5]CF-5GARA'!$B$4:$H$135,7,FALSE))</f>
        <v>0</v>
      </c>
      <c r="M98" s="3">
        <f t="shared" si="5"/>
        <v>0</v>
      </c>
    </row>
    <row r="99" spans="1:13" x14ac:dyDescent="0.25">
      <c r="A99" s="13"/>
      <c r="B99" s="3"/>
      <c r="C99" s="2" t="str">
        <f>IF(B99="","",VLOOKUP(B99,' ATLETI F'!$C$2:$F$435,2,FALSE))</f>
        <v/>
      </c>
      <c r="D99" s="2" t="str">
        <f>IF(B99="","",VLOOKUP(B99,' ATLETI F'!$C$2:$F$435,3,FALSE))</f>
        <v/>
      </c>
      <c r="E99" s="7" t="str">
        <f>IF(B99="","",VLOOKUP(B99,' ATLETI F'!$C$2:$F$435,4,FALSE))</f>
        <v/>
      </c>
      <c r="F99" s="17" t="str">
        <f>IF(B99="","",VLOOKUP(B99,' ATLETI F'!$C$2:$H$435,5,FALSE))</f>
        <v/>
      </c>
      <c r="G99" s="3">
        <f t="shared" ca="1" si="4"/>
        <v>0</v>
      </c>
      <c r="H99" s="9">
        <f>IF(ISERROR(VLOOKUP(B99,'[1]CF-1GARA'!$B$4:$H$135,7,FALSE)),0,VLOOKUP(B99,'[1]CF-1GARA'!$B$4:$H$135,7,FALSE))</f>
        <v>0</v>
      </c>
      <c r="I99" s="3">
        <f>IF(ISERROR(VLOOKUP(B99,'[2]CF-2GARA'!$B$4:$H$135,7,FALSE)),0,VLOOKUP(B99,'[2]CF-2GARA'!$B$4:$H$135,7,FALSE))</f>
        <v>0</v>
      </c>
      <c r="J99" s="3">
        <f>IF(ISERROR(VLOOKUP(B99,'[3]CF-3GARA'!$B$4:$H$135,7,FALSE)),0,VLOOKUP(B99,'[3]CF-3GARA'!$B$4:$H$135,7,FALSE))</f>
        <v>0</v>
      </c>
      <c r="K99" s="3">
        <f>IF(ISERROR(VLOOKUP(B99,'[4]CF-4GARA'!$B$4:$H$135,7,FALSE)),0,VLOOKUP(B99,'[4]CF-4GARA'!$B$4:$H$135,7,FALSE))</f>
        <v>0</v>
      </c>
      <c r="L99" s="3">
        <f>IF(ISERROR(VLOOKUP(B99,'[5]CF-5GARA'!$B$4:$H$135,7,FALSE)),0,VLOOKUP(B99,'[5]CF-5GARA'!$B$4:$H$135,7,FALSE))</f>
        <v>0</v>
      </c>
      <c r="M99" s="3">
        <f t="shared" si="5"/>
        <v>0</v>
      </c>
    </row>
    <row r="100" spans="1:13" x14ac:dyDescent="0.25">
      <c r="A100" s="13"/>
      <c r="B100" s="3"/>
      <c r="C100" s="2" t="str">
        <f>IF(B100="","",VLOOKUP(B100,' ATLETI F'!$C$2:$F$435,2,FALSE))</f>
        <v/>
      </c>
      <c r="D100" s="2" t="str">
        <f>IF(B100="","",VLOOKUP(B100,' ATLETI F'!$C$2:$F$435,3,FALSE))</f>
        <v/>
      </c>
      <c r="E100" s="7" t="str">
        <f>IF(B100="","",VLOOKUP(B100,' ATLETI F'!$C$2:$F$435,4,FALSE))</f>
        <v/>
      </c>
      <c r="F100" s="17" t="str">
        <f>IF(B100="","",VLOOKUP(B100,' ATLETI F'!$C$2:$H$435,5,FALSE))</f>
        <v/>
      </c>
      <c r="G100" s="3">
        <f t="shared" ref="G100:G131" ca="1" si="6">SUMPRODUCT(LARGE(H100:L100,ROW(INDIRECT("1:4"))))</f>
        <v>0</v>
      </c>
      <c r="H100" s="9">
        <f>IF(ISERROR(VLOOKUP(B100,'[1]CF-1GARA'!$B$4:$H$135,7,FALSE)),0,VLOOKUP(B100,'[1]CF-1GARA'!$B$4:$H$135,7,FALSE))</f>
        <v>0</v>
      </c>
      <c r="I100" s="3">
        <f>IF(ISERROR(VLOOKUP(B100,'[2]CF-2GARA'!$B$4:$H$135,7,FALSE)),0,VLOOKUP(B100,'[2]CF-2GARA'!$B$4:$H$135,7,FALSE))</f>
        <v>0</v>
      </c>
      <c r="J100" s="3">
        <f>IF(ISERROR(VLOOKUP(B100,'[3]CF-3GARA'!$B$4:$H$135,7,FALSE)),0,VLOOKUP(B100,'[3]CF-3GARA'!$B$4:$H$135,7,FALSE))</f>
        <v>0</v>
      </c>
      <c r="K100" s="3">
        <f>IF(ISERROR(VLOOKUP(B100,'[4]CF-4GARA'!$B$4:$H$135,7,FALSE)),0,VLOOKUP(B100,'[4]CF-4GARA'!$B$4:$H$135,7,FALSE))</f>
        <v>0</v>
      </c>
      <c r="L100" s="3">
        <f>IF(ISERROR(VLOOKUP(B100,'[5]CF-5GARA'!$B$4:$H$135,7,FALSE)),0,VLOOKUP(B100,'[5]CF-5GARA'!$B$4:$H$135,7,FALSE))</f>
        <v>0</v>
      </c>
      <c r="M100" s="3">
        <f t="shared" ref="M100:M131" si="7">COUNTIF(H100:L100,"&lt;&gt;0")</f>
        <v>0</v>
      </c>
    </row>
    <row r="101" spans="1:13" x14ac:dyDescent="0.25">
      <c r="A101" s="13"/>
      <c r="B101" s="3"/>
      <c r="C101" s="2" t="str">
        <f>IF(B101="","",VLOOKUP(B101,' ATLETI F'!$C$2:$F$435,2,FALSE))</f>
        <v/>
      </c>
      <c r="D101" s="2" t="str">
        <f>IF(B101="","",VLOOKUP(B101,' ATLETI F'!$C$2:$F$435,3,FALSE))</f>
        <v/>
      </c>
      <c r="E101" s="7" t="str">
        <f>IF(B101="","",VLOOKUP(B101,' ATLETI F'!$C$2:$F$435,4,FALSE))</f>
        <v/>
      </c>
      <c r="F101" s="17" t="str">
        <f>IF(B101="","",VLOOKUP(B101,' ATLETI F'!$C$2:$H$435,5,FALSE))</f>
        <v/>
      </c>
      <c r="G101" s="3">
        <f t="shared" ca="1" si="6"/>
        <v>0</v>
      </c>
      <c r="H101" s="9">
        <f>IF(ISERROR(VLOOKUP(B101,'[1]CF-1GARA'!$B$4:$H$135,7,FALSE)),0,VLOOKUP(B101,'[1]CF-1GARA'!$B$4:$H$135,7,FALSE))</f>
        <v>0</v>
      </c>
      <c r="I101" s="3">
        <f>IF(ISERROR(VLOOKUP(B101,'[2]CF-2GARA'!$B$4:$H$135,7,FALSE)),0,VLOOKUP(B101,'[2]CF-2GARA'!$B$4:$H$135,7,FALSE))</f>
        <v>0</v>
      </c>
      <c r="J101" s="3">
        <f>IF(ISERROR(VLOOKUP(B101,'[3]CF-3GARA'!$B$4:$H$135,7,FALSE)),0,VLOOKUP(B101,'[3]CF-3GARA'!$B$4:$H$135,7,FALSE))</f>
        <v>0</v>
      </c>
      <c r="K101" s="3">
        <f>IF(ISERROR(VLOOKUP(B101,'[4]CF-4GARA'!$B$4:$H$135,7,FALSE)),0,VLOOKUP(B101,'[4]CF-4GARA'!$B$4:$H$135,7,FALSE))</f>
        <v>0</v>
      </c>
      <c r="L101" s="3">
        <f>IF(ISERROR(VLOOKUP(B101,'[5]CF-5GARA'!$B$4:$H$135,7,FALSE)),0,VLOOKUP(B101,'[5]CF-5GARA'!$B$4:$H$135,7,FALSE))</f>
        <v>0</v>
      </c>
      <c r="M101" s="3">
        <f t="shared" si="7"/>
        <v>0</v>
      </c>
    </row>
    <row r="102" spans="1:13" x14ac:dyDescent="0.25">
      <c r="A102" s="13"/>
      <c r="B102" s="3"/>
      <c r="C102" s="2" t="str">
        <f>IF(B102="","",VLOOKUP(B102,' ATLETI F'!$C$2:$F$435,2,FALSE))</f>
        <v/>
      </c>
      <c r="D102" s="2" t="str">
        <f>IF(B102="","",VLOOKUP(B102,' ATLETI F'!$C$2:$F$435,3,FALSE))</f>
        <v/>
      </c>
      <c r="E102" s="7" t="str">
        <f>IF(B102="","",VLOOKUP(B102,' ATLETI F'!$C$2:$F$435,4,FALSE))</f>
        <v/>
      </c>
      <c r="F102" s="17" t="str">
        <f>IF(B102="","",VLOOKUP(B102,' ATLETI F'!$C$2:$H$435,5,FALSE))</f>
        <v/>
      </c>
      <c r="G102" s="3">
        <f t="shared" ca="1" si="6"/>
        <v>0</v>
      </c>
      <c r="H102" s="9">
        <f>IF(ISERROR(VLOOKUP(B102,'[1]CF-1GARA'!$B$4:$H$135,7,FALSE)),0,VLOOKUP(B102,'[1]CF-1GARA'!$B$4:$H$135,7,FALSE))</f>
        <v>0</v>
      </c>
      <c r="I102" s="3">
        <f>IF(ISERROR(VLOOKUP(B102,'[2]CF-2GARA'!$B$4:$H$135,7,FALSE)),0,VLOOKUP(B102,'[2]CF-2GARA'!$B$4:$H$135,7,FALSE))</f>
        <v>0</v>
      </c>
      <c r="J102" s="3">
        <f>IF(ISERROR(VLOOKUP(B102,'[3]CF-3GARA'!$B$4:$H$135,7,FALSE)),0,VLOOKUP(B102,'[3]CF-3GARA'!$B$4:$H$135,7,FALSE))</f>
        <v>0</v>
      </c>
      <c r="K102" s="3">
        <f>IF(ISERROR(VLOOKUP(B102,'[4]CF-4GARA'!$B$4:$H$135,7,FALSE)),0,VLOOKUP(B102,'[4]CF-4GARA'!$B$4:$H$135,7,FALSE))</f>
        <v>0</v>
      </c>
      <c r="L102" s="3">
        <f>IF(ISERROR(VLOOKUP(B102,'[5]CF-5GARA'!$B$4:$H$135,7,FALSE)),0,VLOOKUP(B102,'[5]CF-5GARA'!$B$4:$H$135,7,FALSE))</f>
        <v>0</v>
      </c>
      <c r="M102" s="3">
        <f t="shared" si="7"/>
        <v>0</v>
      </c>
    </row>
    <row r="103" spans="1:13" x14ac:dyDescent="0.25">
      <c r="A103" s="13"/>
      <c r="B103" s="3"/>
      <c r="C103" s="2" t="str">
        <f>IF(B103="","",VLOOKUP(B103,' ATLETI F'!$C$2:$F$435,2,FALSE))</f>
        <v/>
      </c>
      <c r="D103" s="2" t="str">
        <f>IF(B103="","",VLOOKUP(B103,' ATLETI F'!$C$2:$F$435,3,FALSE))</f>
        <v/>
      </c>
      <c r="E103" s="7" t="str">
        <f>IF(B103="","",VLOOKUP(B103,' ATLETI F'!$C$2:$F$435,4,FALSE))</f>
        <v/>
      </c>
      <c r="F103" s="17" t="str">
        <f>IF(B103="","",VLOOKUP(B103,' ATLETI F'!$C$2:$H$435,5,FALSE))</f>
        <v/>
      </c>
      <c r="G103" s="3">
        <f t="shared" ca="1" si="6"/>
        <v>0</v>
      </c>
      <c r="H103" s="9">
        <f>IF(ISERROR(VLOOKUP(B103,'[1]CF-1GARA'!$B$4:$H$135,7,FALSE)),0,VLOOKUP(B103,'[1]CF-1GARA'!$B$4:$H$135,7,FALSE))</f>
        <v>0</v>
      </c>
      <c r="I103" s="3">
        <f>IF(ISERROR(VLOOKUP(B103,'[2]CF-2GARA'!$B$4:$H$135,7,FALSE)),0,VLOOKUP(B103,'[2]CF-2GARA'!$B$4:$H$135,7,FALSE))</f>
        <v>0</v>
      </c>
      <c r="J103" s="3">
        <f>IF(ISERROR(VLOOKUP(B103,'[3]CF-3GARA'!$B$4:$H$135,7,FALSE)),0,VLOOKUP(B103,'[3]CF-3GARA'!$B$4:$H$135,7,FALSE))</f>
        <v>0</v>
      </c>
      <c r="K103" s="3">
        <f>IF(ISERROR(VLOOKUP(B103,'[4]CF-4GARA'!$B$4:$H$135,7,FALSE)),0,VLOOKUP(B103,'[4]CF-4GARA'!$B$4:$H$135,7,FALSE))</f>
        <v>0</v>
      </c>
      <c r="L103" s="3">
        <f>IF(ISERROR(VLOOKUP(B103,'[5]CF-5GARA'!$B$4:$H$135,7,FALSE)),0,VLOOKUP(B103,'[5]CF-5GARA'!$B$4:$H$135,7,FALSE))</f>
        <v>0</v>
      </c>
      <c r="M103" s="3">
        <f t="shared" si="7"/>
        <v>0</v>
      </c>
    </row>
    <row r="104" spans="1:13" x14ac:dyDescent="0.25">
      <c r="A104" s="13"/>
      <c r="B104" s="3"/>
      <c r="C104" s="2" t="str">
        <f>IF(B104="","",VLOOKUP(B104,' ATLETI F'!$C$2:$F$435,2,FALSE))</f>
        <v/>
      </c>
      <c r="D104" s="2" t="str">
        <f>IF(B104="","",VLOOKUP(B104,' ATLETI F'!$C$2:$F$435,3,FALSE))</f>
        <v/>
      </c>
      <c r="E104" s="7" t="str">
        <f>IF(B104="","",VLOOKUP(B104,' ATLETI F'!$C$2:$F$435,4,FALSE))</f>
        <v/>
      </c>
      <c r="F104" s="17" t="str">
        <f>IF(B104="","",VLOOKUP(B104,' ATLETI F'!$C$2:$H$435,5,FALSE))</f>
        <v/>
      </c>
      <c r="G104" s="3">
        <f t="shared" ca="1" si="6"/>
        <v>0</v>
      </c>
      <c r="H104" s="9">
        <f>IF(ISERROR(VLOOKUP(B104,'[1]CF-1GARA'!$B$4:$H$135,7,FALSE)),0,VLOOKUP(B104,'[1]CF-1GARA'!$B$4:$H$135,7,FALSE))</f>
        <v>0</v>
      </c>
      <c r="I104" s="3">
        <f>IF(ISERROR(VLOOKUP(B104,'[2]CF-2GARA'!$B$4:$H$135,7,FALSE)),0,VLOOKUP(B104,'[2]CF-2GARA'!$B$4:$H$135,7,FALSE))</f>
        <v>0</v>
      </c>
      <c r="J104" s="3">
        <f>IF(ISERROR(VLOOKUP(B104,'[3]CF-3GARA'!$B$4:$H$135,7,FALSE)),0,VLOOKUP(B104,'[3]CF-3GARA'!$B$4:$H$135,7,FALSE))</f>
        <v>0</v>
      </c>
      <c r="K104" s="3">
        <f>IF(ISERROR(VLOOKUP(B104,'[4]CF-4GARA'!$B$4:$H$135,7,FALSE)),0,VLOOKUP(B104,'[4]CF-4GARA'!$B$4:$H$135,7,FALSE))</f>
        <v>0</v>
      </c>
      <c r="L104" s="3">
        <f>IF(ISERROR(VLOOKUP(B104,'[5]CF-5GARA'!$B$4:$H$135,7,FALSE)),0,VLOOKUP(B104,'[5]CF-5GARA'!$B$4:$H$135,7,FALSE))</f>
        <v>0</v>
      </c>
      <c r="M104" s="3">
        <f t="shared" si="7"/>
        <v>0</v>
      </c>
    </row>
    <row r="105" spans="1:13" x14ac:dyDescent="0.25">
      <c r="J105" s="1">
        <f>IF(ISERROR(VLOOKUP(B105,'[3]CF-3GARA'!$B$4:$H$135,7,FALSE)),0,VLOOKUP(B105,'[3]CF-3GARA'!$B$4:$H$135,7,FALSE))</f>
        <v>0</v>
      </c>
    </row>
  </sheetData>
  <autoFilter ref="A3:M3">
    <sortState ref="A4:M105">
      <sortCondition descending="1" ref="G3"/>
    </sortState>
  </autoFilter>
  <sortState ref="A4:M16">
    <sortCondition descending="1" ref="G4:G16"/>
  </sortState>
  <mergeCells count="1">
    <mergeCell ref="A1:E2"/>
  </mergeCells>
  <pageMargins left="0" right="0" top="0" bottom="0" header="0.31496062992125984" footer="0.31496062992125984"/>
  <pageSetup paperSize="9" scale="9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tabColor rgb="FFFFFF00"/>
  </sheetPr>
  <dimension ref="A1:N105"/>
  <sheetViews>
    <sheetView zoomScaleNormal="100" workbookViewId="0">
      <selection activeCell="B35" sqref="B35:B36"/>
    </sheetView>
  </sheetViews>
  <sheetFormatPr defaultRowHeight="15" x14ac:dyDescent="0.25"/>
  <cols>
    <col min="1" max="1" width="10.5703125" style="1" customWidth="1"/>
    <col min="2" max="2" width="10.140625" style="1" customWidth="1"/>
    <col min="3" max="3" width="24.140625" bestFit="1" customWidth="1"/>
    <col min="4" max="4" width="21.5703125" bestFit="1" customWidth="1"/>
    <col min="5" max="5" width="22.7109375" bestFit="1" customWidth="1"/>
    <col min="6" max="6" width="10.28515625" style="1" customWidth="1"/>
    <col min="7" max="7" width="9.140625" style="1"/>
    <col min="8" max="8" width="9.140625" style="11"/>
    <col min="9" max="14" width="9.140625" style="1"/>
  </cols>
  <sheetData>
    <row r="1" spans="1:13" ht="26.25" x14ac:dyDescent="0.25">
      <c r="A1" s="56" t="s">
        <v>21</v>
      </c>
      <c r="B1" s="56"/>
      <c r="C1" s="56"/>
      <c r="D1" s="56"/>
      <c r="E1" s="56"/>
      <c r="F1" s="16"/>
    </row>
    <row r="2" spans="1:13" ht="26.25" x14ac:dyDescent="0.25">
      <c r="A2" s="57"/>
      <c r="B2" s="57"/>
      <c r="C2" s="57"/>
      <c r="D2" s="57"/>
      <c r="E2" s="57"/>
      <c r="F2" s="14"/>
    </row>
    <row r="3" spans="1:13" s="4" customFormat="1" ht="45" x14ac:dyDescent="0.25">
      <c r="A3" s="8" t="s">
        <v>4</v>
      </c>
      <c r="B3" s="8" t="s">
        <v>0</v>
      </c>
      <c r="C3" s="5" t="s">
        <v>1</v>
      </c>
      <c r="D3" s="5" t="s">
        <v>2</v>
      </c>
      <c r="E3" s="5" t="s">
        <v>3</v>
      </c>
      <c r="F3" s="5" t="s">
        <v>72</v>
      </c>
      <c r="G3" s="6" t="s">
        <v>10</v>
      </c>
      <c r="H3" s="10" t="s">
        <v>15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9</v>
      </c>
    </row>
    <row r="4" spans="1:13" x14ac:dyDescent="0.25">
      <c r="A4" s="13"/>
      <c r="B4" s="3">
        <v>327</v>
      </c>
      <c r="C4" s="2" t="str">
        <f>IF(B4="","",VLOOKUP(B4,' ATLETI M'!$C$3:$F$435,2,FALSE))</f>
        <v>STOCCHERO</v>
      </c>
      <c r="D4" s="2" t="str">
        <f>IF(B4="","",VLOOKUP(B4,' ATLETI M'!$C$3:$F$435,3,FALSE))</f>
        <v>LUCA</v>
      </c>
      <c r="E4" s="7" t="str">
        <f>IF(B4="","",VLOOKUP(B4,' ATLETI M'!$C$3:$F$435,4,FALSE))</f>
        <v>Castionese</v>
      </c>
      <c r="F4" s="33">
        <f>IF(B4="","",VLOOKUP(B4,' ATLETI M'!$C$3:$H$435,5,FALSE))</f>
        <v>2007</v>
      </c>
      <c r="G4" s="3">
        <f t="shared" ref="G4:G35" ca="1" si="0">SUMPRODUCT(LARGE(H4:L4,ROW(INDIRECT("1:4"))))</f>
        <v>58</v>
      </c>
      <c r="H4" s="9">
        <f>IF(ISERROR(VLOOKUP(B4,'[1]CM-1GARA'!$B$4:$H$135,7,FALSE)),0,VLOOKUP(B4,'[1]CM-1GARA'!$B$4:$H$135,7,FALSE))</f>
        <v>0</v>
      </c>
      <c r="I4" s="3">
        <f>IF(ISERROR(VLOOKUP(B4,'[2]CM-2GARA'!$B$4:$H$135,7,FALSE)),0,VLOOKUP(B4,'[2]CM-2GARA'!$B$4:$H$135,7,FALSE))</f>
        <v>20</v>
      </c>
      <c r="J4" s="3">
        <f>IF(ISERROR(VLOOKUP(B4,'[3]CM-3GARA'!$B$4:$H$135,7,FALSE)),0,VLOOKUP(B4,'[3]CM-3GARA'!$B$4:$H$135,7,FALSE))</f>
        <v>20</v>
      </c>
      <c r="K4" s="3">
        <f>IF(ISERROR(VLOOKUP(B4,'[4]CM-4GARA'!$B$4:$H$135,7,FALSE)),0,VLOOKUP(B4,'[4]CM-4GARA'!$B$4:$H$135,7,FALSE))</f>
        <v>18</v>
      </c>
      <c r="L4" s="3">
        <f>IF(ISERROR(VLOOKUP(B4,'[5]CM-5GARA'!$B$4:$H$135,7,FALSE)),0,VLOOKUP(B4,'[5]CM-5GARA'!$B$4:$H$135,7,FALSE))</f>
        <v>0</v>
      </c>
      <c r="M4" s="3">
        <f t="shared" ref="M4:M35" si="1">COUNTIF(H4:L4,"&lt;&gt;0")</f>
        <v>3</v>
      </c>
    </row>
    <row r="5" spans="1:13" x14ac:dyDescent="0.25">
      <c r="A5" s="13"/>
      <c r="B5" s="3">
        <v>316</v>
      </c>
      <c r="C5" s="2" t="str">
        <f>IF(B5="","",VLOOKUP(B5,' ATLETI M'!$C$3:$F$435,2,FALSE))</f>
        <v>GERARDINI</v>
      </c>
      <c r="D5" s="2" t="str">
        <f>IF(B5="","",VLOOKUP(B5,' ATLETI M'!$C$3:$F$435,3,FALSE))</f>
        <v>TOMMASO</v>
      </c>
      <c r="E5" s="7" t="str">
        <f>IF(B5="","",VLOOKUP(B5,' ATLETI M'!$C$3:$F$435,4,FALSE))</f>
        <v>U. S. Aquilotti Pelos Asd</v>
      </c>
      <c r="F5" s="33">
        <f>IF(B5="","",VLOOKUP(B5,' ATLETI M'!$C$3:$H$435,5,FALSE))</f>
        <v>2008</v>
      </c>
      <c r="G5" s="3">
        <f t="shared" ca="1" si="0"/>
        <v>52</v>
      </c>
      <c r="H5" s="9">
        <f>IF(ISERROR(VLOOKUP(B5,'[1]CM-1GARA'!$B$4:$H$135,7,FALSE)),0,VLOOKUP(B5,'[1]CM-1GARA'!$B$4:$H$135,7,FALSE))</f>
        <v>16</v>
      </c>
      <c r="I5" s="3">
        <f>IF(ISERROR(VLOOKUP(B5,'[2]CM-2GARA'!$B$4:$H$135,7,FALSE)),0,VLOOKUP(B5,'[2]CM-2GARA'!$B$4:$H$135,7,FALSE))</f>
        <v>13</v>
      </c>
      <c r="J5" s="3">
        <f>IF(ISERROR(VLOOKUP(B5,'[3]CM-3GARA'!$B$4:$H$135,7,FALSE)),0,VLOOKUP(B5,'[3]CM-3GARA'!$B$4:$H$135,7,FALSE))</f>
        <v>14</v>
      </c>
      <c r="K5" s="3">
        <f>IF(ISERROR(VLOOKUP(B5,'[4]CM-4GARA'!$B$4:$H$135,7,FALSE)),0,VLOOKUP(B5,'[4]CM-4GARA'!$B$4:$H$135,7,FALSE))</f>
        <v>9</v>
      </c>
      <c r="L5" s="3">
        <f>IF(ISERROR(VLOOKUP(B5,'[5]CM-5GARA'!$B$4:$H$135,7,FALSE)),0,VLOOKUP(B5,'[5]CM-5GARA'!$B$4:$H$135,7,FALSE))</f>
        <v>0</v>
      </c>
      <c r="M5" s="3">
        <f t="shared" si="1"/>
        <v>4</v>
      </c>
    </row>
    <row r="6" spans="1:13" x14ac:dyDescent="0.25">
      <c r="A6" s="13"/>
      <c r="B6" s="3">
        <v>333</v>
      </c>
      <c r="C6" s="2" t="str">
        <f>IF(B6="","",VLOOKUP(B6,' ATLETI M'!$C$3:$F$435,2,FALSE))</f>
        <v>COSTANTIN</v>
      </c>
      <c r="D6" s="2" t="str">
        <f>IF(B6="","",VLOOKUP(B6,' ATLETI M'!$C$3:$F$435,3,FALSE))</f>
        <v>IACOPO</v>
      </c>
      <c r="E6" s="7" t="str">
        <f>IF(B6="","",VLOOKUP(B6,' ATLETI M'!$C$3:$F$435,4,FALSE))</f>
        <v>Atletica Zoldo A.S.D.</v>
      </c>
      <c r="F6" s="33">
        <f>IF(B6="","",VLOOKUP(B6,' ATLETI M'!$C$3:$H$435,5,FALSE))</f>
        <v>2007</v>
      </c>
      <c r="G6" s="3">
        <f t="shared" ca="1" si="0"/>
        <v>52</v>
      </c>
      <c r="H6" s="9">
        <f>IF(ISERROR(VLOOKUP(B6,'[1]CM-1GARA'!$B$4:$H$135,7,FALSE)),0,VLOOKUP(B6,'[1]CM-1GARA'!$B$4:$H$135,7,FALSE))</f>
        <v>0</v>
      </c>
      <c r="I6" s="3">
        <f>IF(ISERROR(VLOOKUP(B6,'[2]CM-2GARA'!$B$4:$H$135,7,FALSE)),0,VLOOKUP(B6,'[2]CM-2GARA'!$B$4:$H$135,7,FALSE))</f>
        <v>18</v>
      </c>
      <c r="J6" s="3">
        <f>IF(ISERROR(VLOOKUP(B6,'[3]CM-3GARA'!$B$4:$H$135,7,FALSE)),0,VLOOKUP(B6,'[3]CM-3GARA'!$B$4:$H$135,7,FALSE))</f>
        <v>18</v>
      </c>
      <c r="K6" s="3">
        <f>IF(ISERROR(VLOOKUP(B6,'[4]CM-4GARA'!$B$4:$H$135,7,FALSE)),0,VLOOKUP(B6,'[4]CM-4GARA'!$B$4:$H$135,7,FALSE))</f>
        <v>16</v>
      </c>
      <c r="L6" s="3">
        <f>IF(ISERROR(VLOOKUP(B6,'[5]CM-5GARA'!$B$4:$H$135,7,FALSE)),0,VLOOKUP(B6,'[5]CM-5GARA'!$B$4:$H$135,7,FALSE))</f>
        <v>0</v>
      </c>
      <c r="M6" s="3">
        <f t="shared" si="1"/>
        <v>3</v>
      </c>
    </row>
    <row r="7" spans="1:13" x14ac:dyDescent="0.25">
      <c r="A7" s="13"/>
      <c r="B7" s="3">
        <v>311</v>
      </c>
      <c r="C7" s="2" t="str">
        <f>IF(B7="","",VLOOKUP(B7,' ATLETI M'!$C$3:$F$435,2,FALSE))</f>
        <v>MENIA CADORE</v>
      </c>
      <c r="D7" s="2" t="str">
        <f>IF(B7="","",VLOOKUP(B7,' ATLETI M'!$C$3:$F$435,3,FALSE))</f>
        <v>MARCO</v>
      </c>
      <c r="E7" s="7" t="str">
        <f>IF(B7="","",VLOOKUP(B7,' ATLETI M'!$C$3:$F$435,4,FALSE))</f>
        <v>Castionese</v>
      </c>
      <c r="F7" s="33">
        <f>IF(B7="","",VLOOKUP(B7,' ATLETI M'!$C$3:$H$435,5,FALSE))</f>
        <v>2008</v>
      </c>
      <c r="G7" s="3">
        <f t="shared" ca="1" si="0"/>
        <v>50</v>
      </c>
      <c r="H7" s="9">
        <f>IF(ISERROR(VLOOKUP(B7,'[1]CM-1GARA'!$B$4:$H$135,7,FALSE)),0,VLOOKUP(B7,'[1]CM-1GARA'!$B$4:$H$135,7,FALSE))</f>
        <v>20</v>
      </c>
      <c r="I7" s="3">
        <f>IF(ISERROR(VLOOKUP(B7,'[2]CM-2GARA'!$B$4:$H$135,7,FALSE)),0,VLOOKUP(B7,'[2]CM-2GARA'!$B$4:$H$135,7,FALSE))</f>
        <v>16</v>
      </c>
      <c r="J7" s="3">
        <f>IF(ISERROR(VLOOKUP(B7,'[3]CM-3GARA'!$B$4:$H$135,7,FALSE)),0,VLOOKUP(B7,'[3]CM-3GARA'!$B$4:$H$135,7,FALSE))</f>
        <v>0</v>
      </c>
      <c r="K7" s="3">
        <f>IF(ISERROR(VLOOKUP(B7,'[4]CM-4GARA'!$B$4:$H$135,7,FALSE)),0,VLOOKUP(B7,'[4]CM-4GARA'!$B$4:$H$135,7,FALSE))</f>
        <v>14</v>
      </c>
      <c r="L7" s="3">
        <f>IF(ISERROR(VLOOKUP(B7,'[5]CM-5GARA'!$B$4:$H$135,7,FALSE)),0,VLOOKUP(B7,'[5]CM-5GARA'!$B$4:$H$135,7,FALSE))</f>
        <v>0</v>
      </c>
      <c r="M7" s="3">
        <f t="shared" si="1"/>
        <v>3</v>
      </c>
    </row>
    <row r="8" spans="1:13" x14ac:dyDescent="0.25">
      <c r="A8" s="13"/>
      <c r="B8" s="3">
        <v>313</v>
      </c>
      <c r="C8" s="2" t="str">
        <f>IF(B8="","",VLOOKUP(B8,' ATLETI M'!$C$3:$F$435,2,FALSE))</f>
        <v>SOMACAL</v>
      </c>
      <c r="D8" s="2" t="str">
        <f>IF(B8="","",VLOOKUP(B8,' ATLETI M'!$C$3:$F$435,3,FALSE))</f>
        <v>IVAN</v>
      </c>
      <c r="E8" s="7" t="str">
        <f>IF(B8="","",VLOOKUP(B8,' ATLETI M'!$C$3:$F$435,4,FALSE))</f>
        <v>G. S. la Piave 2000</v>
      </c>
      <c r="F8" s="33">
        <f>IF(B8="","",VLOOKUP(B8,' ATLETI M'!$C$3:$H$435,5,FALSE))</f>
        <v>2007</v>
      </c>
      <c r="G8" s="3">
        <f t="shared" ca="1" si="0"/>
        <v>48</v>
      </c>
      <c r="H8" s="9">
        <f>IF(ISERROR(VLOOKUP(B8,'[1]CM-1GARA'!$B$4:$H$135,7,FALSE)),0,VLOOKUP(B8,'[1]CM-1GARA'!$B$4:$H$135,7,FALSE))</f>
        <v>18</v>
      </c>
      <c r="I8" s="3">
        <f>IF(ISERROR(VLOOKUP(B8,'[2]CM-2GARA'!$B$4:$H$135,7,FALSE)),0,VLOOKUP(B8,'[2]CM-2GARA'!$B$4:$H$135,7,FALSE))</f>
        <v>15</v>
      </c>
      <c r="J8" s="3">
        <f>IF(ISERROR(VLOOKUP(B8,'[3]CM-3GARA'!$B$4:$H$135,7,FALSE)),0,VLOOKUP(B8,'[3]CM-3GARA'!$B$4:$H$135,7,FALSE))</f>
        <v>0</v>
      </c>
      <c r="K8" s="3">
        <f>IF(ISERROR(VLOOKUP(B8,'[4]CM-4GARA'!$B$4:$H$135,7,FALSE)),0,VLOOKUP(B8,'[4]CM-4GARA'!$B$4:$H$135,7,FALSE))</f>
        <v>15</v>
      </c>
      <c r="L8" s="3">
        <f>IF(ISERROR(VLOOKUP(B8,'[5]CM-5GARA'!$B$4:$H$135,7,FALSE)),0,VLOOKUP(B8,'[5]CM-5GARA'!$B$4:$H$135,7,FALSE))</f>
        <v>0</v>
      </c>
      <c r="M8" s="3">
        <f t="shared" si="1"/>
        <v>3</v>
      </c>
    </row>
    <row r="9" spans="1:13" x14ac:dyDescent="0.25">
      <c r="A9" s="13"/>
      <c r="B9" s="3">
        <v>336</v>
      </c>
      <c r="C9" s="2" t="str">
        <f>IF(B9="","",VLOOKUP(B9,' ATLETI M'!$C$3:$F$435,2,FALSE))</f>
        <v>BELLUS</v>
      </c>
      <c r="D9" s="2" t="str">
        <f>IF(B9="","",VLOOKUP(B9,' ATLETI M'!$C$3:$F$435,3,FALSE))</f>
        <v>RICCARDO</v>
      </c>
      <c r="E9" s="7" t="str">
        <f>IF(B9="","",VLOOKUP(B9,' ATLETI M'!$C$3:$F$435,4,FALSE))</f>
        <v>U.S. Virtus Nemeggio</v>
      </c>
      <c r="F9" s="33">
        <f>IF(B9="","",VLOOKUP(B9,' ATLETI M'!$C$3:$H$435,5,FALSE))</f>
        <v>2008</v>
      </c>
      <c r="G9" s="3">
        <f t="shared" ca="1" si="0"/>
        <v>47</v>
      </c>
      <c r="H9" s="9">
        <f>IF(ISERROR(VLOOKUP(B9,'[1]CM-1GARA'!$B$4:$H$135,7,FALSE)),0,VLOOKUP(B9,'[1]CM-1GARA'!$B$4:$H$135,7,FALSE))</f>
        <v>13</v>
      </c>
      <c r="I9" s="3">
        <f>IF(ISERROR(VLOOKUP(B9,'[2]CM-2GARA'!$B$4:$H$135,7,FALSE)),0,VLOOKUP(B9,'[2]CM-2GARA'!$B$4:$H$135,7,FALSE))</f>
        <v>11</v>
      </c>
      <c r="J9" s="3">
        <f>IF(ISERROR(VLOOKUP(B9,'[3]CM-3GARA'!$B$4:$H$135,7,FALSE)),0,VLOOKUP(B9,'[3]CM-3GARA'!$B$4:$H$135,7,FALSE))</f>
        <v>13</v>
      </c>
      <c r="K9" s="3">
        <f>IF(ISERROR(VLOOKUP(B9,'[4]CM-4GARA'!$B$4:$H$135,7,FALSE)),0,VLOOKUP(B9,'[4]CM-4GARA'!$B$4:$H$135,7,FALSE))</f>
        <v>10</v>
      </c>
      <c r="L9" s="3">
        <f>IF(ISERROR(VLOOKUP(B9,'[5]CM-5GARA'!$B$4:$H$135,7,FALSE)),0,VLOOKUP(B9,'[5]CM-5GARA'!$B$4:$H$135,7,FALSE))</f>
        <v>0</v>
      </c>
      <c r="M9" s="3">
        <f t="shared" si="1"/>
        <v>4</v>
      </c>
    </row>
    <row r="10" spans="1:13" x14ac:dyDescent="0.25">
      <c r="A10" s="13"/>
      <c r="B10" s="3">
        <v>337</v>
      </c>
      <c r="C10" s="2" t="str">
        <f>IF(B10="","",VLOOKUP(B10,' ATLETI M'!$C$3:$F$435,2,FALSE))</f>
        <v>MACCAGNAN</v>
      </c>
      <c r="D10" s="2" t="str">
        <f>IF(B10="","",VLOOKUP(B10,' ATLETI M'!$C$3:$F$435,3,FALSE))</f>
        <v>DAVIDE</v>
      </c>
      <c r="E10" s="7" t="str">
        <f>IF(B10="","",VLOOKUP(B10,' ATLETI M'!$C$3:$F$435,4,FALSE))</f>
        <v>G. S. la Piave 2000</v>
      </c>
      <c r="F10" s="33">
        <f>IF(B10="","",VLOOKUP(B10,' ATLETI M'!$C$3:$H$435,5,FALSE))</f>
        <v>2008</v>
      </c>
      <c r="G10" s="3">
        <f t="shared" ca="1" si="0"/>
        <v>43</v>
      </c>
      <c r="H10" s="9">
        <f>IF(ISERROR(VLOOKUP(B10,'[1]CM-1GARA'!$B$4:$H$135,7,FALSE)),0,VLOOKUP(B10,'[1]CM-1GARA'!$B$4:$H$135,7,FALSE))</f>
        <v>0</v>
      </c>
      <c r="I10" s="3">
        <f>IF(ISERROR(VLOOKUP(B10,'[2]CM-2GARA'!$B$4:$H$135,7,FALSE)),0,VLOOKUP(B10,'[2]CM-2GARA'!$B$4:$H$135,7,FALSE))</f>
        <v>14</v>
      </c>
      <c r="J10" s="3">
        <f>IF(ISERROR(VLOOKUP(B10,'[3]CM-3GARA'!$B$4:$H$135,7,FALSE)),0,VLOOKUP(B10,'[3]CM-3GARA'!$B$4:$H$135,7,FALSE))</f>
        <v>16</v>
      </c>
      <c r="K10" s="3">
        <f>IF(ISERROR(VLOOKUP(B10,'[4]CM-4GARA'!$B$4:$H$135,7,FALSE)),0,VLOOKUP(B10,'[4]CM-4GARA'!$B$4:$H$135,7,FALSE))</f>
        <v>13</v>
      </c>
      <c r="L10" s="3">
        <f>IF(ISERROR(VLOOKUP(B10,'[5]CM-5GARA'!$B$4:$H$135,7,FALSE)),0,VLOOKUP(B10,'[5]CM-5GARA'!$B$4:$H$135,7,FALSE))</f>
        <v>0</v>
      </c>
      <c r="M10" s="3">
        <f t="shared" si="1"/>
        <v>3</v>
      </c>
    </row>
    <row r="11" spans="1:13" x14ac:dyDescent="0.25">
      <c r="A11" s="13"/>
      <c r="B11" s="3">
        <v>334</v>
      </c>
      <c r="C11" s="2" t="str">
        <f>IF(B11="","",VLOOKUP(B11,' ATLETI M'!$C$3:$F$435,2,FALSE))</f>
        <v>ARNOLDO</v>
      </c>
      <c r="D11" s="2" t="str">
        <f>IF(B11="","",VLOOKUP(B11,' ATLETI M'!$C$3:$F$435,3,FALSE))</f>
        <v>GIORDANO</v>
      </c>
      <c r="E11" s="7" t="str">
        <f>IF(B11="","",VLOOKUP(B11,' ATLETI M'!$C$3:$F$435,4,FALSE))</f>
        <v>Atletica Zoldo A.S.D.</v>
      </c>
      <c r="F11" s="33">
        <f>IF(B11="","",VLOOKUP(B11,' ATLETI M'!$C$3:$H$435,5,FALSE))</f>
        <v>2008</v>
      </c>
      <c r="G11" s="3">
        <f t="shared" ca="1" si="0"/>
        <v>41</v>
      </c>
      <c r="H11" s="9">
        <f>IF(ISERROR(VLOOKUP(B11,'[1]CM-1GARA'!$B$4:$H$135,7,FALSE)),0,VLOOKUP(B11,'[1]CM-1GARA'!$B$4:$H$135,7,FALSE))</f>
        <v>15</v>
      </c>
      <c r="I11" s="3">
        <f>IF(ISERROR(VLOOKUP(B11,'[2]CM-2GARA'!$B$4:$H$135,7,FALSE)),0,VLOOKUP(B11,'[2]CM-2GARA'!$B$4:$H$135,7,FALSE))</f>
        <v>0</v>
      </c>
      <c r="J11" s="3">
        <f>IF(ISERROR(VLOOKUP(B11,'[3]CM-3GARA'!$B$4:$H$135,7,FALSE)),0,VLOOKUP(B11,'[3]CM-3GARA'!$B$4:$H$135,7,FALSE))</f>
        <v>15</v>
      </c>
      <c r="K11" s="3">
        <f>IF(ISERROR(VLOOKUP(B11,'[4]CM-4GARA'!$B$4:$H$135,7,FALSE)),0,VLOOKUP(B11,'[4]CM-4GARA'!$B$4:$H$135,7,FALSE))</f>
        <v>11</v>
      </c>
      <c r="L11" s="3">
        <f>IF(ISERROR(VLOOKUP(B11,'[5]CM-5GARA'!$B$4:$H$135,7,FALSE)),0,VLOOKUP(B11,'[5]CM-5GARA'!$B$4:$H$135,7,FALSE))</f>
        <v>0</v>
      </c>
      <c r="M11" s="3">
        <f t="shared" si="1"/>
        <v>3</v>
      </c>
    </row>
    <row r="12" spans="1:13" x14ac:dyDescent="0.25">
      <c r="A12" s="13"/>
      <c r="B12" s="3">
        <v>309</v>
      </c>
      <c r="C12" s="2" t="str">
        <f>IF(B12="","",VLOOKUP(B12,' ATLETI M'!$C$3:$F$435,2,FALSE))</f>
        <v>VOTTA</v>
      </c>
      <c r="D12" s="2" t="str">
        <f>IF(B12="","",VLOOKUP(B12,' ATLETI M'!$C$3:$F$435,3,FALSE))</f>
        <v>GIACOMO</v>
      </c>
      <c r="E12" s="7" t="str">
        <f>IF(B12="","",VLOOKUP(B12,' ATLETI M'!$C$3:$F$435,4,FALSE))</f>
        <v>Atletica Zoldo A.S.D.</v>
      </c>
      <c r="F12" s="33">
        <f>IF(B12="","",VLOOKUP(B12,' ATLETI M'!$C$3:$H$435,5,FALSE))</f>
        <v>2008</v>
      </c>
      <c r="G12" s="3">
        <f t="shared" ca="1" si="0"/>
        <v>38</v>
      </c>
      <c r="H12" s="9">
        <f>IF(ISERROR(VLOOKUP(B12,'[1]CM-1GARA'!$B$4:$H$135,7,FALSE)),0,VLOOKUP(B12,'[1]CM-1GARA'!$B$4:$H$135,7,FALSE))</f>
        <v>14</v>
      </c>
      <c r="I12" s="3">
        <f>IF(ISERROR(VLOOKUP(B12,'[2]CM-2GARA'!$B$4:$H$135,7,FALSE)),0,VLOOKUP(B12,'[2]CM-2GARA'!$B$4:$H$135,7,FALSE))</f>
        <v>12</v>
      </c>
      <c r="J12" s="3">
        <f>IF(ISERROR(VLOOKUP(B12,'[3]CM-3GARA'!$B$4:$H$135,7,FALSE)),0,VLOOKUP(B12,'[3]CM-3GARA'!$B$4:$H$135,7,FALSE))</f>
        <v>0</v>
      </c>
      <c r="K12" s="3">
        <f>IF(ISERROR(VLOOKUP(B12,'[4]CM-4GARA'!$B$4:$H$135,7,FALSE)),0,VLOOKUP(B12,'[4]CM-4GARA'!$B$4:$H$135,7,FALSE))</f>
        <v>12</v>
      </c>
      <c r="L12" s="3">
        <f>IF(ISERROR(VLOOKUP(B12,'[5]CM-5GARA'!$B$4:$H$135,7,FALSE)),0,VLOOKUP(B12,'[5]CM-5GARA'!$B$4:$H$135,7,FALSE))</f>
        <v>0</v>
      </c>
      <c r="M12" s="3">
        <f t="shared" si="1"/>
        <v>3</v>
      </c>
    </row>
    <row r="13" spans="1:13" x14ac:dyDescent="0.25">
      <c r="A13" s="13"/>
      <c r="B13" s="3">
        <v>335</v>
      </c>
      <c r="C13" s="2" t="str">
        <f>IF(B13="","",VLOOKUP(B13,' ATLETI M'!$C$3:$F$435,2,FALSE))</f>
        <v>PREVERIN</v>
      </c>
      <c r="D13" s="2" t="str">
        <f>IF(B13="","",VLOOKUP(B13,' ATLETI M'!$C$3:$F$435,3,FALSE))</f>
        <v>LUCA</v>
      </c>
      <c r="E13" s="7" t="str">
        <f>IF(B13="","",VLOOKUP(B13,' ATLETI M'!$C$3:$F$435,4,FALSE))</f>
        <v>Atletica Zoldo A.S.D.</v>
      </c>
      <c r="F13" s="33">
        <f>IF(B13="","",VLOOKUP(B13,' ATLETI M'!$C$3:$H$435,5,FALSE))</f>
        <v>2008</v>
      </c>
      <c r="G13" s="3">
        <f t="shared" ca="1" si="0"/>
        <v>34</v>
      </c>
      <c r="H13" s="9">
        <f>IF(ISERROR(VLOOKUP(B13,'[1]CM-1GARA'!$B$4:$H$135,7,FALSE)),0,VLOOKUP(B13,'[1]CM-1GARA'!$B$4:$H$135,7,FALSE))</f>
        <v>12</v>
      </c>
      <c r="I13" s="3">
        <f>IF(ISERROR(VLOOKUP(B13,'[2]CM-2GARA'!$B$4:$H$135,7,FALSE)),0,VLOOKUP(B13,'[2]CM-2GARA'!$B$4:$H$135,7,FALSE))</f>
        <v>8</v>
      </c>
      <c r="J13" s="3">
        <f>IF(ISERROR(VLOOKUP(B13,'[3]CM-3GARA'!$B$4:$H$135,7,FALSE)),0,VLOOKUP(B13,'[3]CM-3GARA'!$B$4:$H$135,7,FALSE))</f>
        <v>10</v>
      </c>
      <c r="K13" s="3">
        <f>IF(ISERROR(VLOOKUP(B13,'[4]CM-4GARA'!$B$4:$H$135,7,FALSE)),0,VLOOKUP(B13,'[4]CM-4GARA'!$B$4:$H$135,7,FALSE))</f>
        <v>4</v>
      </c>
      <c r="L13" s="3">
        <f>IF(ISERROR(VLOOKUP(B13,'[5]CM-5GARA'!$B$4:$H$135,7,FALSE)),0,VLOOKUP(B13,'[5]CM-5GARA'!$B$4:$H$135,7,FALSE))</f>
        <v>0</v>
      </c>
      <c r="M13" s="3">
        <f t="shared" si="1"/>
        <v>4</v>
      </c>
    </row>
    <row r="14" spans="1:13" x14ac:dyDescent="0.25">
      <c r="A14" s="13"/>
      <c r="B14" s="3">
        <v>306</v>
      </c>
      <c r="C14" s="2" t="str">
        <f>IF(B14="","",VLOOKUP(B14,' ATLETI M'!$C$3:$F$435,2,FALSE))</f>
        <v>MALACARNE</v>
      </c>
      <c r="D14" s="2" t="str">
        <f>IF(B14="","",VLOOKUP(B14,' ATLETI M'!$C$3:$F$435,3,FALSE))</f>
        <v>SIMONE RENATO</v>
      </c>
      <c r="E14" s="7" t="str">
        <f>IF(B14="","",VLOOKUP(B14,' ATLETI M'!$C$3:$F$435,4,FALSE))</f>
        <v>Atletica Lamon A.S.D.</v>
      </c>
      <c r="F14" s="33">
        <f>IF(B14="","",VLOOKUP(B14,' ATLETI M'!$C$3:$H$435,5,FALSE))</f>
        <v>2007</v>
      </c>
      <c r="G14" s="3">
        <f t="shared" ca="1" si="0"/>
        <v>31</v>
      </c>
      <c r="H14" s="9">
        <f>IF(ISERROR(VLOOKUP(B14,'[1]CM-1GARA'!$B$4:$H$135,7,FALSE)),0,VLOOKUP(B14,'[1]CM-1GARA'!$B$4:$H$135,7,FALSE))</f>
        <v>10</v>
      </c>
      <c r="I14" s="3">
        <f>IF(ISERROR(VLOOKUP(B14,'[2]CM-2GARA'!$B$4:$H$135,7,FALSE)),0,VLOOKUP(B14,'[2]CM-2GARA'!$B$4:$H$135,7,FALSE))</f>
        <v>4</v>
      </c>
      <c r="J14" s="3">
        <f>IF(ISERROR(VLOOKUP(B14,'[3]CM-3GARA'!$B$4:$H$135,7,FALSE)),0,VLOOKUP(B14,'[3]CM-3GARA'!$B$4:$H$135,7,FALSE))</f>
        <v>11</v>
      </c>
      <c r="K14" s="3">
        <f>IF(ISERROR(VLOOKUP(B14,'[4]CM-4GARA'!$B$4:$H$135,7,FALSE)),0,VLOOKUP(B14,'[4]CM-4GARA'!$B$4:$H$135,7,FALSE))</f>
        <v>6</v>
      </c>
      <c r="L14" s="3">
        <f>IF(ISERROR(VLOOKUP(B14,'[5]CM-5GARA'!$B$4:$H$135,7,FALSE)),0,VLOOKUP(B14,'[5]CM-5GARA'!$B$4:$H$135,7,FALSE))</f>
        <v>0</v>
      </c>
      <c r="M14" s="3">
        <f t="shared" si="1"/>
        <v>4</v>
      </c>
    </row>
    <row r="15" spans="1:13" x14ac:dyDescent="0.25">
      <c r="A15" s="13"/>
      <c r="B15" s="3">
        <v>319</v>
      </c>
      <c r="C15" s="2" t="str">
        <f>IF(B15="","",VLOOKUP(B15,' ATLETI M'!$C$3:$F$435,2,FALSE))</f>
        <v>RIZZOTTO</v>
      </c>
      <c r="D15" s="2" t="str">
        <f>IF(B15="","",VLOOKUP(B15,' ATLETI M'!$C$3:$F$435,3,FALSE))</f>
        <v>RICCARDO</v>
      </c>
      <c r="E15" s="7" t="str">
        <f>IF(B15="","",VLOOKUP(B15,' ATLETI M'!$C$3:$F$435,4,FALSE))</f>
        <v>A.S.D. G.S. Astra</v>
      </c>
      <c r="F15" s="33">
        <f>IF(B15="","",VLOOKUP(B15,' ATLETI M'!$C$3:$H$435,5,FALSE))</f>
        <v>2008</v>
      </c>
      <c r="G15" s="3">
        <f t="shared" ca="1" si="0"/>
        <v>29</v>
      </c>
      <c r="H15" s="9">
        <f>IF(ISERROR(VLOOKUP(B15,'[1]CM-1GARA'!$B$4:$H$135,7,FALSE)),0,VLOOKUP(B15,'[1]CM-1GARA'!$B$4:$H$135,7,FALSE))</f>
        <v>0</v>
      </c>
      <c r="I15" s="3">
        <f>IF(ISERROR(VLOOKUP(B15,'[2]CM-2GARA'!$B$4:$H$135,7,FALSE)),0,VLOOKUP(B15,'[2]CM-2GARA'!$B$4:$H$135,7,FALSE))</f>
        <v>9</v>
      </c>
      <c r="J15" s="3">
        <f>IF(ISERROR(VLOOKUP(B15,'[3]CM-3GARA'!$B$4:$H$135,7,FALSE)),0,VLOOKUP(B15,'[3]CM-3GARA'!$B$4:$H$135,7,FALSE))</f>
        <v>12</v>
      </c>
      <c r="K15" s="3">
        <f>IF(ISERROR(VLOOKUP(B15,'[4]CM-4GARA'!$B$4:$H$135,7,FALSE)),0,VLOOKUP(B15,'[4]CM-4GARA'!$B$4:$H$135,7,FALSE))</f>
        <v>8</v>
      </c>
      <c r="L15" s="3">
        <f>IF(ISERROR(VLOOKUP(B15,'[5]CM-5GARA'!$B$4:$H$135,7,FALSE)),0,VLOOKUP(B15,'[5]CM-5GARA'!$B$4:$H$135,7,FALSE))</f>
        <v>0</v>
      </c>
      <c r="M15" s="3">
        <f t="shared" si="1"/>
        <v>3</v>
      </c>
    </row>
    <row r="16" spans="1:13" x14ac:dyDescent="0.25">
      <c r="A16" s="13"/>
      <c r="B16" s="3">
        <v>328</v>
      </c>
      <c r="C16" s="2" t="str">
        <f>IF(B16="","",VLOOKUP(B16,' ATLETI M'!$C$3:$F$435,2,FALSE))</f>
        <v>MANCINI</v>
      </c>
      <c r="D16" s="2" t="str">
        <f>IF(B16="","",VLOOKUP(B16,' ATLETI M'!$C$3:$F$435,3,FALSE))</f>
        <v>MASSIMO</v>
      </c>
      <c r="E16" s="7" t="str">
        <f>IF(B16="","",VLOOKUP(B16,' ATLETI M'!$C$3:$F$435,4,FALSE))</f>
        <v>G. S. la Piave 2000</v>
      </c>
      <c r="F16" s="33">
        <f>IF(B16="","",VLOOKUP(B16,' ATLETI M'!$C$3:$H$435,5,FALSE))</f>
        <v>2007</v>
      </c>
      <c r="G16" s="3">
        <f t="shared" ca="1" si="0"/>
        <v>26</v>
      </c>
      <c r="H16" s="9">
        <f>IF(ISERROR(VLOOKUP(B16,'[1]CM-1GARA'!$B$4:$H$135,7,FALSE)),0,VLOOKUP(B16,'[1]CM-1GARA'!$B$4:$H$135,7,FALSE))</f>
        <v>0</v>
      </c>
      <c r="I16" s="3">
        <f>IF(ISERROR(VLOOKUP(B16,'[2]CM-2GARA'!$B$4:$H$135,7,FALSE)),0,VLOOKUP(B16,'[2]CM-2GARA'!$B$4:$H$135,7,FALSE))</f>
        <v>10</v>
      </c>
      <c r="J16" s="3">
        <f>IF(ISERROR(VLOOKUP(B16,'[3]CM-3GARA'!$B$4:$H$135,7,FALSE)),0,VLOOKUP(B16,'[3]CM-3GARA'!$B$4:$H$135,7,FALSE))</f>
        <v>9</v>
      </c>
      <c r="K16" s="3">
        <f>IF(ISERROR(VLOOKUP(B16,'[4]CM-4GARA'!$B$4:$H$135,7,FALSE)),0,VLOOKUP(B16,'[4]CM-4GARA'!$B$4:$H$135,7,FALSE))</f>
        <v>7</v>
      </c>
      <c r="L16" s="3">
        <f>IF(ISERROR(VLOOKUP(B16,'[5]CM-5GARA'!$B$4:$H$135,7,FALSE)),0,VLOOKUP(B16,'[5]CM-5GARA'!$B$4:$H$135,7,FALSE))</f>
        <v>0</v>
      </c>
      <c r="M16" s="3">
        <f t="shared" si="1"/>
        <v>3</v>
      </c>
    </row>
    <row r="17" spans="1:14" x14ac:dyDescent="0.25">
      <c r="A17" s="13"/>
      <c r="B17" s="3">
        <v>317</v>
      </c>
      <c r="C17" s="2" t="str">
        <f>IF(B17="","",VLOOKUP(B17,' ATLETI M'!$C$3:$F$435,2,FALSE))</f>
        <v>BALDISSERI</v>
      </c>
      <c r="D17" s="2" t="str">
        <f>IF(B17="","",VLOOKUP(B17,' ATLETI M'!$C$3:$F$435,3,FALSE))</f>
        <v>PIETRO</v>
      </c>
      <c r="E17" s="7" t="str">
        <f>IF(B17="","",VLOOKUP(B17,' ATLETI M'!$C$3:$F$435,4,FALSE))</f>
        <v>U.S. Virtus Nemeggio</v>
      </c>
      <c r="F17" s="33">
        <f>IF(B17="","",VLOOKUP(B17,' ATLETI M'!$C$3:$H$435,5,FALSE))</f>
        <v>2008</v>
      </c>
      <c r="G17" s="3">
        <f t="shared" ca="1" si="0"/>
        <v>25</v>
      </c>
      <c r="H17" s="9">
        <f>IF(ISERROR(VLOOKUP(B17,'[1]CM-1GARA'!$B$4:$H$135,7,FALSE)),0,VLOOKUP(B17,'[1]CM-1GARA'!$B$4:$H$135,7,FALSE))</f>
        <v>11</v>
      </c>
      <c r="I17" s="3">
        <f>IF(ISERROR(VLOOKUP(B17,'[2]CM-2GARA'!$B$4:$H$135,7,FALSE)),0,VLOOKUP(B17,'[2]CM-2GARA'!$B$4:$H$135,7,FALSE))</f>
        <v>2</v>
      </c>
      <c r="J17" s="3">
        <f>IF(ISERROR(VLOOKUP(B17,'[3]CM-3GARA'!$B$4:$H$135,7,FALSE)),0,VLOOKUP(B17,'[3]CM-3GARA'!$B$4:$H$135,7,FALSE))</f>
        <v>7</v>
      </c>
      <c r="K17" s="3">
        <f>IF(ISERROR(VLOOKUP(B17,'[4]CM-4GARA'!$B$4:$H$135,7,FALSE)),0,VLOOKUP(B17,'[4]CM-4GARA'!$B$4:$H$135,7,FALSE))</f>
        <v>5</v>
      </c>
      <c r="L17" s="3">
        <f>IF(ISERROR(VLOOKUP(B17,'[5]CM-5GARA'!$B$4:$H$135,7,FALSE)),0,VLOOKUP(B17,'[5]CM-5GARA'!$B$4:$H$135,7,FALSE))</f>
        <v>0</v>
      </c>
      <c r="M17" s="3">
        <f t="shared" si="1"/>
        <v>4</v>
      </c>
    </row>
    <row r="18" spans="1:14" x14ac:dyDescent="0.25">
      <c r="A18" s="13"/>
      <c r="B18" s="3">
        <v>301</v>
      </c>
      <c r="C18" s="2" t="str">
        <f>IF(B18="","",VLOOKUP(B18,' ATLETI M'!$C$3:$F$435,2,FALSE))</f>
        <v>PORTA</v>
      </c>
      <c r="D18" s="2" t="str">
        <f>IF(B18="","",VLOOKUP(B18,' ATLETI M'!$C$3:$F$435,3,FALSE))</f>
        <v>ALESSANDRO</v>
      </c>
      <c r="E18" s="7" t="str">
        <f>IF(B18="","",VLOOKUP(B18,' ATLETI M'!$C$3:$F$435,4,FALSE))</f>
        <v>A.S.D. G.S. Astra</v>
      </c>
      <c r="F18" s="33">
        <f>IF(B18="","",VLOOKUP(B18,' ATLETI M'!$C$3:$H$435,5,FALSE))</f>
        <v>2008</v>
      </c>
      <c r="G18" s="3">
        <f t="shared" ca="1" si="0"/>
        <v>22</v>
      </c>
      <c r="H18" s="9">
        <f>IF(ISERROR(VLOOKUP(B18,'[1]CM-1GARA'!$B$4:$H$135,7,FALSE)),0,VLOOKUP(B18,'[1]CM-1GARA'!$B$4:$H$135,7,FALSE))</f>
        <v>8</v>
      </c>
      <c r="I18" s="3">
        <f>IF(ISERROR(VLOOKUP(B18,'[2]CM-2GARA'!$B$4:$H$135,7,FALSE)),0,VLOOKUP(B18,'[2]CM-2GARA'!$B$4:$H$135,7,FALSE))</f>
        <v>5</v>
      </c>
      <c r="J18" s="3">
        <f>IF(ISERROR(VLOOKUP(B18,'[3]CM-3GARA'!$B$4:$H$135,7,FALSE)),0,VLOOKUP(B18,'[3]CM-3GARA'!$B$4:$H$135,7,FALSE))</f>
        <v>6</v>
      </c>
      <c r="K18" s="3">
        <f>IF(ISERROR(VLOOKUP(B18,'[4]CM-4GARA'!$B$4:$H$135,7,FALSE)),0,VLOOKUP(B18,'[4]CM-4GARA'!$B$4:$H$135,7,FALSE))</f>
        <v>3</v>
      </c>
      <c r="L18" s="3">
        <f>IF(ISERROR(VLOOKUP(B18,'[5]CM-5GARA'!$B$4:$H$135,7,FALSE)),0,VLOOKUP(B18,'[5]CM-5GARA'!$B$4:$H$135,7,FALSE))</f>
        <v>0</v>
      </c>
      <c r="M18" s="3">
        <f t="shared" si="1"/>
        <v>4</v>
      </c>
    </row>
    <row r="19" spans="1:14" x14ac:dyDescent="0.25">
      <c r="A19" s="13"/>
      <c r="B19" s="3">
        <v>340</v>
      </c>
      <c r="C19" s="2" t="str">
        <f>IF(B19="","",VLOOKUP(B19,' ATLETI M'!$C$3:$F$435,2,FALSE))</f>
        <v>SERAFINI</v>
      </c>
      <c r="D19" s="2" t="str">
        <f>IF(B19="","",VLOOKUP(B19,' ATLETI M'!$C$3:$F$435,3,FALSE))</f>
        <v>RICCARDO</v>
      </c>
      <c r="E19" s="7" t="str">
        <f>IF(B19="","",VLOOKUP(B19,' ATLETI M'!$C$3:$F$435,4,FALSE))</f>
        <v>Castionese</v>
      </c>
      <c r="F19" s="33">
        <f>IF(B19="","",VLOOKUP(B19,' ATLETI M'!$C$3:$H$435,5,FALSE))</f>
        <v>2007</v>
      </c>
      <c r="G19" s="3">
        <f t="shared" ca="1" si="0"/>
        <v>20</v>
      </c>
      <c r="H19" s="9">
        <f>IF(ISERROR(VLOOKUP(B19,'[1]CM-1GARA'!$B$4:$H$135,7,FALSE)),0,VLOOKUP(B19,'[1]CM-1GARA'!$B$4:$H$135,7,FALSE))</f>
        <v>0</v>
      </c>
      <c r="I19" s="3">
        <f>IF(ISERROR(VLOOKUP(B19,'[2]CM-2GARA'!$B$4:$H$135,7,FALSE)),0,VLOOKUP(B19,'[2]CM-2GARA'!$B$4:$H$135,7,FALSE))</f>
        <v>0</v>
      </c>
      <c r="J19" s="3">
        <f>IF(ISERROR(VLOOKUP(B19,'[3]CM-3GARA'!$B$4:$H$135,7,FALSE)),0,VLOOKUP(B19,'[3]CM-3GARA'!$B$4:$H$135,7,FALSE))</f>
        <v>0</v>
      </c>
      <c r="K19" s="3">
        <f>IF(ISERROR(VLOOKUP(B19,'[4]CM-4GARA'!$B$4:$H$135,7,FALSE)),0,VLOOKUP(B19,'[4]CM-4GARA'!$B$4:$H$135,7,FALSE))</f>
        <v>20</v>
      </c>
      <c r="L19" s="3">
        <f>IF(ISERROR(VLOOKUP(B19,'[5]CM-5GARA'!$B$4:$H$135,7,FALSE)),0,VLOOKUP(B19,'[5]CM-5GARA'!$B$4:$H$135,7,FALSE))</f>
        <v>0</v>
      </c>
      <c r="M19" s="3">
        <f t="shared" si="1"/>
        <v>1</v>
      </c>
    </row>
    <row r="20" spans="1:14" x14ac:dyDescent="0.25">
      <c r="A20" s="13"/>
      <c r="B20" s="3">
        <v>325</v>
      </c>
      <c r="C20" s="2" t="str">
        <f>IF(B20="","",VLOOKUP(B20,' ATLETI M'!$C$3:$F$435,2,FALSE))</f>
        <v>FURLAN</v>
      </c>
      <c r="D20" s="2" t="str">
        <f>IF(B20="","",VLOOKUP(B20,' ATLETI M'!$C$3:$F$435,3,FALSE))</f>
        <v>TOMMASO</v>
      </c>
      <c r="E20" s="7" t="str">
        <f>IF(B20="","",VLOOKUP(B20,' ATLETI M'!$C$3:$F$435,4,FALSE))</f>
        <v>U. S. Aquilotti Pelos Asd</v>
      </c>
      <c r="F20" s="33">
        <f>IF(B20="","",VLOOKUP(B20,' ATLETI M'!$C$3:$H$435,5,FALSE))</f>
        <v>2008</v>
      </c>
      <c r="G20" s="3">
        <f t="shared" ca="1" si="0"/>
        <v>15</v>
      </c>
      <c r="H20" s="9">
        <f>IF(ISERROR(VLOOKUP(B20,'[1]CM-1GARA'!$B$4:$H$135,7,FALSE)),0,VLOOKUP(B20,'[1]CM-1GARA'!$B$4:$H$135,7,FALSE))</f>
        <v>0</v>
      </c>
      <c r="I20" s="3">
        <f>IF(ISERROR(VLOOKUP(B20,'[2]CM-2GARA'!$B$4:$H$135,7,FALSE)),0,VLOOKUP(B20,'[2]CM-2GARA'!$B$4:$H$135,7,FALSE))</f>
        <v>6</v>
      </c>
      <c r="J20" s="3">
        <f>IF(ISERROR(VLOOKUP(B20,'[3]CM-3GARA'!$B$4:$H$135,7,FALSE)),0,VLOOKUP(B20,'[3]CM-3GARA'!$B$4:$H$135,7,FALSE))</f>
        <v>8</v>
      </c>
      <c r="K20" s="3">
        <f>IF(ISERROR(VLOOKUP(B20,'[4]CM-4GARA'!$B$4:$H$135,7,FALSE)),0,VLOOKUP(B20,'[4]CM-4GARA'!$B$4:$H$135,7,FALSE))</f>
        <v>1</v>
      </c>
      <c r="L20" s="3">
        <f>IF(ISERROR(VLOOKUP(B20,'[5]CM-5GARA'!$B$4:$H$135,7,FALSE)),0,VLOOKUP(B20,'[5]CM-5GARA'!$B$4:$H$135,7,FALSE))</f>
        <v>0</v>
      </c>
      <c r="M20" s="3">
        <f t="shared" si="1"/>
        <v>3</v>
      </c>
    </row>
    <row r="21" spans="1:14" s="22" customFormat="1" x14ac:dyDescent="0.25">
      <c r="A21" s="13"/>
      <c r="B21" s="3">
        <v>305</v>
      </c>
      <c r="C21" s="2" t="str">
        <f>IF(B21="","",VLOOKUP(B21,' ATLETI M'!$C$3:$F$435,2,FALSE))</f>
        <v>COLDEBELLA</v>
      </c>
      <c r="D21" s="2" t="str">
        <f>IF(B21="","",VLOOKUP(B21,' ATLETI M'!$C$3:$F$435,3,FALSE))</f>
        <v>LUCA</v>
      </c>
      <c r="E21" s="7" t="str">
        <f>IF(B21="","",VLOOKUP(B21,' ATLETI M'!$C$3:$F$435,4,FALSE))</f>
        <v>Atletica Lamon A.S.D.</v>
      </c>
      <c r="F21" s="33">
        <f>IF(B21="","",VLOOKUP(B21,' ATLETI M'!$C$3:$H$435,5,FALSE))</f>
        <v>2007</v>
      </c>
      <c r="G21" s="3">
        <f t="shared" ca="1" si="0"/>
        <v>13</v>
      </c>
      <c r="H21" s="9">
        <f>IF(ISERROR(VLOOKUP(B21,'[1]CM-1GARA'!$B$4:$H$135,7,FALSE)),0,VLOOKUP(B21,'[1]CM-1GARA'!$B$4:$H$135,7,FALSE))</f>
        <v>9</v>
      </c>
      <c r="I21" s="3">
        <f>IF(ISERROR(VLOOKUP(B21,'[2]CM-2GARA'!$B$4:$H$135,7,FALSE)),0,VLOOKUP(B21,'[2]CM-2GARA'!$B$4:$H$135,7,FALSE))</f>
        <v>3</v>
      </c>
      <c r="J21" s="3">
        <f>IF(ISERROR(VLOOKUP(B21,'[3]CM-3GARA'!$B$4:$H$135,7,FALSE)),0,VLOOKUP(B21,'[3]CM-3GARA'!$B$4:$H$135,7,FALSE))</f>
        <v>0</v>
      </c>
      <c r="K21" s="3">
        <f>IF(ISERROR(VLOOKUP(B21,'[4]CM-4GARA'!$B$4:$H$135,7,FALSE)),0,VLOOKUP(B21,'[4]CM-4GARA'!$B$4:$H$135,7,FALSE))</f>
        <v>1</v>
      </c>
      <c r="L21" s="3">
        <f>IF(ISERROR(VLOOKUP(B21,'[5]CM-5GARA'!$B$4:$H$135,7,FALSE)),0,VLOOKUP(B21,'[5]CM-5GARA'!$B$4:$H$135,7,FALSE))</f>
        <v>0</v>
      </c>
      <c r="M21" s="3">
        <f t="shared" si="1"/>
        <v>3</v>
      </c>
      <c r="N21" s="1"/>
    </row>
    <row r="22" spans="1:14" x14ac:dyDescent="0.25">
      <c r="A22" s="13"/>
      <c r="B22" s="3">
        <v>324</v>
      </c>
      <c r="C22" s="2" t="str">
        <f>IF(B22="","",VLOOKUP(B22,' ATLETI M'!$C$3:$F$435,2,FALSE))</f>
        <v>TRAMONTIN</v>
      </c>
      <c r="D22" s="2" t="str">
        <f>IF(B22="","",VLOOKUP(B22,' ATLETI M'!$C$3:$F$435,3,FALSE))</f>
        <v>MANOLO</v>
      </c>
      <c r="E22" s="7" t="str">
        <f>IF(B22="","",VLOOKUP(B22,' ATLETI M'!$C$3:$F$435,4,FALSE))</f>
        <v>G. S. la Piave 2000</v>
      </c>
      <c r="F22" s="33">
        <f>IF(B22="","",VLOOKUP(B22,' ATLETI M'!$C$3:$H$435,5,FALSE))</f>
        <v>2008</v>
      </c>
      <c r="G22" s="3">
        <f t="shared" ca="1" si="0"/>
        <v>12</v>
      </c>
      <c r="H22" s="9">
        <f>IF(ISERROR(VLOOKUP(B22,'[1]CM-1GARA'!$B$4:$H$135,7,FALSE)),0,VLOOKUP(B22,'[1]CM-1GARA'!$B$4:$H$135,7,FALSE))</f>
        <v>0</v>
      </c>
      <c r="I22" s="3">
        <f>IF(ISERROR(VLOOKUP(B22,'[2]CM-2GARA'!$B$4:$H$135,7,FALSE)),0,VLOOKUP(B22,'[2]CM-2GARA'!$B$4:$H$135,7,FALSE))</f>
        <v>7</v>
      </c>
      <c r="J22" s="3">
        <f>IF(ISERROR(VLOOKUP(B22,'[3]CM-3GARA'!$B$4:$H$135,7,FALSE)),0,VLOOKUP(B22,'[3]CM-3GARA'!$B$4:$H$135,7,FALSE))</f>
        <v>3</v>
      </c>
      <c r="K22" s="3">
        <f>IF(ISERROR(VLOOKUP(B22,'[4]CM-4GARA'!$B$4:$H$135,7,FALSE)),0,VLOOKUP(B22,'[4]CM-4GARA'!$B$4:$H$135,7,FALSE))</f>
        <v>2</v>
      </c>
      <c r="L22" s="3">
        <f>IF(ISERROR(VLOOKUP(B22,'[5]CM-5GARA'!$B$4:$H$135,7,FALSE)),0,VLOOKUP(B22,'[5]CM-5GARA'!$B$4:$H$135,7,FALSE))</f>
        <v>0</v>
      </c>
      <c r="M22" s="3">
        <f t="shared" si="1"/>
        <v>3</v>
      </c>
    </row>
    <row r="23" spans="1:14" x14ac:dyDescent="0.25">
      <c r="A23" s="13"/>
      <c r="B23" s="3">
        <v>315</v>
      </c>
      <c r="C23" s="2" t="str">
        <f>IF(B23="","",VLOOKUP(B23,' ATLETI M'!$C$3:$F$435,2,FALSE))</f>
        <v>D`AGOSTINI</v>
      </c>
      <c r="D23" s="2" t="str">
        <f>IF(B23="","",VLOOKUP(B23,' ATLETI M'!$C$3:$F$435,3,FALSE))</f>
        <v>THOMAS</v>
      </c>
      <c r="E23" s="7" t="str">
        <f>IF(B23="","",VLOOKUP(B23,' ATLETI M'!$C$3:$F$435,4,FALSE))</f>
        <v>Santa Giustina</v>
      </c>
      <c r="F23" s="33">
        <f>IF(B23="","",VLOOKUP(B23,' ATLETI M'!$C$3:$H$435,5,FALSE))</f>
        <v>2007</v>
      </c>
      <c r="G23" s="3">
        <f t="shared" ca="1" si="0"/>
        <v>9</v>
      </c>
      <c r="H23" s="9">
        <f>IF(ISERROR(VLOOKUP(B23,'[1]CM-1GARA'!$B$4:$H$135,7,FALSE)),0,VLOOKUP(B23,'[1]CM-1GARA'!$B$4:$H$135,7,FALSE))</f>
        <v>7</v>
      </c>
      <c r="I23" s="3">
        <f>IF(ISERROR(VLOOKUP(B23,'[2]CM-2GARA'!$B$4:$H$135,7,FALSE)),0,VLOOKUP(B23,'[2]CM-2GARA'!$B$4:$H$135,7,FALSE))</f>
        <v>1</v>
      </c>
      <c r="J23" s="3">
        <f>IF(ISERROR(VLOOKUP(B23,'[3]CM-3GARA'!$B$4:$H$135,7,FALSE)),0,VLOOKUP(B23,'[3]CM-3GARA'!$B$4:$H$135,7,FALSE))</f>
        <v>0</v>
      </c>
      <c r="K23" s="3">
        <f>IF(ISERROR(VLOOKUP(B23,'[4]CM-4GARA'!$B$4:$H$135,7,FALSE)),0,VLOOKUP(B23,'[4]CM-4GARA'!$B$4:$H$135,7,FALSE))</f>
        <v>1</v>
      </c>
      <c r="L23" s="3">
        <f>IF(ISERROR(VLOOKUP(B23,'[5]CM-5GARA'!$B$4:$H$135,7,FALSE)),0,VLOOKUP(B23,'[5]CM-5GARA'!$B$4:$H$135,7,FALSE))</f>
        <v>0</v>
      </c>
      <c r="M23" s="3">
        <f t="shared" si="1"/>
        <v>3</v>
      </c>
    </row>
    <row r="24" spans="1:14" x14ac:dyDescent="0.25">
      <c r="A24" s="13"/>
      <c r="B24" s="3">
        <v>312</v>
      </c>
      <c r="C24" s="2" t="str">
        <f>IF(B24="","",VLOOKUP(B24,' ATLETI M'!$C$3:$F$435,2,FALSE))</f>
        <v>MORETTI</v>
      </c>
      <c r="D24" s="2" t="str">
        <f>IF(B24="","",VLOOKUP(B24,' ATLETI M'!$C$3:$F$435,3,FALSE))</f>
        <v>MATTEO</v>
      </c>
      <c r="E24" s="7" t="str">
        <f>IF(B24="","",VLOOKUP(B24,' ATLETI M'!$C$3:$F$435,4,FALSE))</f>
        <v>G. S. la Piave 2000</v>
      </c>
      <c r="F24" s="33">
        <f>IF(B24="","",VLOOKUP(B24,' ATLETI M'!$C$3:$H$435,5,FALSE))</f>
        <v>2007</v>
      </c>
      <c r="G24" s="3">
        <f t="shared" ca="1" si="0"/>
        <v>7</v>
      </c>
      <c r="H24" s="9">
        <f>IF(ISERROR(VLOOKUP(B24,'[1]CM-1GARA'!$B$4:$H$135,7,FALSE)),0,VLOOKUP(B24,'[1]CM-1GARA'!$B$4:$H$135,7,FALSE))</f>
        <v>6</v>
      </c>
      <c r="I24" s="3">
        <f>IF(ISERROR(VLOOKUP(B24,'[2]CM-2GARA'!$B$4:$H$135,7,FALSE)),0,VLOOKUP(B24,'[2]CM-2GARA'!$B$4:$H$135,7,FALSE))</f>
        <v>0</v>
      </c>
      <c r="J24" s="3">
        <f>IF(ISERROR(VLOOKUP(B24,'[3]CM-3GARA'!$B$4:$H$135,7,FALSE)),0,VLOOKUP(B24,'[3]CM-3GARA'!$B$4:$H$135,7,FALSE))</f>
        <v>0</v>
      </c>
      <c r="K24" s="3">
        <f>IF(ISERROR(VLOOKUP(B24,'[4]CM-4GARA'!$B$4:$H$135,7,FALSE)),0,VLOOKUP(B24,'[4]CM-4GARA'!$B$4:$H$135,7,FALSE))</f>
        <v>1</v>
      </c>
      <c r="L24" s="3">
        <f>IF(ISERROR(VLOOKUP(B24,'[5]CM-5GARA'!$B$4:$H$135,7,FALSE)),0,VLOOKUP(B24,'[5]CM-5GARA'!$B$4:$H$135,7,FALSE))</f>
        <v>0</v>
      </c>
      <c r="M24" s="3">
        <f t="shared" si="1"/>
        <v>2</v>
      </c>
    </row>
    <row r="25" spans="1:14" x14ac:dyDescent="0.25">
      <c r="A25" s="13"/>
      <c r="B25" s="3">
        <v>314</v>
      </c>
      <c r="C25" s="2" t="str">
        <f>IF(B25="","",VLOOKUP(B25,' ATLETI M'!$C$3:$F$435,2,FALSE))</f>
        <v>COLLODEL</v>
      </c>
      <c r="D25" s="2" t="str">
        <f>IF(B25="","",VLOOKUP(B25,' ATLETI M'!$C$3:$F$435,3,FALSE))</f>
        <v>MORGAN</v>
      </c>
      <c r="E25" s="7" t="str">
        <f>IF(B25="","",VLOOKUP(B25,' ATLETI M'!$C$3:$F$435,4,FALSE))</f>
        <v>Santa Giustina</v>
      </c>
      <c r="F25" s="33">
        <f>IF(B25="","",VLOOKUP(B25,' ATLETI M'!$C$3:$H$435,5,FALSE))</f>
        <v>2008</v>
      </c>
      <c r="G25" s="3">
        <f t="shared" ca="1" si="0"/>
        <v>7</v>
      </c>
      <c r="H25" s="9">
        <f>IF(ISERROR(VLOOKUP(B25,'[1]CM-1GARA'!$B$4:$H$135,7,FALSE)),0,VLOOKUP(B25,'[1]CM-1GARA'!$B$4:$H$135,7,FALSE))</f>
        <v>0</v>
      </c>
      <c r="I25" s="3">
        <f>IF(ISERROR(VLOOKUP(B25,'[2]CM-2GARA'!$B$4:$H$135,7,FALSE)),0,VLOOKUP(B25,'[2]CM-2GARA'!$B$4:$H$135,7,FALSE))</f>
        <v>1</v>
      </c>
      <c r="J25" s="3">
        <f>IF(ISERROR(VLOOKUP(B25,'[3]CM-3GARA'!$B$4:$H$135,7,FALSE)),0,VLOOKUP(B25,'[3]CM-3GARA'!$B$4:$H$135,7,FALSE))</f>
        <v>5</v>
      </c>
      <c r="K25" s="3">
        <f>IF(ISERROR(VLOOKUP(B25,'[4]CM-4GARA'!$B$4:$H$135,7,FALSE)),0,VLOOKUP(B25,'[4]CM-4GARA'!$B$4:$H$135,7,FALSE))</f>
        <v>1</v>
      </c>
      <c r="L25" s="3">
        <f>IF(ISERROR(VLOOKUP(B25,'[5]CM-5GARA'!$B$4:$H$135,7,FALSE)),0,VLOOKUP(B25,'[5]CM-5GARA'!$B$4:$H$135,7,FALSE))</f>
        <v>0</v>
      </c>
      <c r="M25" s="3">
        <f t="shared" si="1"/>
        <v>3</v>
      </c>
    </row>
    <row r="26" spans="1:14" x14ac:dyDescent="0.25">
      <c r="A26" s="13"/>
      <c r="B26" s="3">
        <v>302</v>
      </c>
      <c r="C26" s="2" t="str">
        <f>IF(B26="","",VLOOKUP(B26,' ATLETI M'!$C$3:$F$435,2,FALSE))</f>
        <v>GATTO</v>
      </c>
      <c r="D26" s="2" t="str">
        <f>IF(B26="","",VLOOKUP(B26,' ATLETI M'!$C$3:$F$435,3,FALSE))</f>
        <v>JODY</v>
      </c>
      <c r="E26" s="7" t="str">
        <f>IF(B26="","",VLOOKUP(B26,' ATLETI M'!$C$3:$F$435,4,FALSE))</f>
        <v>A.S.D. G.S. Astra</v>
      </c>
      <c r="F26" s="33">
        <f>IF(B26="","",VLOOKUP(B26,' ATLETI M'!$C$3:$H$435,5,FALSE))</f>
        <v>2008</v>
      </c>
      <c r="G26" s="3">
        <f t="shared" ca="1" si="0"/>
        <v>6</v>
      </c>
      <c r="H26" s="9">
        <f>IF(ISERROR(VLOOKUP(B26,'[1]CM-1GARA'!$B$4:$H$135,7,FALSE)),0,VLOOKUP(B26,'[1]CM-1GARA'!$B$4:$H$135,7,FALSE))</f>
        <v>5</v>
      </c>
      <c r="I26" s="3">
        <f>IF(ISERROR(VLOOKUP(B26,'[2]CM-2GARA'!$B$4:$H$135,7,FALSE)),0,VLOOKUP(B26,'[2]CM-2GARA'!$B$4:$H$135,7,FALSE))</f>
        <v>1</v>
      </c>
      <c r="J26" s="3">
        <f>IF(ISERROR(VLOOKUP(B26,'[3]CM-3GARA'!$B$4:$H$135,7,FALSE)),0,VLOOKUP(B26,'[3]CM-3GARA'!$B$4:$H$135,7,FALSE))</f>
        <v>0</v>
      </c>
      <c r="K26" s="3">
        <f>IF(ISERROR(VLOOKUP(B26,'[4]CM-4GARA'!$B$4:$H$135,7,FALSE)),0,VLOOKUP(B26,'[4]CM-4GARA'!$B$4:$H$135,7,FALSE))</f>
        <v>0</v>
      </c>
      <c r="L26" s="3">
        <f>IF(ISERROR(VLOOKUP(B26,'[5]CM-5GARA'!$B$4:$H$135,7,FALSE)),0,VLOOKUP(B26,'[5]CM-5GARA'!$B$4:$H$135,7,FALSE))</f>
        <v>0</v>
      </c>
      <c r="M26" s="3">
        <f t="shared" si="1"/>
        <v>2</v>
      </c>
    </row>
    <row r="27" spans="1:14" x14ac:dyDescent="0.25">
      <c r="A27" s="13"/>
      <c r="B27" s="3">
        <v>321</v>
      </c>
      <c r="C27" s="2" t="str">
        <f>IF(B27="","",VLOOKUP(B27,' ATLETI M'!$C$3:$F$435,2,FALSE))</f>
        <v>PRIMOLAN</v>
      </c>
      <c r="D27" s="2" t="str">
        <f>IF(B27="","",VLOOKUP(B27,' ATLETI M'!$C$3:$F$435,3,FALSE))</f>
        <v>FILIPPO</v>
      </c>
      <c r="E27" s="7" t="str">
        <f>IF(B27="","",VLOOKUP(B27,' ATLETI M'!$C$3:$F$435,4,FALSE))</f>
        <v>Atletica Lamon A.S.D.</v>
      </c>
      <c r="F27" s="33">
        <f>IF(B27="","",VLOOKUP(B27,' ATLETI M'!$C$3:$H$435,5,FALSE))</f>
        <v>2008</v>
      </c>
      <c r="G27" s="3">
        <f t="shared" ca="1" si="0"/>
        <v>6</v>
      </c>
      <c r="H27" s="9">
        <f>IF(ISERROR(VLOOKUP(B27,'[1]CM-1GARA'!$B$4:$H$135,7,FALSE)),0,VLOOKUP(B27,'[1]CM-1GARA'!$B$4:$H$135,7,FALSE))</f>
        <v>0</v>
      </c>
      <c r="I27" s="3">
        <f>IF(ISERROR(VLOOKUP(B27,'[2]CM-2GARA'!$B$4:$H$135,7,FALSE)),0,VLOOKUP(B27,'[2]CM-2GARA'!$B$4:$H$135,7,FALSE))</f>
        <v>1</v>
      </c>
      <c r="J27" s="3">
        <f>IF(ISERROR(VLOOKUP(B27,'[3]CM-3GARA'!$B$4:$H$135,7,FALSE)),0,VLOOKUP(B27,'[3]CM-3GARA'!$B$4:$H$135,7,FALSE))</f>
        <v>4</v>
      </c>
      <c r="K27" s="3">
        <f>IF(ISERROR(VLOOKUP(B27,'[4]CM-4GARA'!$B$4:$H$135,7,FALSE)),0,VLOOKUP(B27,'[4]CM-4GARA'!$B$4:$H$135,7,FALSE))</f>
        <v>1</v>
      </c>
      <c r="L27" s="3">
        <f>IF(ISERROR(VLOOKUP(B27,'[5]CM-5GARA'!$B$4:$H$135,7,FALSE)),0,VLOOKUP(B27,'[5]CM-5GARA'!$B$4:$H$135,7,FALSE))</f>
        <v>0</v>
      </c>
      <c r="M27" s="3">
        <f t="shared" si="1"/>
        <v>3</v>
      </c>
    </row>
    <row r="28" spans="1:14" x14ac:dyDescent="0.25">
      <c r="A28" s="13"/>
      <c r="B28" s="3">
        <v>300</v>
      </c>
      <c r="C28" s="2" t="str">
        <f>IF(B28="","",VLOOKUP(B28,' ATLETI M'!$C$3:$F$435,2,FALSE))</f>
        <v>SABIR</v>
      </c>
      <c r="D28" s="2" t="str">
        <f>IF(B28="","",VLOOKUP(B28,' ATLETI M'!$C$3:$F$435,3,FALSE))</f>
        <v>YAHIA</v>
      </c>
      <c r="E28" s="7" t="str">
        <f>IF(B28="","",VLOOKUP(B28,' ATLETI M'!$C$3:$F$435,4,FALSE))</f>
        <v>A.S.D. G.S. Astra</v>
      </c>
      <c r="F28" s="33">
        <f>IF(B28="","",VLOOKUP(B28,' ATLETI M'!$C$3:$H$435,5,FALSE))</f>
        <v>2008</v>
      </c>
      <c r="G28" s="3">
        <f t="shared" ca="1" si="0"/>
        <v>5</v>
      </c>
      <c r="H28" s="9">
        <f>IF(ISERROR(VLOOKUP(B28,'[1]CM-1GARA'!$B$4:$H$135,7,FALSE)),0,VLOOKUP(B28,'[1]CM-1GARA'!$B$4:$H$135,7,FALSE))</f>
        <v>3</v>
      </c>
      <c r="I28" s="3">
        <f>IF(ISERROR(VLOOKUP(B28,'[2]CM-2GARA'!$B$4:$H$135,7,FALSE)),0,VLOOKUP(B28,'[2]CM-2GARA'!$B$4:$H$135,7,FALSE))</f>
        <v>0</v>
      </c>
      <c r="J28" s="3">
        <f>IF(ISERROR(VLOOKUP(B28,'[3]CM-3GARA'!$B$4:$H$135,7,FALSE)),0,VLOOKUP(B28,'[3]CM-3GARA'!$B$4:$H$135,7,FALSE))</f>
        <v>1</v>
      </c>
      <c r="K28" s="3">
        <f>IF(ISERROR(VLOOKUP(B28,'[4]CM-4GARA'!$B$4:$H$135,7,FALSE)),0,VLOOKUP(B28,'[4]CM-4GARA'!$B$4:$H$135,7,FALSE))</f>
        <v>1</v>
      </c>
      <c r="L28" s="3">
        <f>IF(ISERROR(VLOOKUP(B28,'[5]CM-5GARA'!$B$4:$H$135,7,FALSE)),0,VLOOKUP(B28,'[5]CM-5GARA'!$B$4:$H$135,7,FALSE))</f>
        <v>0</v>
      </c>
      <c r="M28" s="3">
        <f t="shared" si="1"/>
        <v>3</v>
      </c>
    </row>
    <row r="29" spans="1:14" x14ac:dyDescent="0.25">
      <c r="A29" s="13"/>
      <c r="B29" s="3">
        <v>303</v>
      </c>
      <c r="C29" s="2" t="str">
        <f>IF(B29="","",VLOOKUP(B29,' ATLETI M'!$C$3:$F$435,2,FALSE))</f>
        <v>LOVATEL</v>
      </c>
      <c r="D29" s="2" t="str">
        <f>IF(B29="","",VLOOKUP(B29,' ATLETI M'!$C$3:$F$435,3,FALSE))</f>
        <v>RUDY</v>
      </c>
      <c r="E29" s="7" t="str">
        <f>IF(B29="","",VLOOKUP(B29,' ATLETI M'!$C$3:$F$435,4,FALSE))</f>
        <v>A.S.D. Unione Sportiva Cesio</v>
      </c>
      <c r="F29" s="33">
        <f>IF(B29="","",VLOOKUP(B29,' ATLETI M'!$C$3:$H$435,5,FALSE))</f>
        <v>2008</v>
      </c>
      <c r="G29" s="3">
        <f t="shared" ca="1" si="0"/>
        <v>5</v>
      </c>
      <c r="H29" s="9">
        <f>IF(ISERROR(VLOOKUP(B29,'[1]CM-1GARA'!$B$4:$H$135,7,FALSE)),0,VLOOKUP(B29,'[1]CM-1GARA'!$B$4:$H$135,7,FALSE))</f>
        <v>4</v>
      </c>
      <c r="I29" s="3">
        <f>IF(ISERROR(VLOOKUP(B29,'[2]CM-2GARA'!$B$4:$H$135,7,FALSE)),0,VLOOKUP(B29,'[2]CM-2GARA'!$B$4:$H$135,7,FALSE))</f>
        <v>0</v>
      </c>
      <c r="J29" s="3">
        <f>IF(ISERROR(VLOOKUP(B29,'[3]CM-3GARA'!$B$4:$H$135,7,FALSE)),0,VLOOKUP(B29,'[3]CM-3GARA'!$B$4:$H$135,7,FALSE))</f>
        <v>0</v>
      </c>
      <c r="K29" s="3">
        <f>IF(ISERROR(VLOOKUP(B29,'[4]CM-4GARA'!$B$4:$H$135,7,FALSE)),0,VLOOKUP(B29,'[4]CM-4GARA'!$B$4:$H$135,7,FALSE))</f>
        <v>1</v>
      </c>
      <c r="L29" s="3">
        <f>IF(ISERROR(VLOOKUP(B29,'[5]CM-5GARA'!$B$4:$H$135,7,FALSE)),0,VLOOKUP(B29,'[5]CM-5GARA'!$B$4:$H$135,7,FALSE))</f>
        <v>0</v>
      </c>
      <c r="M29" s="3">
        <f t="shared" si="1"/>
        <v>2</v>
      </c>
    </row>
    <row r="30" spans="1:14" x14ac:dyDescent="0.25">
      <c r="A30" s="13"/>
      <c r="B30" s="3">
        <v>326</v>
      </c>
      <c r="C30" s="2" t="str">
        <f>IF(B30="","",VLOOKUP(B30,' ATLETI M'!$C$3:$F$435,2,FALSE))</f>
        <v>PETITTO</v>
      </c>
      <c r="D30" s="2" t="str">
        <f>IF(B30="","",VLOOKUP(B30,' ATLETI M'!$C$3:$F$435,3,FALSE))</f>
        <v>LEONARDO</v>
      </c>
      <c r="E30" s="7" t="str">
        <f>IF(B30="","",VLOOKUP(B30,' ATLETI M'!$C$3:$F$435,4,FALSE))</f>
        <v>U.S. Virtus Nemeggio</v>
      </c>
      <c r="F30" s="33">
        <f>IF(B30="","",VLOOKUP(B30,' ATLETI M'!$C$3:$H$435,5,FALSE))</f>
        <v>2008</v>
      </c>
      <c r="G30" s="3">
        <f t="shared" ca="1" si="0"/>
        <v>4</v>
      </c>
      <c r="H30" s="9">
        <f>IF(ISERROR(VLOOKUP(B30,'[1]CM-1GARA'!$B$4:$H$135,7,FALSE)),0,VLOOKUP(B30,'[1]CM-1GARA'!$B$4:$H$135,7,FALSE))</f>
        <v>0</v>
      </c>
      <c r="I30" s="3">
        <f>IF(ISERROR(VLOOKUP(B30,'[2]CM-2GARA'!$B$4:$H$135,7,FALSE)),0,VLOOKUP(B30,'[2]CM-2GARA'!$B$4:$H$135,7,FALSE))</f>
        <v>1</v>
      </c>
      <c r="J30" s="3">
        <f>IF(ISERROR(VLOOKUP(B30,'[3]CM-3GARA'!$B$4:$H$135,7,FALSE)),0,VLOOKUP(B30,'[3]CM-3GARA'!$B$4:$H$135,7,FALSE))</f>
        <v>2</v>
      </c>
      <c r="K30" s="3">
        <f>IF(ISERROR(VLOOKUP(B30,'[4]CM-4GARA'!$B$4:$H$135,7,FALSE)),0,VLOOKUP(B30,'[4]CM-4GARA'!$B$4:$H$135,7,FALSE))</f>
        <v>1</v>
      </c>
      <c r="L30" s="3">
        <f>IF(ISERROR(VLOOKUP(B30,'[5]CM-5GARA'!$B$4:$H$135,7,FALSE)),0,VLOOKUP(B30,'[5]CM-5GARA'!$B$4:$H$135,7,FALSE))</f>
        <v>0</v>
      </c>
      <c r="M30" s="3">
        <f t="shared" si="1"/>
        <v>3</v>
      </c>
    </row>
    <row r="31" spans="1:14" x14ac:dyDescent="0.25">
      <c r="A31" s="13"/>
      <c r="B31" s="3">
        <v>323</v>
      </c>
      <c r="C31" s="2" t="str">
        <f>IF(B31="","",VLOOKUP(B31,' ATLETI M'!$C$3:$F$435,2,FALSE))</f>
        <v>SOPPELSA</v>
      </c>
      <c r="D31" s="2" t="str">
        <f>IF(B31="","",VLOOKUP(B31,' ATLETI M'!$C$3:$F$435,3,FALSE))</f>
        <v>ALEX</v>
      </c>
      <c r="E31" s="7" t="str">
        <f>IF(B31="","",VLOOKUP(B31,' ATLETI M'!$C$3:$F$435,4,FALSE))</f>
        <v>G. S. la Piave 2000</v>
      </c>
      <c r="F31" s="33">
        <f>IF(B31="","",VLOOKUP(B31,' ATLETI M'!$C$3:$H$435,5,FALSE))</f>
        <v>2008</v>
      </c>
      <c r="G31" s="3">
        <f t="shared" ca="1" si="0"/>
        <v>3</v>
      </c>
      <c r="H31" s="9">
        <f>IF(ISERROR(VLOOKUP(B31,'[1]CM-1GARA'!$B$4:$H$135,7,FALSE)),0,VLOOKUP(B31,'[1]CM-1GARA'!$B$4:$H$135,7,FALSE))</f>
        <v>0</v>
      </c>
      <c r="I31" s="3">
        <f>IF(ISERROR(VLOOKUP(B31,'[2]CM-2GARA'!$B$4:$H$135,7,FALSE)),0,VLOOKUP(B31,'[2]CM-2GARA'!$B$4:$H$135,7,FALSE))</f>
        <v>1</v>
      </c>
      <c r="J31" s="3">
        <f>IF(ISERROR(VLOOKUP(B31,'[3]CM-3GARA'!$B$4:$H$135,7,FALSE)),0,VLOOKUP(B31,'[3]CM-3GARA'!$B$4:$H$135,7,FALSE))</f>
        <v>1</v>
      </c>
      <c r="K31" s="3">
        <f>IF(ISERROR(VLOOKUP(B31,'[4]CM-4GARA'!$B$4:$H$135,7,FALSE)),0,VLOOKUP(B31,'[4]CM-4GARA'!$B$4:$H$135,7,FALSE))</f>
        <v>1</v>
      </c>
      <c r="L31" s="3">
        <f>IF(ISERROR(VLOOKUP(B31,'[5]CM-5GARA'!$B$4:$H$135,7,FALSE)),0,VLOOKUP(B31,'[5]CM-5GARA'!$B$4:$H$135,7,FALSE))</f>
        <v>0</v>
      </c>
      <c r="M31" s="3">
        <f t="shared" si="1"/>
        <v>3</v>
      </c>
    </row>
    <row r="32" spans="1:14" x14ac:dyDescent="0.25">
      <c r="A32" s="13"/>
      <c r="B32" s="3">
        <v>304</v>
      </c>
      <c r="C32" s="2" t="str">
        <f>IF(B32="","",VLOOKUP(B32,' ATLETI M'!$C$3:$F$435,2,FALSE))</f>
        <v>MACCAGNAN</v>
      </c>
      <c r="D32" s="2" t="str">
        <f>IF(B32="","",VLOOKUP(B32,' ATLETI M'!$C$3:$F$435,3,FALSE))</f>
        <v>ALESSANDRO ERNESTO</v>
      </c>
      <c r="E32" s="7" t="str">
        <f>IF(B32="","",VLOOKUP(B32,' ATLETI M'!$C$3:$F$435,4,FALSE))</f>
        <v>Atletica Lamon A.S.D.</v>
      </c>
      <c r="F32" s="33">
        <f>IF(B32="","",VLOOKUP(B32,' ATLETI M'!$C$3:$H$435,5,FALSE))</f>
        <v>2007</v>
      </c>
      <c r="G32" s="3">
        <f t="shared" ca="1" si="0"/>
        <v>2</v>
      </c>
      <c r="H32" s="9">
        <f>IF(ISERROR(VLOOKUP(B32,'[1]CM-1GARA'!$B$4:$H$135,7,FALSE)),0,VLOOKUP(B32,'[1]CM-1GARA'!$B$4:$H$135,7,FALSE))</f>
        <v>0</v>
      </c>
      <c r="I32" s="3">
        <f>IF(ISERROR(VLOOKUP(B32,'[2]CM-2GARA'!$B$4:$H$135,7,FALSE)),0,VLOOKUP(B32,'[2]CM-2GARA'!$B$4:$H$135,7,FALSE))</f>
        <v>0</v>
      </c>
      <c r="J32" s="3">
        <f>IF(ISERROR(VLOOKUP(B32,'[3]CM-3GARA'!$B$4:$H$135,7,FALSE)),0,VLOOKUP(B32,'[3]CM-3GARA'!$B$4:$H$135,7,FALSE))</f>
        <v>1</v>
      </c>
      <c r="K32" s="3">
        <f>IF(ISERROR(VLOOKUP(B32,'[4]CM-4GARA'!$B$4:$H$135,7,FALSE)),0,VLOOKUP(B32,'[4]CM-4GARA'!$B$4:$H$135,7,FALSE))</f>
        <v>1</v>
      </c>
      <c r="L32" s="3">
        <f>IF(ISERROR(VLOOKUP(B32,'[5]CM-5GARA'!$B$4:$H$135,7,FALSE)),0,VLOOKUP(B32,'[5]CM-5GARA'!$B$4:$H$135,7,FALSE))</f>
        <v>0</v>
      </c>
      <c r="M32" s="3">
        <f t="shared" si="1"/>
        <v>2</v>
      </c>
    </row>
    <row r="33" spans="1:13" x14ac:dyDescent="0.25">
      <c r="A33" s="13"/>
      <c r="B33" s="3">
        <v>331</v>
      </c>
      <c r="C33" s="2" t="str">
        <f>IF(B33="","",VLOOKUP(B33,' ATLETI M'!$C$3:$F$435,2,FALSE))</f>
        <v>BUDEL</v>
      </c>
      <c r="D33" s="2" t="str">
        <f>IF(B33="","",VLOOKUP(B33,' ATLETI M'!$C$3:$F$435,3,FALSE))</f>
        <v>MATTIA</v>
      </c>
      <c r="E33" s="7" t="str">
        <f>IF(B33="","",VLOOKUP(B33,' ATLETI M'!$C$3:$F$435,4,FALSE))</f>
        <v>Santa Giustina</v>
      </c>
      <c r="F33" s="33">
        <f>IF(B33="","",VLOOKUP(B33,' ATLETI M'!$C$3:$H$435,5,FALSE))</f>
        <v>2008</v>
      </c>
      <c r="G33" s="3">
        <f t="shared" ca="1" si="0"/>
        <v>1</v>
      </c>
      <c r="H33" s="9">
        <f>IF(ISERROR(VLOOKUP(B33,'[1]CM-1GARA'!$B$4:$H$135,7,FALSE)),0,VLOOKUP(B33,'[1]CM-1GARA'!$B$4:$H$135,7,FALSE))</f>
        <v>0</v>
      </c>
      <c r="I33" s="3">
        <f>IF(ISERROR(VLOOKUP(B33,'[2]CM-2GARA'!$B$4:$H$135,7,FALSE)),0,VLOOKUP(B33,'[2]CM-2GARA'!$B$4:$H$135,7,FALSE))</f>
        <v>0</v>
      </c>
      <c r="J33" s="3">
        <f>IF(ISERROR(VLOOKUP(B33,'[3]CM-3GARA'!$B$4:$H$135,7,FALSE)),0,VLOOKUP(B33,'[3]CM-3GARA'!$B$4:$H$135,7,FALSE))</f>
        <v>1</v>
      </c>
      <c r="K33" s="3">
        <f>IF(ISERROR(VLOOKUP(B33,'[4]CM-4GARA'!$B$4:$H$135,7,FALSE)),0,VLOOKUP(B33,'[4]CM-4GARA'!$B$4:$H$135,7,FALSE))</f>
        <v>0</v>
      </c>
      <c r="L33" s="3">
        <f>IF(ISERROR(VLOOKUP(B33,'[5]CM-5GARA'!$B$4:$H$135,7,FALSE)),0,VLOOKUP(B33,'[5]CM-5GARA'!$B$4:$H$135,7,FALSE))</f>
        <v>0</v>
      </c>
      <c r="M33" s="3">
        <f t="shared" si="1"/>
        <v>1</v>
      </c>
    </row>
    <row r="34" spans="1:13" x14ac:dyDescent="0.25">
      <c r="A34" s="13"/>
      <c r="B34" s="3">
        <v>330</v>
      </c>
      <c r="C34" s="2" t="str">
        <f>IF(B34="","",VLOOKUP(B34,' ATLETI M'!$C$3:$F$435,2,FALSE))</f>
        <v>TRICHES</v>
      </c>
      <c r="D34" s="2" t="str">
        <f>IF(B34="","",VLOOKUP(B34,' ATLETI M'!$C$3:$F$435,3,FALSE))</f>
        <v>MICHELE</v>
      </c>
      <c r="E34" s="7" t="str">
        <f>IF(B34="","",VLOOKUP(B34,' ATLETI M'!$C$3:$F$435,4,FALSE))</f>
        <v>G. S. la Piave 2000</v>
      </c>
      <c r="F34" s="33">
        <f>IF(B34="","",VLOOKUP(B34,' ATLETI M'!$C$3:$H$435,5,FALSE))</f>
        <v>2008</v>
      </c>
      <c r="G34" s="3">
        <f t="shared" ca="1" si="0"/>
        <v>1</v>
      </c>
      <c r="H34" s="9">
        <f>IF(ISERROR(VLOOKUP(B34,'[1]CM-1GARA'!$B$4:$H$135,7,FALSE)),0,VLOOKUP(B34,'[1]CM-1GARA'!$B$4:$H$135,7,FALSE))</f>
        <v>0</v>
      </c>
      <c r="I34" s="3">
        <f>IF(ISERROR(VLOOKUP(B34,'[2]CM-2GARA'!$B$4:$H$135,7,FALSE)),0,VLOOKUP(B34,'[2]CM-2GARA'!$B$4:$H$135,7,FALSE))</f>
        <v>0</v>
      </c>
      <c r="J34" s="3">
        <f>IF(ISERROR(VLOOKUP(B34,'[3]CM-3GARA'!$B$4:$H$135,7,FALSE)),0,VLOOKUP(B34,'[3]CM-3GARA'!$B$4:$H$135,7,FALSE))</f>
        <v>0</v>
      </c>
      <c r="K34" s="3">
        <f>IF(ISERROR(VLOOKUP(B34,'[4]CM-4GARA'!$B$4:$H$135,7,FALSE)),0,VLOOKUP(B34,'[4]CM-4GARA'!$B$4:$H$135,7,FALSE))</f>
        <v>1</v>
      </c>
      <c r="L34" s="3">
        <f>IF(ISERROR(VLOOKUP(B34,'[5]CM-5GARA'!$B$4:$H$135,7,FALSE)),0,VLOOKUP(B34,'[5]CM-5GARA'!$B$4:$H$135,7,FALSE))</f>
        <v>0</v>
      </c>
      <c r="M34" s="3">
        <f t="shared" si="1"/>
        <v>1</v>
      </c>
    </row>
    <row r="35" spans="1:13" x14ac:dyDescent="0.25">
      <c r="A35" s="13"/>
      <c r="B35" s="3">
        <v>320</v>
      </c>
      <c r="C35" s="2" t="str">
        <f>IF(B35="","",VLOOKUP(B35,' ATLETI M'!$C$3:$F$435,2,FALSE))</f>
        <v>LUCCA</v>
      </c>
      <c r="D35" s="2" t="str">
        <f>IF(B35="","",VLOOKUP(B35,' ATLETI M'!$C$3:$F$435,3,FALSE))</f>
        <v>SEBASTIANO</v>
      </c>
      <c r="E35" s="7" t="str">
        <f>IF(B35="","",VLOOKUP(B35,' ATLETI M'!$C$3:$F$435,4,FALSE))</f>
        <v>A.S.D. Unione Sportiva Cesio</v>
      </c>
      <c r="F35" s="33">
        <f>IF(B35="","",VLOOKUP(B35,' ATLETI M'!$C$3:$H$435,5,FALSE))</f>
        <v>2008</v>
      </c>
      <c r="G35" s="3">
        <f t="shared" ca="1" si="0"/>
        <v>0</v>
      </c>
      <c r="H35" s="9">
        <f>IF(ISERROR(VLOOKUP(B35,'[1]CM-1GARA'!$B$4:$H$135,7,FALSE)),0,VLOOKUP(B35,'[1]CM-1GARA'!$B$4:$H$135,7,FALSE))</f>
        <v>0</v>
      </c>
      <c r="I35" s="3">
        <f>IF(ISERROR(VLOOKUP(B35,'[2]CM-2GARA'!$B$4:$H$135,7,FALSE)),0,VLOOKUP(B35,'[2]CM-2GARA'!$B$4:$H$135,7,FALSE))</f>
        <v>0</v>
      </c>
      <c r="J35" s="3">
        <f>IF(ISERROR(VLOOKUP(B35,'[3]CM-3GARA'!$B$4:$H$135,7,FALSE)),0,VLOOKUP(B35,'[3]CM-3GARA'!$B$4:$H$135,7,FALSE))</f>
        <v>0</v>
      </c>
      <c r="K35" s="3">
        <f>IF(ISERROR(VLOOKUP(B35,'[4]CM-4GARA'!$B$4:$H$135,7,FALSE)),0,VLOOKUP(B35,'[4]CM-4GARA'!$B$4:$H$135,7,FALSE))</f>
        <v>0</v>
      </c>
      <c r="L35" s="3">
        <f>IF(ISERROR(VLOOKUP(B35,'[5]CM-5GARA'!$B$4:$H$135,7,FALSE)),0,VLOOKUP(B35,'[5]CM-5GARA'!$B$4:$H$135,7,FALSE))</f>
        <v>0</v>
      </c>
      <c r="M35" s="3">
        <f t="shared" si="1"/>
        <v>0</v>
      </c>
    </row>
    <row r="36" spans="1:13" x14ac:dyDescent="0.25">
      <c r="A36" s="13"/>
      <c r="B36" s="3">
        <v>339</v>
      </c>
      <c r="C36" s="2" t="str">
        <f>IF(B36="","",VLOOKUP(B36,' ATLETI M'!$C$3:$F$435,2,FALSE))</f>
        <v>MENEGHETTI</v>
      </c>
      <c r="D36" s="2" t="str">
        <f>IF(B36="","",VLOOKUP(B36,' ATLETI M'!$C$3:$F$435,3,FALSE))</f>
        <v>MATTIA</v>
      </c>
      <c r="E36" s="7" t="str">
        <f>IF(B36="","",VLOOKUP(B36,' ATLETI M'!$C$3:$F$435,4,FALSE))</f>
        <v>Atletica Zoldo A.S.D.</v>
      </c>
      <c r="F36" s="33">
        <f>IF(B36="","",VLOOKUP(B36,' ATLETI M'!$C$3:$H$435,5,FALSE))</f>
        <v>2008</v>
      </c>
      <c r="G36" s="3">
        <f t="shared" ref="G36:G67" ca="1" si="2">SUMPRODUCT(LARGE(H36:L36,ROW(INDIRECT("1:4"))))</f>
        <v>0</v>
      </c>
      <c r="H36" s="9">
        <f>IF(ISERROR(VLOOKUP(B36,'[1]CM-1GARA'!$B$4:$H$135,7,FALSE)),0,VLOOKUP(B36,'[1]CM-1GARA'!$B$4:$H$135,7,FALSE))</f>
        <v>0</v>
      </c>
      <c r="I36" s="3">
        <f>IF(ISERROR(VLOOKUP(B36,'[2]CM-2GARA'!$B$4:$H$135,7,FALSE)),0,VLOOKUP(B36,'[2]CM-2GARA'!$B$4:$H$135,7,FALSE))</f>
        <v>0</v>
      </c>
      <c r="J36" s="3">
        <f>IF(ISERROR(VLOOKUP(B36,'[3]CM-3GARA'!$B$4:$H$135,7,FALSE)),0,VLOOKUP(B36,'[3]CM-3GARA'!$B$4:$H$135,7,FALSE))</f>
        <v>0</v>
      </c>
      <c r="K36" s="3">
        <f>IF(ISERROR(VLOOKUP(B36,'[4]CM-4GARA'!$B$4:$H$135,7,FALSE)),0,VLOOKUP(B36,'[4]CM-4GARA'!$B$4:$H$135,7,FALSE))</f>
        <v>0</v>
      </c>
      <c r="L36" s="3">
        <f>IF(ISERROR(VLOOKUP(B36,'[5]CM-5GARA'!$B$4:$H$135,7,FALSE)),0,VLOOKUP(B36,'[5]CM-5GARA'!$B$4:$H$135,7,FALSE))</f>
        <v>0</v>
      </c>
      <c r="M36" s="3">
        <f t="shared" ref="M36:M67" si="3">COUNTIF(H36:L36,"&lt;&gt;0")</f>
        <v>0</v>
      </c>
    </row>
    <row r="37" spans="1:13" x14ac:dyDescent="0.25">
      <c r="A37" s="13"/>
      <c r="B37" s="3"/>
      <c r="C37" s="2" t="str">
        <f>IF(B37="","",VLOOKUP(B37,' ATLETI M'!$C$3:$F$435,2,FALSE))</f>
        <v/>
      </c>
      <c r="D37" s="2" t="str">
        <f>IF(B37="","",VLOOKUP(B37,' ATLETI M'!$C$3:$F$435,3,FALSE))</f>
        <v/>
      </c>
      <c r="E37" s="7" t="str">
        <f>IF(B37="","",VLOOKUP(B37,' ATLETI M'!$C$3:$F$435,4,FALSE))</f>
        <v/>
      </c>
      <c r="F37" s="33" t="str">
        <f>IF(B37="","",VLOOKUP(B37,' ATLETI M'!$C$3:$H$435,5,FALSE))</f>
        <v/>
      </c>
      <c r="G37" s="3">
        <f t="shared" ca="1" si="2"/>
        <v>0</v>
      </c>
      <c r="H37" s="9">
        <f>IF(ISERROR(VLOOKUP(B37,'[1]CM-1GARA'!$B$4:$H$135,7,FALSE)),0,VLOOKUP(B37,'[1]CM-1GARA'!$B$4:$H$135,7,FALSE))</f>
        <v>0</v>
      </c>
      <c r="I37" s="3">
        <f>IF(ISERROR(VLOOKUP(B37,'[2]CM-2GARA'!$B$4:$H$135,7,FALSE)),0,VLOOKUP(B37,'[2]CM-2GARA'!$B$4:$H$135,7,FALSE))</f>
        <v>0</v>
      </c>
      <c r="J37" s="3">
        <f>IF(ISERROR(VLOOKUP(B37,'[3]CM-3GARA'!$B$4:$H$135,7,FALSE)),0,VLOOKUP(B37,'[3]CM-3GARA'!$B$4:$H$135,7,FALSE))</f>
        <v>0</v>
      </c>
      <c r="K37" s="3">
        <f>IF(ISERROR(VLOOKUP(B37,'[4]CM-4GARA'!$B$4:$H$135,7,FALSE)),0,VLOOKUP(B37,'[4]CM-4GARA'!$B$4:$H$135,7,FALSE))</f>
        <v>0</v>
      </c>
      <c r="L37" s="3">
        <f>IF(ISERROR(VLOOKUP(B37,'[5]CM-5GARA'!$B$4:$H$135,7,FALSE)),0,VLOOKUP(B37,'[5]CM-5GARA'!$B$4:$H$135,7,FALSE))</f>
        <v>0</v>
      </c>
      <c r="M37" s="3">
        <f t="shared" si="3"/>
        <v>0</v>
      </c>
    </row>
    <row r="38" spans="1:13" x14ac:dyDescent="0.25">
      <c r="A38" s="13"/>
      <c r="B38" s="3"/>
      <c r="C38" s="2" t="str">
        <f>IF(B38="","",VLOOKUP(B38,' ATLETI M'!$C$3:$F$435,2,FALSE))</f>
        <v/>
      </c>
      <c r="D38" s="2" t="str">
        <f>IF(B38="","",VLOOKUP(B38,' ATLETI M'!$C$3:$F$435,3,FALSE))</f>
        <v/>
      </c>
      <c r="E38" s="7" t="str">
        <f>IF(B38="","",VLOOKUP(B38,' ATLETI M'!$C$3:$F$435,4,FALSE))</f>
        <v/>
      </c>
      <c r="F38" s="33" t="str">
        <f>IF(B38="","",VLOOKUP(B38,' ATLETI M'!$C$3:$H$435,5,FALSE))</f>
        <v/>
      </c>
      <c r="G38" s="3">
        <f t="shared" ca="1" si="2"/>
        <v>0</v>
      </c>
      <c r="H38" s="9">
        <f>IF(ISERROR(VLOOKUP(B38,'[1]CM-1GARA'!$B$4:$H$135,7,FALSE)),0,VLOOKUP(B38,'[1]CM-1GARA'!$B$4:$H$135,7,FALSE))</f>
        <v>0</v>
      </c>
      <c r="I38" s="3">
        <f>IF(ISERROR(VLOOKUP(B38,'[2]CM-2GARA'!$B$4:$H$135,7,FALSE)),0,VLOOKUP(B38,'[2]CM-2GARA'!$B$4:$H$135,7,FALSE))</f>
        <v>0</v>
      </c>
      <c r="J38" s="3">
        <f>IF(ISERROR(VLOOKUP(B38,'[3]CM-3GARA'!$B$4:$H$135,7,FALSE)),0,VLOOKUP(B38,'[3]CM-3GARA'!$B$4:$H$135,7,FALSE))</f>
        <v>0</v>
      </c>
      <c r="K38" s="3">
        <f>IF(ISERROR(VLOOKUP(B38,'[4]CM-4GARA'!$B$4:$H$135,7,FALSE)),0,VLOOKUP(B38,'[4]CM-4GARA'!$B$4:$H$135,7,FALSE))</f>
        <v>0</v>
      </c>
      <c r="L38" s="3">
        <f>IF(ISERROR(VLOOKUP(B38,'[5]CM-5GARA'!$B$4:$H$135,7,FALSE)),0,VLOOKUP(B38,'[5]CM-5GARA'!$B$4:$H$135,7,FALSE))</f>
        <v>0</v>
      </c>
      <c r="M38" s="3">
        <f t="shared" si="3"/>
        <v>0</v>
      </c>
    </row>
    <row r="39" spans="1:13" x14ac:dyDescent="0.25">
      <c r="A39" s="13"/>
      <c r="B39" s="3"/>
      <c r="C39" s="2" t="str">
        <f>IF(B39="","",VLOOKUP(B39,' ATLETI M'!$C$3:$F$435,2,FALSE))</f>
        <v/>
      </c>
      <c r="D39" s="2" t="str">
        <f>IF(B39="","",VLOOKUP(B39,' ATLETI M'!$C$3:$F$435,3,FALSE))</f>
        <v/>
      </c>
      <c r="E39" s="7" t="str">
        <f>IF(B39="","",VLOOKUP(B39,' ATLETI M'!$C$3:$F$435,4,FALSE))</f>
        <v/>
      </c>
      <c r="F39" s="33" t="str">
        <f>IF(B39="","",VLOOKUP(B39,' ATLETI M'!$C$3:$H$435,5,FALSE))</f>
        <v/>
      </c>
      <c r="G39" s="3">
        <f t="shared" ca="1" si="2"/>
        <v>0</v>
      </c>
      <c r="H39" s="9">
        <f>IF(ISERROR(VLOOKUP(B39,'[1]CM-1GARA'!$B$4:$H$135,7,FALSE)),0,VLOOKUP(B39,'[1]CM-1GARA'!$B$4:$H$135,7,FALSE))</f>
        <v>0</v>
      </c>
      <c r="I39" s="3">
        <f>IF(ISERROR(VLOOKUP(B39,'[2]CM-2GARA'!$B$4:$H$135,7,FALSE)),0,VLOOKUP(B39,'[2]CM-2GARA'!$B$4:$H$135,7,FALSE))</f>
        <v>0</v>
      </c>
      <c r="J39" s="3">
        <f>IF(ISERROR(VLOOKUP(B39,'[3]CM-3GARA'!$B$4:$H$135,7,FALSE)),0,VLOOKUP(B39,'[3]CM-3GARA'!$B$4:$H$135,7,FALSE))</f>
        <v>0</v>
      </c>
      <c r="K39" s="3">
        <f>IF(ISERROR(VLOOKUP(B39,'[4]CM-4GARA'!$B$4:$H$135,7,FALSE)),0,VLOOKUP(B39,'[4]CM-4GARA'!$B$4:$H$135,7,FALSE))</f>
        <v>0</v>
      </c>
      <c r="L39" s="3">
        <f>IF(ISERROR(VLOOKUP(B39,'[5]CM-5GARA'!$B$4:$H$135,7,FALSE)),0,VLOOKUP(B39,'[5]CM-5GARA'!$B$4:$H$135,7,FALSE))</f>
        <v>0</v>
      </c>
      <c r="M39" s="3">
        <f t="shared" si="3"/>
        <v>0</v>
      </c>
    </row>
    <row r="40" spans="1:13" x14ac:dyDescent="0.25">
      <c r="A40" s="13"/>
      <c r="B40" s="3"/>
      <c r="C40" s="2" t="str">
        <f>IF(B40="","",VLOOKUP(B40,' ATLETI M'!$C$3:$F$435,2,FALSE))</f>
        <v/>
      </c>
      <c r="D40" s="2" t="str">
        <f>IF(B40="","",VLOOKUP(B40,' ATLETI M'!$C$3:$F$435,3,FALSE))</f>
        <v/>
      </c>
      <c r="E40" s="7" t="str">
        <f>IF(B40="","",VLOOKUP(B40,' ATLETI M'!$C$3:$F$435,4,FALSE))</f>
        <v/>
      </c>
      <c r="F40" s="33" t="str">
        <f>IF(B40="","",VLOOKUP(B40,' ATLETI M'!$C$3:$H$435,5,FALSE))</f>
        <v/>
      </c>
      <c r="G40" s="3">
        <f t="shared" ca="1" si="2"/>
        <v>0</v>
      </c>
      <c r="H40" s="9">
        <f>IF(ISERROR(VLOOKUP(B40,'[1]CM-1GARA'!$B$4:$H$135,7,FALSE)),0,VLOOKUP(B40,'[1]CM-1GARA'!$B$4:$H$135,7,FALSE))</f>
        <v>0</v>
      </c>
      <c r="I40" s="3">
        <f>IF(ISERROR(VLOOKUP(B40,'[2]CM-2GARA'!$B$4:$H$135,7,FALSE)),0,VLOOKUP(B40,'[2]CM-2GARA'!$B$4:$H$135,7,FALSE))</f>
        <v>0</v>
      </c>
      <c r="J40" s="3">
        <f>IF(ISERROR(VLOOKUP(B40,'[3]CM-3GARA'!$B$4:$H$135,7,FALSE)),0,VLOOKUP(B40,'[3]CM-3GARA'!$B$4:$H$135,7,FALSE))</f>
        <v>0</v>
      </c>
      <c r="K40" s="3">
        <f>IF(ISERROR(VLOOKUP(B40,'[4]CM-4GARA'!$B$4:$H$135,7,FALSE)),0,VLOOKUP(B40,'[4]CM-4GARA'!$B$4:$H$135,7,FALSE))</f>
        <v>0</v>
      </c>
      <c r="L40" s="3">
        <f>IF(ISERROR(VLOOKUP(B40,'[5]CM-5GARA'!$B$4:$H$135,7,FALSE)),0,VLOOKUP(B40,'[5]CM-5GARA'!$B$4:$H$135,7,FALSE))</f>
        <v>0</v>
      </c>
      <c r="M40" s="3">
        <f t="shared" si="3"/>
        <v>0</v>
      </c>
    </row>
    <row r="41" spans="1:13" x14ac:dyDescent="0.25">
      <c r="A41" s="13"/>
      <c r="B41" s="3"/>
      <c r="C41" s="2" t="str">
        <f>IF(B41="","",VLOOKUP(B41,' ATLETI M'!$C$3:$F$435,2,FALSE))</f>
        <v/>
      </c>
      <c r="D41" s="2" t="str">
        <f>IF(B41="","",VLOOKUP(B41,' ATLETI M'!$C$3:$F$435,3,FALSE))</f>
        <v/>
      </c>
      <c r="E41" s="7" t="str">
        <f>IF(B41="","",VLOOKUP(B41,' ATLETI M'!$C$3:$F$435,4,FALSE))</f>
        <v/>
      </c>
      <c r="F41" s="33" t="str">
        <f>IF(B41="","",VLOOKUP(B41,' ATLETI M'!$C$3:$H$435,5,FALSE))</f>
        <v/>
      </c>
      <c r="G41" s="3">
        <f t="shared" ca="1" si="2"/>
        <v>0</v>
      </c>
      <c r="H41" s="9">
        <f>IF(ISERROR(VLOOKUP(B41,'[1]CM-1GARA'!$B$4:$H$135,7,FALSE)),0,VLOOKUP(B41,'[1]CM-1GARA'!$B$4:$H$135,7,FALSE))</f>
        <v>0</v>
      </c>
      <c r="I41" s="3">
        <f>IF(ISERROR(VLOOKUP(B41,'[2]CM-2GARA'!$B$4:$H$135,7,FALSE)),0,VLOOKUP(B41,'[2]CM-2GARA'!$B$4:$H$135,7,FALSE))</f>
        <v>0</v>
      </c>
      <c r="J41" s="3">
        <f>IF(ISERROR(VLOOKUP(B41,'[3]CM-3GARA'!$B$4:$H$135,7,FALSE)),0,VLOOKUP(B41,'[3]CM-3GARA'!$B$4:$H$135,7,FALSE))</f>
        <v>0</v>
      </c>
      <c r="K41" s="3">
        <f>IF(ISERROR(VLOOKUP(B41,'[4]CM-4GARA'!$B$4:$H$135,7,FALSE)),0,VLOOKUP(B41,'[4]CM-4GARA'!$B$4:$H$135,7,FALSE))</f>
        <v>0</v>
      </c>
      <c r="L41" s="3">
        <f>IF(ISERROR(VLOOKUP(B41,'[5]CM-5GARA'!$B$4:$H$135,7,FALSE)),0,VLOOKUP(B41,'[5]CM-5GARA'!$B$4:$H$135,7,FALSE))</f>
        <v>0</v>
      </c>
      <c r="M41" s="3">
        <f t="shared" si="3"/>
        <v>0</v>
      </c>
    </row>
    <row r="42" spans="1:13" x14ac:dyDescent="0.25">
      <c r="A42" s="13"/>
      <c r="B42" s="3"/>
      <c r="C42" s="2" t="str">
        <f>IF(B42="","",VLOOKUP(B42,' ATLETI M'!$C$3:$F$435,2,FALSE))</f>
        <v/>
      </c>
      <c r="D42" s="2" t="str">
        <f>IF(B42="","",VLOOKUP(B42,' ATLETI M'!$C$3:$F$435,3,FALSE))</f>
        <v/>
      </c>
      <c r="E42" s="7" t="str">
        <f>IF(B42="","",VLOOKUP(B42,' ATLETI M'!$C$3:$F$435,4,FALSE))</f>
        <v/>
      </c>
      <c r="F42" s="33" t="str">
        <f>IF(B42="","",VLOOKUP(B42,' ATLETI M'!$C$3:$H$435,5,FALSE))</f>
        <v/>
      </c>
      <c r="G42" s="3">
        <f t="shared" ca="1" si="2"/>
        <v>0</v>
      </c>
      <c r="H42" s="9">
        <f>IF(ISERROR(VLOOKUP(B42,'[1]CM-1GARA'!$B$4:$H$135,7,FALSE)),0,VLOOKUP(B42,'[1]CM-1GARA'!$B$4:$H$135,7,FALSE))</f>
        <v>0</v>
      </c>
      <c r="I42" s="3">
        <f>IF(ISERROR(VLOOKUP(B42,'[2]CM-2GARA'!$B$4:$H$135,7,FALSE)),0,VLOOKUP(B42,'[2]CM-2GARA'!$B$4:$H$135,7,FALSE))</f>
        <v>0</v>
      </c>
      <c r="J42" s="3">
        <f>IF(ISERROR(VLOOKUP(B42,'[3]CM-3GARA'!$B$4:$H$135,7,FALSE)),0,VLOOKUP(B42,'[3]CM-3GARA'!$B$4:$H$135,7,FALSE))</f>
        <v>0</v>
      </c>
      <c r="K42" s="3">
        <f>IF(ISERROR(VLOOKUP(B42,'[4]CM-4GARA'!$B$4:$H$135,7,FALSE)),0,VLOOKUP(B42,'[4]CM-4GARA'!$B$4:$H$135,7,FALSE))</f>
        <v>0</v>
      </c>
      <c r="L42" s="3">
        <f>IF(ISERROR(VLOOKUP(B42,'[5]CM-5GARA'!$B$4:$H$135,7,FALSE)),0,VLOOKUP(B42,'[5]CM-5GARA'!$B$4:$H$135,7,FALSE))</f>
        <v>0</v>
      </c>
      <c r="M42" s="3">
        <f t="shared" si="3"/>
        <v>0</v>
      </c>
    </row>
    <row r="43" spans="1:13" x14ac:dyDescent="0.25">
      <c r="A43" s="13"/>
      <c r="B43" s="3"/>
      <c r="C43" s="2" t="str">
        <f>IF(B43="","",VLOOKUP(B43,' ATLETI M'!$C$3:$F$435,2,FALSE))</f>
        <v/>
      </c>
      <c r="D43" s="2" t="str">
        <f>IF(B43="","",VLOOKUP(B43,' ATLETI M'!$C$3:$F$435,3,FALSE))</f>
        <v/>
      </c>
      <c r="E43" s="7" t="str">
        <f>IF(B43="","",VLOOKUP(B43,' ATLETI M'!$C$3:$F$435,4,FALSE))</f>
        <v/>
      </c>
      <c r="F43" s="33" t="str">
        <f>IF(B43="","",VLOOKUP(B43,' ATLETI M'!$C$3:$H$435,5,FALSE))</f>
        <v/>
      </c>
      <c r="G43" s="3">
        <f t="shared" ca="1" si="2"/>
        <v>0</v>
      </c>
      <c r="H43" s="9">
        <f>IF(ISERROR(VLOOKUP(B43,'[1]CM-1GARA'!$B$4:$H$135,7,FALSE)),0,VLOOKUP(B43,'[1]CM-1GARA'!$B$4:$H$135,7,FALSE))</f>
        <v>0</v>
      </c>
      <c r="I43" s="3">
        <f>IF(ISERROR(VLOOKUP(B43,'[2]CM-2GARA'!$B$4:$H$135,7,FALSE)),0,VLOOKUP(B43,'[2]CM-2GARA'!$B$4:$H$135,7,FALSE))</f>
        <v>0</v>
      </c>
      <c r="J43" s="3">
        <f>IF(ISERROR(VLOOKUP(B43,'[3]CM-3GARA'!$B$4:$H$135,7,FALSE)),0,VLOOKUP(B43,'[3]CM-3GARA'!$B$4:$H$135,7,FALSE))</f>
        <v>0</v>
      </c>
      <c r="K43" s="3">
        <f>IF(ISERROR(VLOOKUP(B43,'[4]CM-4GARA'!$B$4:$H$135,7,FALSE)),0,VLOOKUP(B43,'[4]CM-4GARA'!$B$4:$H$135,7,FALSE))</f>
        <v>0</v>
      </c>
      <c r="L43" s="3">
        <f>IF(ISERROR(VLOOKUP(B43,'[5]CM-5GARA'!$B$4:$H$135,7,FALSE)),0,VLOOKUP(B43,'[5]CM-5GARA'!$B$4:$H$135,7,FALSE))</f>
        <v>0</v>
      </c>
      <c r="M43" s="3">
        <f t="shared" si="3"/>
        <v>0</v>
      </c>
    </row>
    <row r="44" spans="1:13" x14ac:dyDescent="0.25">
      <c r="A44" s="13"/>
      <c r="B44" s="3"/>
      <c r="C44" s="2" t="str">
        <f>IF(B44="","",VLOOKUP(B44,' ATLETI M'!$C$3:$F$435,2,FALSE))</f>
        <v/>
      </c>
      <c r="D44" s="2" t="str">
        <f>IF(B44="","",VLOOKUP(B44,' ATLETI M'!$C$3:$F$435,3,FALSE))</f>
        <v/>
      </c>
      <c r="E44" s="7" t="str">
        <f>IF(B44="","",VLOOKUP(B44,' ATLETI M'!$C$3:$F$435,4,FALSE))</f>
        <v/>
      </c>
      <c r="F44" s="33" t="str">
        <f>IF(B44="","",VLOOKUP(B44,' ATLETI M'!$C$3:$H$435,5,FALSE))</f>
        <v/>
      </c>
      <c r="G44" s="3">
        <f t="shared" ca="1" si="2"/>
        <v>0</v>
      </c>
      <c r="H44" s="9">
        <f>IF(ISERROR(VLOOKUP(B44,'[1]CM-1GARA'!$B$4:$H$135,7,FALSE)),0,VLOOKUP(B44,'[1]CM-1GARA'!$B$4:$H$135,7,FALSE))</f>
        <v>0</v>
      </c>
      <c r="I44" s="3">
        <f>IF(ISERROR(VLOOKUP(B44,'[2]CM-2GARA'!$B$4:$H$135,7,FALSE)),0,VLOOKUP(B44,'[2]CM-2GARA'!$B$4:$H$135,7,FALSE))</f>
        <v>0</v>
      </c>
      <c r="J44" s="3">
        <f>IF(ISERROR(VLOOKUP(B44,'[3]CM-3GARA'!$B$4:$H$135,7,FALSE)),0,VLOOKUP(B44,'[3]CM-3GARA'!$B$4:$H$135,7,FALSE))</f>
        <v>0</v>
      </c>
      <c r="K44" s="3">
        <f>IF(ISERROR(VLOOKUP(B44,'[4]CM-4GARA'!$B$4:$H$135,7,FALSE)),0,VLOOKUP(B44,'[4]CM-4GARA'!$B$4:$H$135,7,FALSE))</f>
        <v>0</v>
      </c>
      <c r="L44" s="3">
        <f>IF(ISERROR(VLOOKUP(B44,'[5]CM-5GARA'!$B$4:$H$135,7,FALSE)),0,VLOOKUP(B44,'[5]CM-5GARA'!$B$4:$H$135,7,FALSE))</f>
        <v>0</v>
      </c>
      <c r="M44" s="3">
        <f t="shared" si="3"/>
        <v>0</v>
      </c>
    </row>
    <row r="45" spans="1:13" x14ac:dyDescent="0.25">
      <c r="A45" s="13"/>
      <c r="B45" s="3"/>
      <c r="C45" s="2" t="str">
        <f>IF(B45="","",VLOOKUP(B45,' ATLETI M'!$C$3:$F$435,2,FALSE))</f>
        <v/>
      </c>
      <c r="D45" s="2" t="str">
        <f>IF(B45="","",VLOOKUP(B45,' ATLETI M'!$C$3:$F$435,3,FALSE))</f>
        <v/>
      </c>
      <c r="E45" s="7" t="str">
        <f>IF(B45="","",VLOOKUP(B45,' ATLETI M'!$C$3:$F$435,4,FALSE))</f>
        <v/>
      </c>
      <c r="F45" s="33" t="str">
        <f>IF(B45="","",VLOOKUP(B45,' ATLETI M'!$C$3:$H$435,5,FALSE))</f>
        <v/>
      </c>
      <c r="G45" s="3">
        <f t="shared" ca="1" si="2"/>
        <v>0</v>
      </c>
      <c r="H45" s="9">
        <f>IF(ISERROR(VLOOKUP(B45,'[1]CM-1GARA'!$B$4:$H$135,7,FALSE)),0,VLOOKUP(B45,'[1]CM-1GARA'!$B$4:$H$135,7,FALSE))</f>
        <v>0</v>
      </c>
      <c r="I45" s="3">
        <f>IF(ISERROR(VLOOKUP(B45,'[2]CM-2GARA'!$B$4:$H$135,7,FALSE)),0,VLOOKUP(B45,'[2]CM-2GARA'!$B$4:$H$135,7,FALSE))</f>
        <v>0</v>
      </c>
      <c r="J45" s="3">
        <f>IF(ISERROR(VLOOKUP(B45,'[3]CM-3GARA'!$B$4:$H$135,7,FALSE)),0,VLOOKUP(B45,'[3]CM-3GARA'!$B$4:$H$135,7,FALSE))</f>
        <v>0</v>
      </c>
      <c r="K45" s="3">
        <f>IF(ISERROR(VLOOKUP(B45,'[4]CM-4GARA'!$B$4:$H$135,7,FALSE)),0,VLOOKUP(B45,'[4]CM-4GARA'!$B$4:$H$135,7,FALSE))</f>
        <v>0</v>
      </c>
      <c r="L45" s="3">
        <f>IF(ISERROR(VLOOKUP(B45,'[5]CM-5GARA'!$B$4:$H$135,7,FALSE)),0,VLOOKUP(B45,'[5]CM-5GARA'!$B$4:$H$135,7,FALSE))</f>
        <v>0</v>
      </c>
      <c r="M45" s="3">
        <f t="shared" si="3"/>
        <v>0</v>
      </c>
    </row>
    <row r="46" spans="1:13" x14ac:dyDescent="0.25">
      <c r="A46" s="13"/>
      <c r="B46" s="3"/>
      <c r="C46" s="2" t="str">
        <f>IF(B46="","",VLOOKUP(B46,' ATLETI M'!$C$3:$F$435,2,FALSE))</f>
        <v/>
      </c>
      <c r="D46" s="2" t="str">
        <f>IF(B46="","",VLOOKUP(B46,' ATLETI M'!$C$3:$F$435,3,FALSE))</f>
        <v/>
      </c>
      <c r="E46" s="7" t="str">
        <f>IF(B46="","",VLOOKUP(B46,' ATLETI M'!$C$3:$F$435,4,FALSE))</f>
        <v/>
      </c>
      <c r="F46" s="33" t="str">
        <f>IF(B46="","",VLOOKUP(B46,' ATLETI M'!$C$3:$H$435,5,FALSE))</f>
        <v/>
      </c>
      <c r="G46" s="3">
        <f t="shared" ca="1" si="2"/>
        <v>0</v>
      </c>
      <c r="H46" s="9">
        <f>IF(ISERROR(VLOOKUP(B46,'[1]CM-1GARA'!$B$4:$H$135,7,FALSE)),0,VLOOKUP(B46,'[1]CM-1GARA'!$B$4:$H$135,7,FALSE))</f>
        <v>0</v>
      </c>
      <c r="I46" s="3">
        <f>IF(ISERROR(VLOOKUP(B46,'[2]CM-2GARA'!$B$4:$H$135,7,FALSE)),0,VLOOKUP(B46,'[2]CM-2GARA'!$B$4:$H$135,7,FALSE))</f>
        <v>0</v>
      </c>
      <c r="J46" s="3">
        <f>IF(ISERROR(VLOOKUP(B46,'[3]CM-3GARA'!$B$4:$H$135,7,FALSE)),0,VLOOKUP(B46,'[3]CM-3GARA'!$B$4:$H$135,7,FALSE))</f>
        <v>0</v>
      </c>
      <c r="K46" s="3">
        <f>IF(ISERROR(VLOOKUP(B46,'[4]CM-4GARA'!$B$4:$H$135,7,FALSE)),0,VLOOKUP(B46,'[4]CM-4GARA'!$B$4:$H$135,7,FALSE))</f>
        <v>0</v>
      </c>
      <c r="L46" s="3">
        <f>IF(ISERROR(VLOOKUP(B46,'[5]CM-5GARA'!$B$4:$H$135,7,FALSE)),0,VLOOKUP(B46,'[5]CM-5GARA'!$B$4:$H$135,7,FALSE))</f>
        <v>0</v>
      </c>
      <c r="M46" s="3">
        <f t="shared" si="3"/>
        <v>0</v>
      </c>
    </row>
    <row r="47" spans="1:13" x14ac:dyDescent="0.25">
      <c r="A47" s="13"/>
      <c r="B47" s="3"/>
      <c r="C47" s="2" t="str">
        <f>IF(B47="","",VLOOKUP(B47,' ATLETI M'!$C$3:$F$435,2,FALSE))</f>
        <v/>
      </c>
      <c r="D47" s="2" t="str">
        <f>IF(B47="","",VLOOKUP(B47,' ATLETI M'!$C$3:$F$435,3,FALSE))</f>
        <v/>
      </c>
      <c r="E47" s="7" t="str">
        <f>IF(B47="","",VLOOKUP(B47,' ATLETI M'!$C$3:$F$435,4,FALSE))</f>
        <v/>
      </c>
      <c r="F47" s="33" t="str">
        <f>IF(B47="","",VLOOKUP(B47,' ATLETI M'!$C$3:$H$435,5,FALSE))</f>
        <v/>
      </c>
      <c r="G47" s="3">
        <f t="shared" ca="1" si="2"/>
        <v>0</v>
      </c>
      <c r="H47" s="9">
        <f>IF(ISERROR(VLOOKUP(B47,'[1]CM-1GARA'!$B$4:$H$135,7,FALSE)),0,VLOOKUP(B47,'[1]CM-1GARA'!$B$4:$H$135,7,FALSE))</f>
        <v>0</v>
      </c>
      <c r="I47" s="3">
        <f>IF(ISERROR(VLOOKUP(B47,'[2]CM-2GARA'!$B$4:$H$135,7,FALSE)),0,VLOOKUP(B47,'[2]CM-2GARA'!$B$4:$H$135,7,FALSE))</f>
        <v>0</v>
      </c>
      <c r="J47" s="3">
        <f>IF(ISERROR(VLOOKUP(B47,'[3]CM-3GARA'!$B$4:$H$135,7,FALSE)),0,VLOOKUP(B47,'[3]CM-3GARA'!$B$4:$H$135,7,FALSE))</f>
        <v>0</v>
      </c>
      <c r="K47" s="3">
        <f>IF(ISERROR(VLOOKUP(B47,'[4]CM-4GARA'!$B$4:$H$135,7,FALSE)),0,VLOOKUP(B47,'[4]CM-4GARA'!$B$4:$H$135,7,FALSE))</f>
        <v>0</v>
      </c>
      <c r="L47" s="3">
        <f>IF(ISERROR(VLOOKUP(B47,'[5]CM-5GARA'!$B$4:$H$135,7,FALSE)),0,VLOOKUP(B47,'[5]CM-5GARA'!$B$4:$H$135,7,FALSE))</f>
        <v>0</v>
      </c>
      <c r="M47" s="3">
        <f t="shared" si="3"/>
        <v>0</v>
      </c>
    </row>
    <row r="48" spans="1:13" x14ac:dyDescent="0.25">
      <c r="A48" s="13"/>
      <c r="B48" s="3"/>
      <c r="C48" s="2" t="str">
        <f>IF(B48="","",VLOOKUP(B48,' ATLETI M'!$C$3:$F$435,2,FALSE))</f>
        <v/>
      </c>
      <c r="D48" s="2" t="str">
        <f>IF(B48="","",VLOOKUP(B48,' ATLETI M'!$C$3:$F$435,3,FALSE))</f>
        <v/>
      </c>
      <c r="E48" s="7" t="str">
        <f>IF(B48="","",VLOOKUP(B48,' ATLETI M'!$C$3:$F$435,4,FALSE))</f>
        <v/>
      </c>
      <c r="F48" s="33" t="str">
        <f>IF(B48="","",VLOOKUP(B48,' ATLETI M'!$C$3:$H$435,5,FALSE))</f>
        <v/>
      </c>
      <c r="G48" s="3">
        <f t="shared" ca="1" si="2"/>
        <v>0</v>
      </c>
      <c r="H48" s="9">
        <f>IF(ISERROR(VLOOKUP(B48,'[1]CM-1GARA'!$B$4:$H$135,7,FALSE)),0,VLOOKUP(B48,'[1]CM-1GARA'!$B$4:$H$135,7,FALSE))</f>
        <v>0</v>
      </c>
      <c r="I48" s="3">
        <f>IF(ISERROR(VLOOKUP(B48,'[2]CM-2GARA'!$B$4:$H$135,7,FALSE)),0,VLOOKUP(B48,'[2]CM-2GARA'!$B$4:$H$135,7,FALSE))</f>
        <v>0</v>
      </c>
      <c r="J48" s="3">
        <f>IF(ISERROR(VLOOKUP(B48,'[3]CM-3GARA'!$B$4:$H$135,7,FALSE)),0,VLOOKUP(B48,'[3]CM-3GARA'!$B$4:$H$135,7,FALSE))</f>
        <v>0</v>
      </c>
      <c r="K48" s="3">
        <f>IF(ISERROR(VLOOKUP(B48,'[4]CM-4GARA'!$B$4:$H$135,7,FALSE)),0,VLOOKUP(B48,'[4]CM-4GARA'!$B$4:$H$135,7,FALSE))</f>
        <v>0</v>
      </c>
      <c r="L48" s="3">
        <f>IF(ISERROR(VLOOKUP(B48,'[5]CM-5GARA'!$B$4:$H$135,7,FALSE)),0,VLOOKUP(B48,'[5]CM-5GARA'!$B$4:$H$135,7,FALSE))</f>
        <v>0</v>
      </c>
      <c r="M48" s="3">
        <f t="shared" si="3"/>
        <v>0</v>
      </c>
    </row>
    <row r="49" spans="1:13" x14ac:dyDescent="0.25">
      <c r="A49" s="13"/>
      <c r="B49" s="3"/>
      <c r="C49" s="2" t="str">
        <f>IF(B49="","",VLOOKUP(B49,' ATLETI M'!$C$3:$F$435,2,FALSE))</f>
        <v/>
      </c>
      <c r="D49" s="2" t="str">
        <f>IF(B49="","",VLOOKUP(B49,' ATLETI M'!$C$3:$F$435,3,FALSE))</f>
        <v/>
      </c>
      <c r="E49" s="7" t="str">
        <f>IF(B49="","",VLOOKUP(B49,' ATLETI M'!$C$3:$F$435,4,FALSE))</f>
        <v/>
      </c>
      <c r="F49" s="33" t="str">
        <f>IF(B49="","",VLOOKUP(B49,' ATLETI M'!$C$3:$H$435,5,FALSE))</f>
        <v/>
      </c>
      <c r="G49" s="3">
        <f t="shared" ca="1" si="2"/>
        <v>0</v>
      </c>
      <c r="H49" s="9">
        <f>IF(ISERROR(VLOOKUP(B49,'[1]CM-1GARA'!$B$4:$H$135,7,FALSE)),0,VLOOKUP(B49,'[1]CM-1GARA'!$B$4:$H$135,7,FALSE))</f>
        <v>0</v>
      </c>
      <c r="I49" s="3">
        <f>IF(ISERROR(VLOOKUP(B49,'[2]CM-2GARA'!$B$4:$H$135,7,FALSE)),0,VLOOKUP(B49,'[2]CM-2GARA'!$B$4:$H$135,7,FALSE))</f>
        <v>0</v>
      </c>
      <c r="J49" s="3">
        <f>IF(ISERROR(VLOOKUP(B49,'[3]CM-3GARA'!$B$4:$H$135,7,FALSE)),0,VLOOKUP(B49,'[3]CM-3GARA'!$B$4:$H$135,7,FALSE))</f>
        <v>0</v>
      </c>
      <c r="K49" s="3">
        <f>IF(ISERROR(VLOOKUP(B49,'[4]CM-4GARA'!$B$4:$H$135,7,FALSE)),0,VLOOKUP(B49,'[4]CM-4GARA'!$B$4:$H$135,7,FALSE))</f>
        <v>0</v>
      </c>
      <c r="L49" s="3">
        <f>IF(ISERROR(VLOOKUP(B49,'[5]CM-5GARA'!$B$4:$H$135,7,FALSE)),0,VLOOKUP(B49,'[5]CM-5GARA'!$B$4:$H$135,7,FALSE))</f>
        <v>0</v>
      </c>
      <c r="M49" s="3">
        <f t="shared" si="3"/>
        <v>0</v>
      </c>
    </row>
    <row r="50" spans="1:13" x14ac:dyDescent="0.25">
      <c r="A50" s="13"/>
      <c r="B50" s="3"/>
      <c r="C50" s="2" t="str">
        <f>IF(B50="","",VLOOKUP(B50,' ATLETI M'!$C$3:$F$435,2,FALSE))</f>
        <v/>
      </c>
      <c r="D50" s="2" t="str">
        <f>IF(B50="","",VLOOKUP(B50,' ATLETI M'!$C$3:$F$435,3,FALSE))</f>
        <v/>
      </c>
      <c r="E50" s="7" t="str">
        <f>IF(B50="","",VLOOKUP(B50,' ATLETI M'!$C$3:$F$435,4,FALSE))</f>
        <v/>
      </c>
      <c r="F50" s="33" t="str">
        <f>IF(B50="","",VLOOKUP(B50,' ATLETI M'!$C$3:$H$435,5,FALSE))</f>
        <v/>
      </c>
      <c r="G50" s="3">
        <f t="shared" ca="1" si="2"/>
        <v>0</v>
      </c>
      <c r="H50" s="9">
        <f>IF(ISERROR(VLOOKUP(B50,'[1]CM-1GARA'!$B$4:$H$135,7,FALSE)),0,VLOOKUP(B50,'[1]CM-1GARA'!$B$4:$H$135,7,FALSE))</f>
        <v>0</v>
      </c>
      <c r="I50" s="3">
        <f>IF(ISERROR(VLOOKUP(B50,'[2]CM-2GARA'!$B$4:$H$135,7,FALSE)),0,VLOOKUP(B50,'[2]CM-2GARA'!$B$4:$H$135,7,FALSE))</f>
        <v>0</v>
      </c>
      <c r="J50" s="3">
        <f>IF(ISERROR(VLOOKUP(B50,'[3]CM-3GARA'!$B$4:$H$135,7,FALSE)),0,VLOOKUP(B50,'[3]CM-3GARA'!$B$4:$H$135,7,FALSE))</f>
        <v>0</v>
      </c>
      <c r="K50" s="3">
        <f>IF(ISERROR(VLOOKUP(B50,'[4]CM-4GARA'!$B$4:$H$135,7,FALSE)),0,VLOOKUP(B50,'[4]CM-4GARA'!$B$4:$H$135,7,FALSE))</f>
        <v>0</v>
      </c>
      <c r="L50" s="3">
        <f>IF(ISERROR(VLOOKUP(B50,'[5]CM-5GARA'!$B$4:$H$135,7,FALSE)),0,VLOOKUP(B50,'[5]CM-5GARA'!$B$4:$H$135,7,FALSE))</f>
        <v>0</v>
      </c>
      <c r="M50" s="3">
        <f t="shared" si="3"/>
        <v>0</v>
      </c>
    </row>
    <row r="51" spans="1:13" x14ac:dyDescent="0.25">
      <c r="A51" s="13"/>
      <c r="B51" s="3"/>
      <c r="C51" s="2" t="str">
        <f>IF(B51="","",VLOOKUP(B51,' ATLETI M'!$C$3:$F$435,2,FALSE))</f>
        <v/>
      </c>
      <c r="D51" s="2" t="str">
        <f>IF(B51="","",VLOOKUP(B51,' ATLETI M'!$C$3:$F$435,3,FALSE))</f>
        <v/>
      </c>
      <c r="E51" s="7" t="str">
        <f>IF(B51="","",VLOOKUP(B51,' ATLETI M'!$C$3:$F$435,4,FALSE))</f>
        <v/>
      </c>
      <c r="F51" s="33" t="str">
        <f>IF(B51="","",VLOOKUP(B51,' ATLETI M'!$C$3:$H$435,5,FALSE))</f>
        <v/>
      </c>
      <c r="G51" s="3">
        <f t="shared" ca="1" si="2"/>
        <v>0</v>
      </c>
      <c r="H51" s="9">
        <f>IF(ISERROR(VLOOKUP(B51,'[1]CM-1GARA'!$B$4:$H$135,7,FALSE)),0,VLOOKUP(B51,'[1]CM-1GARA'!$B$4:$H$135,7,FALSE))</f>
        <v>0</v>
      </c>
      <c r="I51" s="3">
        <f>IF(ISERROR(VLOOKUP(B51,'[2]CM-2GARA'!$B$4:$H$135,7,FALSE)),0,VLOOKUP(B51,'[2]CM-2GARA'!$B$4:$H$135,7,FALSE))</f>
        <v>0</v>
      </c>
      <c r="J51" s="3">
        <f>IF(ISERROR(VLOOKUP(B51,'[3]CM-3GARA'!$B$4:$H$135,7,FALSE)),0,VLOOKUP(B51,'[3]CM-3GARA'!$B$4:$H$135,7,FALSE))</f>
        <v>0</v>
      </c>
      <c r="K51" s="3">
        <f>IF(ISERROR(VLOOKUP(B51,'[4]CM-4GARA'!$B$4:$H$135,7,FALSE)),0,VLOOKUP(B51,'[4]CM-4GARA'!$B$4:$H$135,7,FALSE))</f>
        <v>0</v>
      </c>
      <c r="L51" s="3">
        <f>IF(ISERROR(VLOOKUP(B51,'[5]CM-5GARA'!$B$4:$H$135,7,FALSE)),0,VLOOKUP(B51,'[5]CM-5GARA'!$B$4:$H$135,7,FALSE))</f>
        <v>0</v>
      </c>
      <c r="M51" s="3">
        <f t="shared" si="3"/>
        <v>0</v>
      </c>
    </row>
    <row r="52" spans="1:13" x14ac:dyDescent="0.25">
      <c r="A52" s="13"/>
      <c r="B52" s="3"/>
      <c r="C52" s="2" t="str">
        <f>IF(B52="","",VLOOKUP(B52,' ATLETI M'!$C$3:$F$435,2,FALSE))</f>
        <v/>
      </c>
      <c r="D52" s="2" t="str">
        <f>IF(B52="","",VLOOKUP(B52,' ATLETI M'!$C$3:$F$435,3,FALSE))</f>
        <v/>
      </c>
      <c r="E52" s="7" t="str">
        <f>IF(B52="","",VLOOKUP(B52,' ATLETI M'!$C$3:$F$435,4,FALSE))</f>
        <v/>
      </c>
      <c r="F52" s="33" t="str">
        <f>IF(B52="","",VLOOKUP(B52,' ATLETI M'!$C$3:$H$435,5,FALSE))</f>
        <v/>
      </c>
      <c r="G52" s="3">
        <f t="shared" ca="1" si="2"/>
        <v>0</v>
      </c>
      <c r="H52" s="9">
        <f>IF(ISERROR(VLOOKUP(B52,'[1]CM-1GARA'!$B$4:$H$135,7,FALSE)),0,VLOOKUP(B52,'[1]CM-1GARA'!$B$4:$H$135,7,FALSE))</f>
        <v>0</v>
      </c>
      <c r="I52" s="3">
        <f>IF(ISERROR(VLOOKUP(B52,'[2]CM-2GARA'!$B$4:$H$135,7,FALSE)),0,VLOOKUP(B52,'[2]CM-2GARA'!$B$4:$H$135,7,FALSE))</f>
        <v>0</v>
      </c>
      <c r="J52" s="3">
        <f>IF(ISERROR(VLOOKUP(B52,'[3]CM-3GARA'!$B$4:$H$135,7,FALSE)),0,VLOOKUP(B52,'[3]CM-3GARA'!$B$4:$H$135,7,FALSE))</f>
        <v>0</v>
      </c>
      <c r="K52" s="3">
        <f>IF(ISERROR(VLOOKUP(B52,'[4]CM-4GARA'!$B$4:$H$135,7,FALSE)),0,VLOOKUP(B52,'[4]CM-4GARA'!$B$4:$H$135,7,FALSE))</f>
        <v>0</v>
      </c>
      <c r="L52" s="3">
        <f>IF(ISERROR(VLOOKUP(B52,'[5]CM-5GARA'!$B$4:$H$135,7,FALSE)),0,VLOOKUP(B52,'[5]CM-5GARA'!$B$4:$H$135,7,FALSE))</f>
        <v>0</v>
      </c>
      <c r="M52" s="3">
        <f t="shared" si="3"/>
        <v>0</v>
      </c>
    </row>
    <row r="53" spans="1:13" x14ac:dyDescent="0.25">
      <c r="A53" s="13"/>
      <c r="B53" s="3"/>
      <c r="C53" s="2" t="str">
        <f>IF(B53="","",VLOOKUP(B53,' ATLETI M'!$C$3:$F$435,2,FALSE))</f>
        <v/>
      </c>
      <c r="D53" s="2" t="str">
        <f>IF(B53="","",VLOOKUP(B53,' ATLETI M'!$C$3:$F$435,3,FALSE))</f>
        <v/>
      </c>
      <c r="E53" s="7" t="str">
        <f>IF(B53="","",VLOOKUP(B53,' ATLETI M'!$C$3:$F$435,4,FALSE))</f>
        <v/>
      </c>
      <c r="F53" s="33" t="str">
        <f>IF(B53="","",VLOOKUP(B53,' ATLETI M'!$C$3:$H$435,5,FALSE))</f>
        <v/>
      </c>
      <c r="G53" s="3">
        <f t="shared" ca="1" si="2"/>
        <v>0</v>
      </c>
      <c r="H53" s="9">
        <f>IF(ISERROR(VLOOKUP(B53,'[1]CM-1GARA'!$B$4:$H$135,7,FALSE)),0,VLOOKUP(B53,'[1]CM-1GARA'!$B$4:$H$135,7,FALSE))</f>
        <v>0</v>
      </c>
      <c r="I53" s="3">
        <f>IF(ISERROR(VLOOKUP(B53,'[2]CM-2GARA'!$B$4:$H$135,7,FALSE)),0,VLOOKUP(B53,'[2]CM-2GARA'!$B$4:$H$135,7,FALSE))</f>
        <v>0</v>
      </c>
      <c r="J53" s="3">
        <f>IF(ISERROR(VLOOKUP(B53,'[3]CM-3GARA'!$B$4:$H$135,7,FALSE)),0,VLOOKUP(B53,'[3]CM-3GARA'!$B$4:$H$135,7,FALSE))</f>
        <v>0</v>
      </c>
      <c r="K53" s="3">
        <f>IF(ISERROR(VLOOKUP(B53,'[4]CM-4GARA'!$B$4:$H$135,7,FALSE)),0,VLOOKUP(B53,'[4]CM-4GARA'!$B$4:$H$135,7,FALSE))</f>
        <v>0</v>
      </c>
      <c r="L53" s="3">
        <f>IF(ISERROR(VLOOKUP(B53,'[5]CM-5GARA'!$B$4:$H$135,7,FALSE)),0,VLOOKUP(B53,'[5]CM-5GARA'!$B$4:$H$135,7,FALSE))</f>
        <v>0</v>
      </c>
      <c r="M53" s="3">
        <f t="shared" si="3"/>
        <v>0</v>
      </c>
    </row>
    <row r="54" spans="1:13" x14ac:dyDescent="0.25">
      <c r="A54" s="13"/>
      <c r="B54" s="3"/>
      <c r="C54" s="2" t="str">
        <f>IF(B54="","",VLOOKUP(B54,' ATLETI M'!$C$3:$F$435,2,FALSE))</f>
        <v/>
      </c>
      <c r="D54" s="2" t="str">
        <f>IF(B54="","",VLOOKUP(B54,' ATLETI M'!$C$3:$F$435,3,FALSE))</f>
        <v/>
      </c>
      <c r="E54" s="7" t="str">
        <f>IF(B54="","",VLOOKUP(B54,' ATLETI M'!$C$3:$F$435,4,FALSE))</f>
        <v/>
      </c>
      <c r="F54" s="33" t="str">
        <f>IF(B54="","",VLOOKUP(B54,' ATLETI M'!$C$3:$H$435,5,FALSE))</f>
        <v/>
      </c>
      <c r="G54" s="3">
        <f t="shared" ca="1" si="2"/>
        <v>0</v>
      </c>
      <c r="H54" s="9">
        <f>IF(ISERROR(VLOOKUP(B54,'[1]CM-1GARA'!$B$4:$H$135,7,FALSE)),0,VLOOKUP(B54,'[1]CM-1GARA'!$B$4:$H$135,7,FALSE))</f>
        <v>0</v>
      </c>
      <c r="I54" s="3">
        <f>IF(ISERROR(VLOOKUP(B54,'[2]CM-2GARA'!$B$4:$H$135,7,FALSE)),0,VLOOKUP(B54,'[2]CM-2GARA'!$B$4:$H$135,7,FALSE))</f>
        <v>0</v>
      </c>
      <c r="J54" s="3">
        <f>IF(ISERROR(VLOOKUP(B54,'[3]CM-3GARA'!$B$4:$H$135,7,FALSE)),0,VLOOKUP(B54,'[3]CM-3GARA'!$B$4:$H$135,7,FALSE))</f>
        <v>0</v>
      </c>
      <c r="K54" s="3">
        <f>IF(ISERROR(VLOOKUP(B54,'[4]CM-4GARA'!$B$4:$H$135,7,FALSE)),0,VLOOKUP(B54,'[4]CM-4GARA'!$B$4:$H$135,7,FALSE))</f>
        <v>0</v>
      </c>
      <c r="L54" s="3">
        <f>IF(ISERROR(VLOOKUP(B54,'[5]CM-5GARA'!$B$4:$H$135,7,FALSE)),0,VLOOKUP(B54,'[5]CM-5GARA'!$B$4:$H$135,7,FALSE))</f>
        <v>0</v>
      </c>
      <c r="M54" s="3">
        <f t="shared" si="3"/>
        <v>0</v>
      </c>
    </row>
    <row r="55" spans="1:13" x14ac:dyDescent="0.25">
      <c r="A55" s="13"/>
      <c r="B55" s="3"/>
      <c r="C55" s="2" t="str">
        <f>IF(B55="","",VLOOKUP(B55,' ATLETI M'!$C$3:$F$435,2,FALSE))</f>
        <v/>
      </c>
      <c r="D55" s="2" t="str">
        <f>IF(B55="","",VLOOKUP(B55,' ATLETI M'!$C$3:$F$435,3,FALSE))</f>
        <v/>
      </c>
      <c r="E55" s="7" t="str">
        <f>IF(B55="","",VLOOKUP(B55,' ATLETI M'!$C$3:$F$435,4,FALSE))</f>
        <v/>
      </c>
      <c r="F55" s="33" t="str">
        <f>IF(B55="","",VLOOKUP(B55,' ATLETI M'!$C$3:$H$435,5,FALSE))</f>
        <v/>
      </c>
      <c r="G55" s="3">
        <f t="shared" ca="1" si="2"/>
        <v>0</v>
      </c>
      <c r="H55" s="9">
        <f>IF(ISERROR(VLOOKUP(B55,'[1]CM-1GARA'!$B$4:$H$135,7,FALSE)),0,VLOOKUP(B55,'[1]CM-1GARA'!$B$4:$H$135,7,FALSE))</f>
        <v>0</v>
      </c>
      <c r="I55" s="3">
        <f>IF(ISERROR(VLOOKUP(B55,'[2]CM-2GARA'!$B$4:$H$135,7,FALSE)),0,VLOOKUP(B55,'[2]CM-2GARA'!$B$4:$H$135,7,FALSE))</f>
        <v>0</v>
      </c>
      <c r="J55" s="3">
        <f>IF(ISERROR(VLOOKUP(B55,'[3]CM-3GARA'!$B$4:$H$135,7,FALSE)),0,VLOOKUP(B55,'[3]CM-3GARA'!$B$4:$H$135,7,FALSE))</f>
        <v>0</v>
      </c>
      <c r="K55" s="3">
        <f>IF(ISERROR(VLOOKUP(B55,'[4]CM-4GARA'!$B$4:$H$135,7,FALSE)),0,VLOOKUP(B55,'[4]CM-4GARA'!$B$4:$H$135,7,FALSE))</f>
        <v>0</v>
      </c>
      <c r="L55" s="3">
        <f>IF(ISERROR(VLOOKUP(B55,'[5]CM-5GARA'!$B$4:$H$135,7,FALSE)),0,VLOOKUP(B55,'[5]CM-5GARA'!$B$4:$H$135,7,FALSE))</f>
        <v>0</v>
      </c>
      <c r="M55" s="3">
        <f t="shared" si="3"/>
        <v>0</v>
      </c>
    </row>
    <row r="56" spans="1:13" x14ac:dyDescent="0.25">
      <c r="A56" s="13"/>
      <c r="B56" s="3"/>
      <c r="C56" s="2" t="str">
        <f>IF(B56="","",VLOOKUP(B56,' ATLETI M'!$C$3:$F$435,2,FALSE))</f>
        <v/>
      </c>
      <c r="D56" s="2" t="str">
        <f>IF(B56="","",VLOOKUP(B56,' ATLETI M'!$C$3:$F$435,3,FALSE))</f>
        <v/>
      </c>
      <c r="E56" s="7" t="str">
        <f>IF(B56="","",VLOOKUP(B56,' ATLETI M'!$C$3:$F$435,4,FALSE))</f>
        <v/>
      </c>
      <c r="F56" s="33" t="str">
        <f>IF(B56="","",VLOOKUP(B56,' ATLETI M'!$C$3:$H$435,5,FALSE))</f>
        <v/>
      </c>
      <c r="G56" s="3">
        <f t="shared" ca="1" si="2"/>
        <v>0</v>
      </c>
      <c r="H56" s="9">
        <f>IF(ISERROR(VLOOKUP(B56,'[1]CM-1GARA'!$B$4:$H$135,7,FALSE)),0,VLOOKUP(B56,'[1]CM-1GARA'!$B$4:$H$135,7,FALSE))</f>
        <v>0</v>
      </c>
      <c r="I56" s="3">
        <f>IF(ISERROR(VLOOKUP(B56,'[2]CM-2GARA'!$B$4:$H$135,7,FALSE)),0,VLOOKUP(B56,'[2]CM-2GARA'!$B$4:$H$135,7,FALSE))</f>
        <v>0</v>
      </c>
      <c r="J56" s="3">
        <f>IF(ISERROR(VLOOKUP(B56,'[3]CM-3GARA'!$B$4:$H$135,7,FALSE)),0,VLOOKUP(B56,'[3]CM-3GARA'!$B$4:$H$135,7,FALSE))</f>
        <v>0</v>
      </c>
      <c r="K56" s="3">
        <f>IF(ISERROR(VLOOKUP(B56,'[4]CM-4GARA'!$B$4:$H$135,7,FALSE)),0,VLOOKUP(B56,'[4]CM-4GARA'!$B$4:$H$135,7,FALSE))</f>
        <v>0</v>
      </c>
      <c r="L56" s="3">
        <f>IF(ISERROR(VLOOKUP(B56,'[5]CM-5GARA'!$B$4:$H$135,7,FALSE)),0,VLOOKUP(B56,'[5]CM-5GARA'!$B$4:$H$135,7,FALSE))</f>
        <v>0</v>
      </c>
      <c r="M56" s="3">
        <f t="shared" si="3"/>
        <v>0</v>
      </c>
    </row>
    <row r="57" spans="1:13" x14ac:dyDescent="0.25">
      <c r="A57" s="13"/>
      <c r="B57" s="3"/>
      <c r="C57" s="2" t="str">
        <f>IF(B57="","",VLOOKUP(B57,' ATLETI M'!$C$3:$F$435,2,FALSE))</f>
        <v/>
      </c>
      <c r="D57" s="2" t="str">
        <f>IF(B57="","",VLOOKUP(B57,' ATLETI M'!$C$3:$F$435,3,FALSE))</f>
        <v/>
      </c>
      <c r="E57" s="7" t="str">
        <f>IF(B57="","",VLOOKUP(B57,' ATLETI M'!$C$3:$F$435,4,FALSE))</f>
        <v/>
      </c>
      <c r="F57" s="33" t="str">
        <f>IF(B57="","",VLOOKUP(B57,' ATLETI M'!$C$3:$H$435,5,FALSE))</f>
        <v/>
      </c>
      <c r="G57" s="3">
        <f t="shared" ca="1" si="2"/>
        <v>0</v>
      </c>
      <c r="H57" s="9">
        <f>IF(ISERROR(VLOOKUP(B57,'[1]CM-1GARA'!$B$4:$H$135,7,FALSE)),0,VLOOKUP(B57,'[1]CM-1GARA'!$B$4:$H$135,7,FALSE))</f>
        <v>0</v>
      </c>
      <c r="I57" s="3">
        <f>IF(ISERROR(VLOOKUP(B57,'[2]CM-2GARA'!$B$4:$H$135,7,FALSE)),0,VLOOKUP(B57,'[2]CM-2GARA'!$B$4:$H$135,7,FALSE))</f>
        <v>0</v>
      </c>
      <c r="J57" s="3">
        <f>IF(ISERROR(VLOOKUP(B57,'[3]CM-3GARA'!$B$4:$H$135,7,FALSE)),0,VLOOKUP(B57,'[3]CM-3GARA'!$B$4:$H$135,7,FALSE))</f>
        <v>0</v>
      </c>
      <c r="K57" s="3">
        <f>IF(ISERROR(VLOOKUP(B57,'[4]CM-4GARA'!$B$4:$H$135,7,FALSE)),0,VLOOKUP(B57,'[4]CM-4GARA'!$B$4:$H$135,7,FALSE))</f>
        <v>0</v>
      </c>
      <c r="L57" s="3">
        <f>IF(ISERROR(VLOOKUP(B57,'[5]CM-5GARA'!$B$4:$H$135,7,FALSE)),0,VLOOKUP(B57,'[5]CM-5GARA'!$B$4:$H$135,7,FALSE))</f>
        <v>0</v>
      </c>
      <c r="M57" s="3">
        <f t="shared" si="3"/>
        <v>0</v>
      </c>
    </row>
    <row r="58" spans="1:13" x14ac:dyDescent="0.25">
      <c r="A58" s="13"/>
      <c r="B58" s="3"/>
      <c r="C58" s="2" t="str">
        <f>IF(B58="","",VLOOKUP(B58,' ATLETI M'!$C$3:$F$435,2,FALSE))</f>
        <v/>
      </c>
      <c r="D58" s="2" t="str">
        <f>IF(B58="","",VLOOKUP(B58,' ATLETI M'!$C$3:$F$435,3,FALSE))</f>
        <v/>
      </c>
      <c r="E58" s="7" t="str">
        <f>IF(B58="","",VLOOKUP(B58,' ATLETI M'!$C$3:$F$435,4,FALSE))</f>
        <v/>
      </c>
      <c r="F58" s="33" t="str">
        <f>IF(B58="","",VLOOKUP(B58,' ATLETI M'!$C$3:$H$435,5,FALSE))</f>
        <v/>
      </c>
      <c r="G58" s="3">
        <f t="shared" ca="1" si="2"/>
        <v>0</v>
      </c>
      <c r="H58" s="9">
        <f>IF(ISERROR(VLOOKUP(B58,'[1]CM-1GARA'!$B$4:$H$135,7,FALSE)),0,VLOOKUP(B58,'[1]CM-1GARA'!$B$4:$H$135,7,FALSE))</f>
        <v>0</v>
      </c>
      <c r="I58" s="3">
        <f>IF(ISERROR(VLOOKUP(B58,'[2]CM-2GARA'!$B$4:$H$135,7,FALSE)),0,VLOOKUP(B58,'[2]CM-2GARA'!$B$4:$H$135,7,FALSE))</f>
        <v>0</v>
      </c>
      <c r="J58" s="3">
        <f>IF(ISERROR(VLOOKUP(B58,'[3]CM-3GARA'!$B$4:$H$135,7,FALSE)),0,VLOOKUP(B58,'[3]CM-3GARA'!$B$4:$H$135,7,FALSE))</f>
        <v>0</v>
      </c>
      <c r="K58" s="3">
        <f>IF(ISERROR(VLOOKUP(B58,'[4]CM-4GARA'!$B$4:$H$135,7,FALSE)),0,VLOOKUP(B58,'[4]CM-4GARA'!$B$4:$H$135,7,FALSE))</f>
        <v>0</v>
      </c>
      <c r="L58" s="3">
        <f>IF(ISERROR(VLOOKUP(B58,'[5]CM-5GARA'!$B$4:$H$135,7,FALSE)),0,VLOOKUP(B58,'[5]CM-5GARA'!$B$4:$H$135,7,FALSE))</f>
        <v>0</v>
      </c>
      <c r="M58" s="3">
        <f t="shared" si="3"/>
        <v>0</v>
      </c>
    </row>
    <row r="59" spans="1:13" x14ac:dyDescent="0.25">
      <c r="A59" s="13"/>
      <c r="B59" s="3"/>
      <c r="C59" s="2" t="str">
        <f>IF(B59="","",VLOOKUP(B59,' ATLETI M'!$C$3:$F$435,2,FALSE))</f>
        <v/>
      </c>
      <c r="D59" s="2" t="str">
        <f>IF(B59="","",VLOOKUP(B59,' ATLETI M'!$C$3:$F$435,3,FALSE))</f>
        <v/>
      </c>
      <c r="E59" s="7" t="str">
        <f>IF(B59="","",VLOOKUP(B59,' ATLETI M'!$C$3:$F$435,4,FALSE))</f>
        <v/>
      </c>
      <c r="F59" s="33" t="str">
        <f>IF(B59="","",VLOOKUP(B59,' ATLETI M'!$C$3:$H$435,5,FALSE))</f>
        <v/>
      </c>
      <c r="G59" s="3">
        <f t="shared" ca="1" si="2"/>
        <v>0</v>
      </c>
      <c r="H59" s="9">
        <f>IF(ISERROR(VLOOKUP(B59,'[1]CM-1GARA'!$B$4:$H$135,7,FALSE)),0,VLOOKUP(B59,'[1]CM-1GARA'!$B$4:$H$135,7,FALSE))</f>
        <v>0</v>
      </c>
      <c r="I59" s="3">
        <f>IF(ISERROR(VLOOKUP(B59,'[2]CM-2GARA'!$B$4:$H$135,7,FALSE)),0,VLOOKUP(B59,'[2]CM-2GARA'!$B$4:$H$135,7,FALSE))</f>
        <v>0</v>
      </c>
      <c r="J59" s="3">
        <f>IF(ISERROR(VLOOKUP(B59,'[3]CM-3GARA'!$B$4:$H$135,7,FALSE)),0,VLOOKUP(B59,'[3]CM-3GARA'!$B$4:$H$135,7,FALSE))</f>
        <v>0</v>
      </c>
      <c r="K59" s="3">
        <f>IF(ISERROR(VLOOKUP(B59,'[4]CM-4GARA'!$B$4:$H$135,7,FALSE)),0,VLOOKUP(B59,'[4]CM-4GARA'!$B$4:$H$135,7,FALSE))</f>
        <v>0</v>
      </c>
      <c r="L59" s="3">
        <f>IF(ISERROR(VLOOKUP(B59,'[5]CM-5GARA'!$B$4:$H$135,7,FALSE)),0,VLOOKUP(B59,'[5]CM-5GARA'!$B$4:$H$135,7,FALSE))</f>
        <v>0</v>
      </c>
      <c r="M59" s="3">
        <f t="shared" si="3"/>
        <v>0</v>
      </c>
    </row>
    <row r="60" spans="1:13" x14ac:dyDescent="0.25">
      <c r="A60" s="13"/>
      <c r="B60" s="3"/>
      <c r="C60" s="2" t="str">
        <f>IF(B60="","",VLOOKUP(B60,' ATLETI M'!$C$3:$F$435,2,FALSE))</f>
        <v/>
      </c>
      <c r="D60" s="2" t="str">
        <f>IF(B60="","",VLOOKUP(B60,' ATLETI M'!$C$3:$F$435,3,FALSE))</f>
        <v/>
      </c>
      <c r="E60" s="7" t="str">
        <f>IF(B60="","",VLOOKUP(B60,' ATLETI M'!$C$3:$F$435,4,FALSE))</f>
        <v/>
      </c>
      <c r="F60" s="33" t="str">
        <f>IF(B60="","",VLOOKUP(B60,' ATLETI M'!$C$3:$H$435,5,FALSE))</f>
        <v/>
      </c>
      <c r="G60" s="3">
        <f t="shared" ca="1" si="2"/>
        <v>0</v>
      </c>
      <c r="H60" s="9">
        <f>IF(ISERROR(VLOOKUP(B60,'[1]CM-1GARA'!$B$4:$H$135,7,FALSE)),0,VLOOKUP(B60,'[1]CM-1GARA'!$B$4:$H$135,7,FALSE))</f>
        <v>0</v>
      </c>
      <c r="I60" s="3">
        <f>IF(ISERROR(VLOOKUP(B60,'[2]CM-2GARA'!$B$4:$H$135,7,FALSE)),0,VLOOKUP(B60,'[2]CM-2GARA'!$B$4:$H$135,7,FALSE))</f>
        <v>0</v>
      </c>
      <c r="J60" s="3">
        <f>IF(ISERROR(VLOOKUP(B60,'[3]CM-3GARA'!$B$4:$H$135,7,FALSE)),0,VLOOKUP(B60,'[3]CM-3GARA'!$B$4:$H$135,7,FALSE))</f>
        <v>0</v>
      </c>
      <c r="K60" s="3">
        <f>IF(ISERROR(VLOOKUP(B60,'[4]CM-4GARA'!$B$4:$H$135,7,FALSE)),0,VLOOKUP(B60,'[4]CM-4GARA'!$B$4:$H$135,7,FALSE))</f>
        <v>0</v>
      </c>
      <c r="L60" s="3">
        <f>IF(ISERROR(VLOOKUP(B60,'[5]CM-5GARA'!$B$4:$H$135,7,FALSE)),0,VLOOKUP(B60,'[5]CM-5GARA'!$B$4:$H$135,7,FALSE))</f>
        <v>0</v>
      </c>
      <c r="M60" s="3">
        <f t="shared" si="3"/>
        <v>0</v>
      </c>
    </row>
    <row r="61" spans="1:13" x14ac:dyDescent="0.25">
      <c r="A61" s="13"/>
      <c r="B61" s="3"/>
      <c r="C61" s="2" t="str">
        <f>IF(B61="","",VLOOKUP(B61,' ATLETI M'!$C$3:$F$435,2,FALSE))</f>
        <v/>
      </c>
      <c r="D61" s="2" t="str">
        <f>IF(B61="","",VLOOKUP(B61,' ATLETI M'!$C$3:$F$435,3,FALSE))</f>
        <v/>
      </c>
      <c r="E61" s="7" t="str">
        <f>IF(B61="","",VLOOKUP(B61,' ATLETI M'!$C$3:$F$435,4,FALSE))</f>
        <v/>
      </c>
      <c r="F61" s="33" t="str">
        <f>IF(B61="","",VLOOKUP(B61,' ATLETI M'!$C$3:$H$435,5,FALSE))</f>
        <v/>
      </c>
      <c r="G61" s="3">
        <f t="shared" ca="1" si="2"/>
        <v>0</v>
      </c>
      <c r="H61" s="9">
        <f>IF(ISERROR(VLOOKUP(B61,'[1]CM-1GARA'!$B$4:$H$135,7,FALSE)),0,VLOOKUP(B61,'[1]CM-1GARA'!$B$4:$H$135,7,FALSE))</f>
        <v>0</v>
      </c>
      <c r="I61" s="3">
        <f>IF(ISERROR(VLOOKUP(B61,'[2]CM-2GARA'!$B$4:$H$135,7,FALSE)),0,VLOOKUP(B61,'[2]CM-2GARA'!$B$4:$H$135,7,FALSE))</f>
        <v>0</v>
      </c>
      <c r="J61" s="3">
        <f>IF(ISERROR(VLOOKUP(B61,'[3]CM-3GARA'!$B$4:$H$135,7,FALSE)),0,VLOOKUP(B61,'[3]CM-3GARA'!$B$4:$H$135,7,FALSE))</f>
        <v>0</v>
      </c>
      <c r="K61" s="3">
        <f>IF(ISERROR(VLOOKUP(B61,'[4]CM-4GARA'!$B$4:$H$135,7,FALSE)),0,VLOOKUP(B61,'[4]CM-4GARA'!$B$4:$H$135,7,FALSE))</f>
        <v>0</v>
      </c>
      <c r="L61" s="3">
        <f>IF(ISERROR(VLOOKUP(B61,'[5]CM-5GARA'!$B$4:$H$135,7,FALSE)),0,VLOOKUP(B61,'[5]CM-5GARA'!$B$4:$H$135,7,FALSE))</f>
        <v>0</v>
      </c>
      <c r="M61" s="3">
        <f t="shared" si="3"/>
        <v>0</v>
      </c>
    </row>
    <row r="62" spans="1:13" x14ac:dyDescent="0.25">
      <c r="A62" s="13"/>
      <c r="B62" s="3"/>
      <c r="C62" s="2" t="str">
        <f>IF(B62="","",VLOOKUP(B62,' ATLETI M'!$C$3:$F$435,2,FALSE))</f>
        <v/>
      </c>
      <c r="D62" s="2" t="str">
        <f>IF(B62="","",VLOOKUP(B62,' ATLETI M'!$C$3:$F$435,3,FALSE))</f>
        <v/>
      </c>
      <c r="E62" s="7" t="str">
        <f>IF(B62="","",VLOOKUP(B62,' ATLETI M'!$C$3:$F$435,4,FALSE))</f>
        <v/>
      </c>
      <c r="F62" s="33" t="str">
        <f>IF(B62="","",VLOOKUP(B62,' ATLETI M'!$C$3:$H$435,5,FALSE))</f>
        <v/>
      </c>
      <c r="G62" s="3">
        <f t="shared" ca="1" si="2"/>
        <v>0</v>
      </c>
      <c r="H62" s="9">
        <f>IF(ISERROR(VLOOKUP(B62,'[1]CM-1GARA'!$B$4:$H$135,7,FALSE)),0,VLOOKUP(B62,'[1]CM-1GARA'!$B$4:$H$135,7,FALSE))</f>
        <v>0</v>
      </c>
      <c r="I62" s="3">
        <f>IF(ISERROR(VLOOKUP(B62,'[2]CM-2GARA'!$B$4:$H$135,7,FALSE)),0,VLOOKUP(B62,'[2]CM-2GARA'!$B$4:$H$135,7,FALSE))</f>
        <v>0</v>
      </c>
      <c r="J62" s="3">
        <f>IF(ISERROR(VLOOKUP(B62,'[3]CM-3GARA'!$B$4:$H$135,7,FALSE)),0,VLOOKUP(B62,'[3]CM-3GARA'!$B$4:$H$135,7,FALSE))</f>
        <v>0</v>
      </c>
      <c r="K62" s="3">
        <f>IF(ISERROR(VLOOKUP(B62,'[4]CM-4GARA'!$B$4:$H$135,7,FALSE)),0,VLOOKUP(B62,'[4]CM-4GARA'!$B$4:$H$135,7,FALSE))</f>
        <v>0</v>
      </c>
      <c r="L62" s="3">
        <f>IF(ISERROR(VLOOKUP(B62,'[5]CM-5GARA'!$B$4:$H$135,7,FALSE)),0,VLOOKUP(B62,'[5]CM-5GARA'!$B$4:$H$135,7,FALSE))</f>
        <v>0</v>
      </c>
      <c r="M62" s="3">
        <f t="shared" si="3"/>
        <v>0</v>
      </c>
    </row>
    <row r="63" spans="1:13" x14ac:dyDescent="0.25">
      <c r="A63" s="13"/>
      <c r="B63" s="3"/>
      <c r="C63" s="2" t="str">
        <f>IF(B63="","",VLOOKUP(B63,' ATLETI M'!$C$3:$F$435,2,FALSE))</f>
        <v/>
      </c>
      <c r="D63" s="2" t="str">
        <f>IF(B63="","",VLOOKUP(B63,' ATLETI M'!$C$3:$F$435,3,FALSE))</f>
        <v/>
      </c>
      <c r="E63" s="7" t="str">
        <f>IF(B63="","",VLOOKUP(B63,' ATLETI M'!$C$3:$F$435,4,FALSE))</f>
        <v/>
      </c>
      <c r="F63" s="33" t="str">
        <f>IF(B63="","",VLOOKUP(B63,' ATLETI M'!$C$3:$H$435,5,FALSE))</f>
        <v/>
      </c>
      <c r="G63" s="3">
        <f t="shared" ca="1" si="2"/>
        <v>0</v>
      </c>
      <c r="H63" s="9">
        <f>IF(ISERROR(VLOOKUP(B63,'[1]CM-1GARA'!$B$4:$H$135,7,FALSE)),0,VLOOKUP(B63,'[1]CM-1GARA'!$B$4:$H$135,7,FALSE))</f>
        <v>0</v>
      </c>
      <c r="I63" s="3">
        <f>IF(ISERROR(VLOOKUP(B63,'[2]CM-2GARA'!$B$4:$H$135,7,FALSE)),0,VLOOKUP(B63,'[2]CM-2GARA'!$B$4:$H$135,7,FALSE))</f>
        <v>0</v>
      </c>
      <c r="J63" s="3">
        <f>IF(ISERROR(VLOOKUP(B63,'[3]CM-3GARA'!$B$4:$H$135,7,FALSE)),0,VLOOKUP(B63,'[3]CM-3GARA'!$B$4:$H$135,7,FALSE))</f>
        <v>0</v>
      </c>
      <c r="K63" s="3">
        <f>IF(ISERROR(VLOOKUP(B63,'[4]CM-4GARA'!$B$4:$H$135,7,FALSE)),0,VLOOKUP(B63,'[4]CM-4GARA'!$B$4:$H$135,7,FALSE))</f>
        <v>0</v>
      </c>
      <c r="L63" s="3">
        <f>IF(ISERROR(VLOOKUP(B63,'[5]CM-5GARA'!$B$4:$H$135,7,FALSE)),0,VLOOKUP(B63,'[5]CM-5GARA'!$B$4:$H$135,7,FALSE))</f>
        <v>0</v>
      </c>
      <c r="M63" s="3">
        <f t="shared" si="3"/>
        <v>0</v>
      </c>
    </row>
    <row r="64" spans="1:13" x14ac:dyDescent="0.25">
      <c r="A64" s="13"/>
      <c r="B64" s="3"/>
      <c r="C64" s="2" t="str">
        <f>IF(B64="","",VLOOKUP(B64,' ATLETI M'!$C$3:$F$435,2,FALSE))</f>
        <v/>
      </c>
      <c r="D64" s="2" t="str">
        <f>IF(B64="","",VLOOKUP(B64,' ATLETI M'!$C$3:$F$435,3,FALSE))</f>
        <v/>
      </c>
      <c r="E64" s="7" t="str">
        <f>IF(B64="","",VLOOKUP(B64,' ATLETI M'!$C$3:$F$435,4,FALSE))</f>
        <v/>
      </c>
      <c r="F64" s="33" t="str">
        <f>IF(B64="","",VLOOKUP(B64,' ATLETI M'!$C$3:$H$435,5,FALSE))</f>
        <v/>
      </c>
      <c r="G64" s="3">
        <f t="shared" ca="1" si="2"/>
        <v>0</v>
      </c>
      <c r="H64" s="9">
        <f>IF(ISERROR(VLOOKUP(B64,'[1]CM-1GARA'!$B$4:$H$135,7,FALSE)),0,VLOOKUP(B64,'[1]CM-1GARA'!$B$4:$H$135,7,FALSE))</f>
        <v>0</v>
      </c>
      <c r="I64" s="3">
        <f>IF(ISERROR(VLOOKUP(B64,'[2]CM-2GARA'!$B$4:$H$135,7,FALSE)),0,VLOOKUP(B64,'[2]CM-2GARA'!$B$4:$H$135,7,FALSE))</f>
        <v>0</v>
      </c>
      <c r="J64" s="3">
        <f>IF(ISERROR(VLOOKUP(B64,'[3]CM-3GARA'!$B$4:$H$135,7,FALSE)),0,VLOOKUP(B64,'[3]CM-3GARA'!$B$4:$H$135,7,FALSE))</f>
        <v>0</v>
      </c>
      <c r="K64" s="3">
        <f>IF(ISERROR(VLOOKUP(B64,'[4]CM-4GARA'!$B$4:$H$135,7,FALSE)),0,VLOOKUP(B64,'[4]CM-4GARA'!$B$4:$H$135,7,FALSE))</f>
        <v>0</v>
      </c>
      <c r="L64" s="3">
        <f>IF(ISERROR(VLOOKUP(B64,'[5]CM-5GARA'!$B$4:$H$135,7,FALSE)),0,VLOOKUP(B64,'[5]CM-5GARA'!$B$4:$H$135,7,FALSE))</f>
        <v>0</v>
      </c>
      <c r="M64" s="3">
        <f t="shared" si="3"/>
        <v>0</v>
      </c>
    </row>
    <row r="65" spans="1:13" x14ac:dyDescent="0.25">
      <c r="A65" s="13"/>
      <c r="B65" s="3"/>
      <c r="C65" s="2" t="str">
        <f>IF(B65="","",VLOOKUP(B65,' ATLETI M'!$C$3:$F$435,2,FALSE))</f>
        <v/>
      </c>
      <c r="D65" s="2" t="str">
        <f>IF(B65="","",VLOOKUP(B65,' ATLETI M'!$C$3:$F$435,3,FALSE))</f>
        <v/>
      </c>
      <c r="E65" s="7" t="str">
        <f>IF(B65="","",VLOOKUP(B65,' ATLETI M'!$C$3:$F$435,4,FALSE))</f>
        <v/>
      </c>
      <c r="F65" s="33" t="str">
        <f>IF(B65="","",VLOOKUP(B65,' ATLETI M'!$C$3:$H$435,5,FALSE))</f>
        <v/>
      </c>
      <c r="G65" s="3">
        <f t="shared" ca="1" si="2"/>
        <v>0</v>
      </c>
      <c r="H65" s="9">
        <f>IF(ISERROR(VLOOKUP(B65,'[1]CM-1GARA'!$B$4:$H$135,7,FALSE)),0,VLOOKUP(B65,'[1]CM-1GARA'!$B$4:$H$135,7,FALSE))</f>
        <v>0</v>
      </c>
      <c r="I65" s="3">
        <f>IF(ISERROR(VLOOKUP(B65,'[2]CM-2GARA'!$B$4:$H$135,7,FALSE)),0,VLOOKUP(B65,'[2]CM-2GARA'!$B$4:$H$135,7,FALSE))</f>
        <v>0</v>
      </c>
      <c r="J65" s="3">
        <f>IF(ISERROR(VLOOKUP(B65,'[3]CM-3GARA'!$B$4:$H$135,7,FALSE)),0,VLOOKUP(B65,'[3]CM-3GARA'!$B$4:$H$135,7,FALSE))</f>
        <v>0</v>
      </c>
      <c r="K65" s="3">
        <f>IF(ISERROR(VLOOKUP(B65,'[4]CM-4GARA'!$B$4:$H$135,7,FALSE)),0,VLOOKUP(B65,'[4]CM-4GARA'!$B$4:$H$135,7,FALSE))</f>
        <v>0</v>
      </c>
      <c r="L65" s="3">
        <f>IF(ISERROR(VLOOKUP(B65,'[5]CM-5GARA'!$B$4:$H$135,7,FALSE)),0,VLOOKUP(B65,'[5]CM-5GARA'!$B$4:$H$135,7,FALSE))</f>
        <v>0</v>
      </c>
      <c r="M65" s="3">
        <f t="shared" si="3"/>
        <v>0</v>
      </c>
    </row>
    <row r="66" spans="1:13" x14ac:dyDescent="0.25">
      <c r="A66" s="13"/>
      <c r="B66" s="3"/>
      <c r="C66" s="2" t="str">
        <f>IF(B66="","",VLOOKUP(B66,' ATLETI M'!$C$3:$F$435,2,FALSE))</f>
        <v/>
      </c>
      <c r="D66" s="2" t="str">
        <f>IF(B66="","",VLOOKUP(B66,' ATLETI M'!$C$3:$F$435,3,FALSE))</f>
        <v/>
      </c>
      <c r="E66" s="7" t="str">
        <f>IF(B66="","",VLOOKUP(B66,' ATLETI M'!$C$3:$F$435,4,FALSE))</f>
        <v/>
      </c>
      <c r="F66" s="33" t="str">
        <f>IF(B66="","",VLOOKUP(B66,' ATLETI M'!$C$3:$H$435,5,FALSE))</f>
        <v/>
      </c>
      <c r="G66" s="3">
        <f t="shared" ca="1" si="2"/>
        <v>0</v>
      </c>
      <c r="H66" s="9">
        <f>IF(ISERROR(VLOOKUP(B66,'[1]CM-1GARA'!$B$4:$H$135,7,FALSE)),0,VLOOKUP(B66,'[1]CM-1GARA'!$B$4:$H$135,7,FALSE))</f>
        <v>0</v>
      </c>
      <c r="I66" s="3">
        <f>IF(ISERROR(VLOOKUP(B66,'[2]CM-2GARA'!$B$4:$H$135,7,FALSE)),0,VLOOKUP(B66,'[2]CM-2GARA'!$B$4:$H$135,7,FALSE))</f>
        <v>0</v>
      </c>
      <c r="J66" s="3">
        <f>IF(ISERROR(VLOOKUP(B66,'[3]CM-3GARA'!$B$4:$H$135,7,FALSE)),0,VLOOKUP(B66,'[3]CM-3GARA'!$B$4:$H$135,7,FALSE))</f>
        <v>0</v>
      </c>
      <c r="K66" s="3">
        <f>IF(ISERROR(VLOOKUP(B66,'[4]CM-4GARA'!$B$4:$H$135,7,FALSE)),0,VLOOKUP(B66,'[4]CM-4GARA'!$B$4:$H$135,7,FALSE))</f>
        <v>0</v>
      </c>
      <c r="L66" s="3">
        <f>IF(ISERROR(VLOOKUP(B66,'[5]CM-5GARA'!$B$4:$H$135,7,FALSE)),0,VLOOKUP(B66,'[5]CM-5GARA'!$B$4:$H$135,7,FALSE))</f>
        <v>0</v>
      </c>
      <c r="M66" s="3">
        <f t="shared" si="3"/>
        <v>0</v>
      </c>
    </row>
    <row r="67" spans="1:13" x14ac:dyDescent="0.25">
      <c r="A67" s="13"/>
      <c r="B67" s="3"/>
      <c r="C67" s="2" t="str">
        <f>IF(B67="","",VLOOKUP(B67,' ATLETI M'!$C$3:$F$435,2,FALSE))</f>
        <v/>
      </c>
      <c r="D67" s="2" t="str">
        <f>IF(B67="","",VLOOKUP(B67,' ATLETI M'!$C$3:$F$435,3,FALSE))</f>
        <v/>
      </c>
      <c r="E67" s="7" t="str">
        <f>IF(B67="","",VLOOKUP(B67,' ATLETI M'!$C$3:$F$435,4,FALSE))</f>
        <v/>
      </c>
      <c r="F67" s="33" t="str">
        <f>IF(B67="","",VLOOKUP(B67,' ATLETI M'!$C$3:$H$435,5,FALSE))</f>
        <v/>
      </c>
      <c r="G67" s="3">
        <f t="shared" ca="1" si="2"/>
        <v>0</v>
      </c>
      <c r="H67" s="9">
        <f>IF(ISERROR(VLOOKUP(B67,'[1]CM-1GARA'!$B$4:$H$135,7,FALSE)),0,VLOOKUP(B67,'[1]CM-1GARA'!$B$4:$H$135,7,FALSE))</f>
        <v>0</v>
      </c>
      <c r="I67" s="3">
        <f>IF(ISERROR(VLOOKUP(B67,'[2]CM-2GARA'!$B$4:$H$135,7,FALSE)),0,VLOOKUP(B67,'[2]CM-2GARA'!$B$4:$H$135,7,FALSE))</f>
        <v>0</v>
      </c>
      <c r="J67" s="3">
        <f>IF(ISERROR(VLOOKUP(B67,'[3]CM-3GARA'!$B$4:$H$135,7,FALSE)),0,VLOOKUP(B67,'[3]CM-3GARA'!$B$4:$H$135,7,FALSE))</f>
        <v>0</v>
      </c>
      <c r="K67" s="3">
        <f>IF(ISERROR(VLOOKUP(B67,'[4]CM-4GARA'!$B$4:$H$135,7,FALSE)),0,VLOOKUP(B67,'[4]CM-4GARA'!$B$4:$H$135,7,FALSE))</f>
        <v>0</v>
      </c>
      <c r="L67" s="3">
        <f>IF(ISERROR(VLOOKUP(B67,'[5]CM-5GARA'!$B$4:$H$135,7,FALSE)),0,VLOOKUP(B67,'[5]CM-5GARA'!$B$4:$H$135,7,FALSE))</f>
        <v>0</v>
      </c>
      <c r="M67" s="3">
        <f t="shared" si="3"/>
        <v>0</v>
      </c>
    </row>
    <row r="68" spans="1:13" x14ac:dyDescent="0.25">
      <c r="A68" s="13"/>
      <c r="B68" s="3"/>
      <c r="C68" s="2" t="str">
        <f>IF(B68="","",VLOOKUP(B68,' ATLETI M'!$C$3:$F$435,2,FALSE))</f>
        <v/>
      </c>
      <c r="D68" s="2" t="str">
        <f>IF(B68="","",VLOOKUP(B68,' ATLETI M'!$C$3:$F$435,3,FALSE))</f>
        <v/>
      </c>
      <c r="E68" s="7" t="str">
        <f>IF(B68="","",VLOOKUP(B68,' ATLETI M'!$C$3:$F$435,4,FALSE))</f>
        <v/>
      </c>
      <c r="F68" s="33" t="str">
        <f>IF(B68="","",VLOOKUP(B68,' ATLETI M'!$C$3:$H$435,5,FALSE))</f>
        <v/>
      </c>
      <c r="G68" s="3">
        <f t="shared" ref="G68:G99" ca="1" si="4">SUMPRODUCT(LARGE(H68:L68,ROW(INDIRECT("1:4"))))</f>
        <v>0</v>
      </c>
      <c r="H68" s="9">
        <f>IF(ISERROR(VLOOKUP(B68,'[1]CM-1GARA'!$B$4:$H$135,7,FALSE)),0,VLOOKUP(B68,'[1]CM-1GARA'!$B$4:$H$135,7,FALSE))</f>
        <v>0</v>
      </c>
      <c r="I68" s="3">
        <f>IF(ISERROR(VLOOKUP(B68,'[2]CM-2GARA'!$B$4:$H$135,7,FALSE)),0,VLOOKUP(B68,'[2]CM-2GARA'!$B$4:$H$135,7,FALSE))</f>
        <v>0</v>
      </c>
      <c r="J68" s="3">
        <f>IF(ISERROR(VLOOKUP(B68,'[3]CM-3GARA'!$B$4:$H$135,7,FALSE)),0,VLOOKUP(B68,'[3]CM-3GARA'!$B$4:$H$135,7,FALSE))</f>
        <v>0</v>
      </c>
      <c r="K68" s="3">
        <f>IF(ISERROR(VLOOKUP(B68,'[4]CM-4GARA'!$B$4:$H$135,7,FALSE)),0,VLOOKUP(B68,'[4]CM-4GARA'!$B$4:$H$135,7,FALSE))</f>
        <v>0</v>
      </c>
      <c r="L68" s="3">
        <f>IF(ISERROR(VLOOKUP(B68,'[5]CM-5GARA'!$B$4:$H$135,7,FALSE)),0,VLOOKUP(B68,'[5]CM-5GARA'!$B$4:$H$135,7,FALSE))</f>
        <v>0</v>
      </c>
      <c r="M68" s="3">
        <f t="shared" ref="M68:M99" si="5">COUNTIF(H68:L68,"&lt;&gt;0")</f>
        <v>0</v>
      </c>
    </row>
    <row r="69" spans="1:13" x14ac:dyDescent="0.25">
      <c r="A69" s="13"/>
      <c r="B69" s="3"/>
      <c r="C69" s="2" t="str">
        <f>IF(B69="","",VLOOKUP(B69,' ATLETI M'!$C$3:$F$435,2,FALSE))</f>
        <v/>
      </c>
      <c r="D69" s="2" t="str">
        <f>IF(B69="","",VLOOKUP(B69,' ATLETI M'!$C$3:$F$435,3,FALSE))</f>
        <v/>
      </c>
      <c r="E69" s="7" t="str">
        <f>IF(B69="","",VLOOKUP(B69,' ATLETI M'!$C$3:$F$435,4,FALSE))</f>
        <v/>
      </c>
      <c r="F69" s="33" t="str">
        <f>IF(B69="","",VLOOKUP(B69,' ATLETI M'!$C$3:$H$435,5,FALSE))</f>
        <v/>
      </c>
      <c r="G69" s="3">
        <f t="shared" ca="1" si="4"/>
        <v>0</v>
      </c>
      <c r="H69" s="9">
        <f>IF(ISERROR(VLOOKUP(B69,'[1]CM-1GARA'!$B$4:$H$135,7,FALSE)),0,VLOOKUP(B69,'[1]CM-1GARA'!$B$4:$H$135,7,FALSE))</f>
        <v>0</v>
      </c>
      <c r="I69" s="3">
        <f>IF(ISERROR(VLOOKUP(B69,'[2]CM-2GARA'!$B$4:$H$135,7,FALSE)),0,VLOOKUP(B69,'[2]CM-2GARA'!$B$4:$H$135,7,FALSE))</f>
        <v>0</v>
      </c>
      <c r="J69" s="3">
        <f>IF(ISERROR(VLOOKUP(B69,'[3]CM-3GARA'!$B$4:$H$135,7,FALSE)),0,VLOOKUP(B69,'[3]CM-3GARA'!$B$4:$H$135,7,FALSE))</f>
        <v>0</v>
      </c>
      <c r="K69" s="3">
        <f>IF(ISERROR(VLOOKUP(B69,'[4]CM-4GARA'!$B$4:$H$135,7,FALSE)),0,VLOOKUP(B69,'[4]CM-4GARA'!$B$4:$H$135,7,FALSE))</f>
        <v>0</v>
      </c>
      <c r="L69" s="3">
        <f>IF(ISERROR(VLOOKUP(B69,'[5]CM-5GARA'!$B$4:$H$135,7,FALSE)),0,VLOOKUP(B69,'[5]CM-5GARA'!$B$4:$H$135,7,FALSE))</f>
        <v>0</v>
      </c>
      <c r="M69" s="3">
        <f t="shared" si="5"/>
        <v>0</v>
      </c>
    </row>
    <row r="70" spans="1:13" x14ac:dyDescent="0.25">
      <c r="A70" s="13"/>
      <c r="B70" s="3"/>
      <c r="C70" s="2" t="str">
        <f>IF(B70="","",VLOOKUP(B70,' ATLETI M'!$C$3:$F$435,2,FALSE))</f>
        <v/>
      </c>
      <c r="D70" s="2" t="str">
        <f>IF(B70="","",VLOOKUP(B70,' ATLETI M'!$C$3:$F$435,3,FALSE))</f>
        <v/>
      </c>
      <c r="E70" s="7" t="str">
        <f>IF(B70="","",VLOOKUP(B70,' ATLETI M'!$C$3:$F$435,4,FALSE))</f>
        <v/>
      </c>
      <c r="F70" s="33" t="str">
        <f>IF(B70="","",VLOOKUP(B70,' ATLETI M'!$C$3:$H$435,5,FALSE))</f>
        <v/>
      </c>
      <c r="G70" s="3">
        <f t="shared" ca="1" si="4"/>
        <v>0</v>
      </c>
      <c r="H70" s="9">
        <f>IF(ISERROR(VLOOKUP(B70,'[1]CM-1GARA'!$B$4:$H$135,7,FALSE)),0,VLOOKUP(B70,'[1]CM-1GARA'!$B$4:$H$135,7,FALSE))</f>
        <v>0</v>
      </c>
      <c r="I70" s="3">
        <f>IF(ISERROR(VLOOKUP(B70,'[2]CM-2GARA'!$B$4:$H$135,7,FALSE)),0,VLOOKUP(B70,'[2]CM-2GARA'!$B$4:$H$135,7,FALSE))</f>
        <v>0</v>
      </c>
      <c r="J70" s="3">
        <f>IF(ISERROR(VLOOKUP(B70,'[3]CM-3GARA'!$B$4:$H$135,7,FALSE)),0,VLOOKUP(B70,'[3]CM-3GARA'!$B$4:$H$135,7,FALSE))</f>
        <v>0</v>
      </c>
      <c r="K70" s="3">
        <f>IF(ISERROR(VLOOKUP(B70,'[4]CM-4GARA'!$B$4:$H$135,7,FALSE)),0,VLOOKUP(B70,'[4]CM-4GARA'!$B$4:$H$135,7,FALSE))</f>
        <v>0</v>
      </c>
      <c r="L70" s="3">
        <f>IF(ISERROR(VLOOKUP(B70,'[5]CM-5GARA'!$B$4:$H$135,7,FALSE)),0,VLOOKUP(B70,'[5]CM-5GARA'!$B$4:$H$135,7,FALSE))</f>
        <v>0</v>
      </c>
      <c r="M70" s="3">
        <f t="shared" si="5"/>
        <v>0</v>
      </c>
    </row>
    <row r="71" spans="1:13" x14ac:dyDescent="0.25">
      <c r="A71" s="13"/>
      <c r="B71" s="3"/>
      <c r="C71" s="2" t="str">
        <f>IF(B71="","",VLOOKUP(B71,' ATLETI M'!$C$3:$F$435,2,FALSE))</f>
        <v/>
      </c>
      <c r="D71" s="2" t="str">
        <f>IF(B71="","",VLOOKUP(B71,' ATLETI M'!$C$3:$F$435,3,FALSE))</f>
        <v/>
      </c>
      <c r="E71" s="7" t="str">
        <f>IF(B71="","",VLOOKUP(B71,' ATLETI M'!$C$3:$F$435,4,FALSE))</f>
        <v/>
      </c>
      <c r="F71" s="33" t="str">
        <f>IF(B71="","",VLOOKUP(B71,' ATLETI M'!$C$3:$H$435,5,FALSE))</f>
        <v/>
      </c>
      <c r="G71" s="3">
        <f t="shared" ca="1" si="4"/>
        <v>0</v>
      </c>
      <c r="H71" s="9">
        <f>IF(ISERROR(VLOOKUP(B71,'[1]CM-1GARA'!$B$4:$H$135,7,FALSE)),0,VLOOKUP(B71,'[1]CM-1GARA'!$B$4:$H$135,7,FALSE))</f>
        <v>0</v>
      </c>
      <c r="I71" s="3">
        <f>IF(ISERROR(VLOOKUP(B71,'[2]CM-2GARA'!$B$4:$H$135,7,FALSE)),0,VLOOKUP(B71,'[2]CM-2GARA'!$B$4:$H$135,7,FALSE))</f>
        <v>0</v>
      </c>
      <c r="J71" s="3">
        <f>IF(ISERROR(VLOOKUP(B71,'[3]CM-3GARA'!$B$4:$H$135,7,FALSE)),0,VLOOKUP(B71,'[3]CM-3GARA'!$B$4:$H$135,7,FALSE))</f>
        <v>0</v>
      </c>
      <c r="K71" s="3">
        <f>IF(ISERROR(VLOOKUP(B71,'[4]CM-4GARA'!$B$4:$H$135,7,FALSE)),0,VLOOKUP(B71,'[4]CM-4GARA'!$B$4:$H$135,7,FALSE))</f>
        <v>0</v>
      </c>
      <c r="L71" s="3">
        <f>IF(ISERROR(VLOOKUP(B71,'[5]CM-5GARA'!$B$4:$H$135,7,FALSE)),0,VLOOKUP(B71,'[5]CM-5GARA'!$B$4:$H$135,7,FALSE))</f>
        <v>0</v>
      </c>
      <c r="M71" s="3">
        <f t="shared" si="5"/>
        <v>0</v>
      </c>
    </row>
    <row r="72" spans="1:13" x14ac:dyDescent="0.25">
      <c r="A72" s="13"/>
      <c r="B72" s="3"/>
      <c r="C72" s="2" t="str">
        <f>IF(B72="","",VLOOKUP(B72,' ATLETI M'!$C$3:$F$435,2,FALSE))</f>
        <v/>
      </c>
      <c r="D72" s="2" t="str">
        <f>IF(B72="","",VLOOKUP(B72,' ATLETI M'!$C$3:$F$435,3,FALSE))</f>
        <v/>
      </c>
      <c r="E72" s="7" t="str">
        <f>IF(B72="","",VLOOKUP(B72,' ATLETI M'!$C$3:$F$435,4,FALSE))</f>
        <v/>
      </c>
      <c r="F72" s="33" t="str">
        <f>IF(B72="","",VLOOKUP(B72,' ATLETI M'!$C$3:$H$435,5,FALSE))</f>
        <v/>
      </c>
      <c r="G72" s="3">
        <f t="shared" ca="1" si="4"/>
        <v>0</v>
      </c>
      <c r="H72" s="9">
        <f>IF(ISERROR(VLOOKUP(B72,'[1]CM-1GARA'!$B$4:$H$135,7,FALSE)),0,VLOOKUP(B72,'[1]CM-1GARA'!$B$4:$H$135,7,FALSE))</f>
        <v>0</v>
      </c>
      <c r="I72" s="3">
        <f>IF(ISERROR(VLOOKUP(B72,'[2]CM-2GARA'!$B$4:$H$135,7,FALSE)),0,VLOOKUP(B72,'[2]CM-2GARA'!$B$4:$H$135,7,FALSE))</f>
        <v>0</v>
      </c>
      <c r="J72" s="3">
        <f>IF(ISERROR(VLOOKUP(B72,'[3]CM-3GARA'!$B$4:$H$135,7,FALSE)),0,VLOOKUP(B72,'[3]CM-3GARA'!$B$4:$H$135,7,FALSE))</f>
        <v>0</v>
      </c>
      <c r="K72" s="3">
        <f>IF(ISERROR(VLOOKUP(B72,'[4]CM-4GARA'!$B$4:$H$135,7,FALSE)),0,VLOOKUP(B72,'[4]CM-4GARA'!$B$4:$H$135,7,FALSE))</f>
        <v>0</v>
      </c>
      <c r="L72" s="3">
        <f>IF(ISERROR(VLOOKUP(B72,'[5]CM-5GARA'!$B$4:$H$135,7,FALSE)),0,VLOOKUP(B72,'[5]CM-5GARA'!$B$4:$H$135,7,FALSE))</f>
        <v>0</v>
      </c>
      <c r="M72" s="3">
        <f t="shared" si="5"/>
        <v>0</v>
      </c>
    </row>
    <row r="73" spans="1:13" x14ac:dyDescent="0.25">
      <c r="A73" s="13"/>
      <c r="B73" s="3"/>
      <c r="C73" s="2" t="str">
        <f>IF(B73="","",VLOOKUP(B73,' ATLETI M'!$C$3:$F$435,2,FALSE))</f>
        <v/>
      </c>
      <c r="D73" s="2" t="str">
        <f>IF(B73="","",VLOOKUP(B73,' ATLETI M'!$C$3:$F$435,3,FALSE))</f>
        <v/>
      </c>
      <c r="E73" s="7" t="str">
        <f>IF(B73="","",VLOOKUP(B73,' ATLETI M'!$C$3:$F$435,4,FALSE))</f>
        <v/>
      </c>
      <c r="F73" s="33" t="str">
        <f>IF(B73="","",VLOOKUP(B73,' ATLETI M'!$C$3:$H$435,5,FALSE))</f>
        <v/>
      </c>
      <c r="G73" s="3">
        <f t="shared" ca="1" si="4"/>
        <v>0</v>
      </c>
      <c r="H73" s="9">
        <f>IF(ISERROR(VLOOKUP(B73,'[1]CM-1GARA'!$B$4:$H$135,7,FALSE)),0,VLOOKUP(B73,'[1]CM-1GARA'!$B$4:$H$135,7,FALSE))</f>
        <v>0</v>
      </c>
      <c r="I73" s="3">
        <f>IF(ISERROR(VLOOKUP(B73,'[2]CM-2GARA'!$B$4:$H$135,7,FALSE)),0,VLOOKUP(B73,'[2]CM-2GARA'!$B$4:$H$135,7,FALSE))</f>
        <v>0</v>
      </c>
      <c r="J73" s="3">
        <f>IF(ISERROR(VLOOKUP(B73,'[3]CM-3GARA'!$B$4:$H$135,7,FALSE)),0,VLOOKUP(B73,'[3]CM-3GARA'!$B$4:$H$135,7,FALSE))</f>
        <v>0</v>
      </c>
      <c r="K73" s="3">
        <f>IF(ISERROR(VLOOKUP(B73,'[4]CM-4GARA'!$B$4:$H$135,7,FALSE)),0,VLOOKUP(B73,'[4]CM-4GARA'!$B$4:$H$135,7,FALSE))</f>
        <v>0</v>
      </c>
      <c r="L73" s="3">
        <f>IF(ISERROR(VLOOKUP(B73,'[5]CM-5GARA'!$B$4:$H$135,7,FALSE)),0,VLOOKUP(B73,'[5]CM-5GARA'!$B$4:$H$135,7,FALSE))</f>
        <v>0</v>
      </c>
      <c r="M73" s="3">
        <f t="shared" si="5"/>
        <v>0</v>
      </c>
    </row>
    <row r="74" spans="1:13" x14ac:dyDescent="0.25">
      <c r="A74" s="13"/>
      <c r="B74" s="3"/>
      <c r="C74" s="2" t="str">
        <f>IF(B74="","",VLOOKUP(B74,' ATLETI M'!$C$3:$F$435,2,FALSE))</f>
        <v/>
      </c>
      <c r="D74" s="2" t="str">
        <f>IF(B74="","",VLOOKUP(B74,' ATLETI M'!$C$3:$F$435,3,FALSE))</f>
        <v/>
      </c>
      <c r="E74" s="7" t="str">
        <f>IF(B74="","",VLOOKUP(B74,' ATLETI M'!$C$3:$F$435,4,FALSE))</f>
        <v/>
      </c>
      <c r="F74" s="33" t="str">
        <f>IF(B74="","",VLOOKUP(B74,' ATLETI M'!$C$3:$H$435,5,FALSE))</f>
        <v/>
      </c>
      <c r="G74" s="3">
        <f t="shared" ca="1" si="4"/>
        <v>0</v>
      </c>
      <c r="H74" s="9">
        <f>IF(ISERROR(VLOOKUP(B74,'[1]CM-1GARA'!$B$4:$H$135,7,FALSE)),0,VLOOKUP(B74,'[1]CM-1GARA'!$B$4:$H$135,7,FALSE))</f>
        <v>0</v>
      </c>
      <c r="I74" s="3">
        <f>IF(ISERROR(VLOOKUP(B74,'[2]CM-2GARA'!$B$4:$H$135,7,FALSE)),0,VLOOKUP(B74,'[2]CM-2GARA'!$B$4:$H$135,7,FALSE))</f>
        <v>0</v>
      </c>
      <c r="J74" s="3">
        <f>IF(ISERROR(VLOOKUP(B74,'[3]CM-3GARA'!$B$4:$H$135,7,FALSE)),0,VLOOKUP(B74,'[3]CM-3GARA'!$B$4:$H$135,7,FALSE))</f>
        <v>0</v>
      </c>
      <c r="K74" s="3">
        <f>IF(ISERROR(VLOOKUP(B74,'[4]CM-4GARA'!$B$4:$H$135,7,FALSE)),0,VLOOKUP(B74,'[4]CM-4GARA'!$B$4:$H$135,7,FALSE))</f>
        <v>0</v>
      </c>
      <c r="L74" s="3">
        <f>IF(ISERROR(VLOOKUP(B74,'[5]CM-5GARA'!$B$4:$H$135,7,FALSE)),0,VLOOKUP(B74,'[5]CM-5GARA'!$B$4:$H$135,7,FALSE))</f>
        <v>0</v>
      </c>
      <c r="M74" s="3">
        <f t="shared" si="5"/>
        <v>0</v>
      </c>
    </row>
    <row r="75" spans="1:13" x14ac:dyDescent="0.25">
      <c r="A75" s="13"/>
      <c r="B75" s="3"/>
      <c r="C75" s="2" t="str">
        <f>IF(B75="","",VLOOKUP(B75,' ATLETI M'!$C$3:$F$435,2,FALSE))</f>
        <v/>
      </c>
      <c r="D75" s="2" t="str">
        <f>IF(B75="","",VLOOKUP(B75,' ATLETI M'!$C$3:$F$435,3,FALSE))</f>
        <v/>
      </c>
      <c r="E75" s="7" t="str">
        <f>IF(B75="","",VLOOKUP(B75,' ATLETI M'!$C$3:$F$435,4,FALSE))</f>
        <v/>
      </c>
      <c r="F75" s="33" t="str">
        <f>IF(B75="","",VLOOKUP(B75,' ATLETI M'!$C$3:$H$435,5,FALSE))</f>
        <v/>
      </c>
      <c r="G75" s="3">
        <f t="shared" ca="1" si="4"/>
        <v>0</v>
      </c>
      <c r="H75" s="9">
        <f>IF(ISERROR(VLOOKUP(B75,'[1]CM-1GARA'!$B$4:$H$135,7,FALSE)),0,VLOOKUP(B75,'[1]CM-1GARA'!$B$4:$H$135,7,FALSE))</f>
        <v>0</v>
      </c>
      <c r="I75" s="3">
        <f>IF(ISERROR(VLOOKUP(B75,'[2]CM-2GARA'!$B$4:$H$135,7,FALSE)),0,VLOOKUP(B75,'[2]CM-2GARA'!$B$4:$H$135,7,FALSE))</f>
        <v>0</v>
      </c>
      <c r="J75" s="3">
        <f>IF(ISERROR(VLOOKUP(B75,'[3]CM-3GARA'!$B$4:$H$135,7,FALSE)),0,VLOOKUP(B75,'[3]CM-3GARA'!$B$4:$H$135,7,FALSE))</f>
        <v>0</v>
      </c>
      <c r="K75" s="3">
        <f>IF(ISERROR(VLOOKUP(B75,'[4]CM-4GARA'!$B$4:$H$135,7,FALSE)),0,VLOOKUP(B75,'[4]CM-4GARA'!$B$4:$H$135,7,FALSE))</f>
        <v>0</v>
      </c>
      <c r="L75" s="3">
        <f>IF(ISERROR(VLOOKUP(B75,'[5]CM-5GARA'!$B$4:$H$135,7,FALSE)),0,VLOOKUP(B75,'[5]CM-5GARA'!$B$4:$H$135,7,FALSE))</f>
        <v>0</v>
      </c>
      <c r="M75" s="3">
        <f t="shared" si="5"/>
        <v>0</v>
      </c>
    </row>
    <row r="76" spans="1:13" x14ac:dyDescent="0.25">
      <c r="A76" s="13"/>
      <c r="B76" s="3"/>
      <c r="C76" s="2" t="str">
        <f>IF(B76="","",VLOOKUP(B76,' ATLETI M'!$C$3:$F$435,2,FALSE))</f>
        <v/>
      </c>
      <c r="D76" s="2" t="str">
        <f>IF(B76="","",VLOOKUP(B76,' ATLETI M'!$C$3:$F$435,3,FALSE))</f>
        <v/>
      </c>
      <c r="E76" s="7" t="str">
        <f>IF(B76="","",VLOOKUP(B76,' ATLETI M'!$C$3:$F$435,4,FALSE))</f>
        <v/>
      </c>
      <c r="F76" s="33" t="str">
        <f>IF(B76="","",VLOOKUP(B76,' ATLETI M'!$C$3:$H$435,5,FALSE))</f>
        <v/>
      </c>
      <c r="G76" s="3">
        <f t="shared" ca="1" si="4"/>
        <v>0</v>
      </c>
      <c r="H76" s="9">
        <f>IF(ISERROR(VLOOKUP(B76,'[1]CM-1GARA'!$B$4:$H$135,7,FALSE)),0,VLOOKUP(B76,'[1]CM-1GARA'!$B$4:$H$135,7,FALSE))</f>
        <v>0</v>
      </c>
      <c r="I76" s="3">
        <f>IF(ISERROR(VLOOKUP(B76,'[2]CM-2GARA'!$B$4:$H$135,7,FALSE)),0,VLOOKUP(B76,'[2]CM-2GARA'!$B$4:$H$135,7,FALSE))</f>
        <v>0</v>
      </c>
      <c r="J76" s="3">
        <f>IF(ISERROR(VLOOKUP(B76,'[3]CM-3GARA'!$B$4:$H$135,7,FALSE)),0,VLOOKUP(B76,'[3]CM-3GARA'!$B$4:$H$135,7,FALSE))</f>
        <v>0</v>
      </c>
      <c r="K76" s="3">
        <f>IF(ISERROR(VLOOKUP(B76,'[4]CM-4GARA'!$B$4:$H$135,7,FALSE)),0,VLOOKUP(B76,'[4]CM-4GARA'!$B$4:$H$135,7,FALSE))</f>
        <v>0</v>
      </c>
      <c r="L76" s="3">
        <f>IF(ISERROR(VLOOKUP(B76,'[5]CM-5GARA'!$B$4:$H$135,7,FALSE)),0,VLOOKUP(B76,'[5]CM-5GARA'!$B$4:$H$135,7,FALSE))</f>
        <v>0</v>
      </c>
      <c r="M76" s="3">
        <f t="shared" si="5"/>
        <v>0</v>
      </c>
    </row>
    <row r="77" spans="1:13" x14ac:dyDescent="0.25">
      <c r="A77" s="13"/>
      <c r="B77" s="3"/>
      <c r="C77" s="2" t="str">
        <f>IF(B77="","",VLOOKUP(B77,' ATLETI M'!$C$3:$F$435,2,FALSE))</f>
        <v/>
      </c>
      <c r="D77" s="2" t="str">
        <f>IF(B77="","",VLOOKUP(B77,' ATLETI M'!$C$3:$F$435,3,FALSE))</f>
        <v/>
      </c>
      <c r="E77" s="7" t="str">
        <f>IF(B77="","",VLOOKUP(B77,' ATLETI M'!$C$3:$F$435,4,FALSE))</f>
        <v/>
      </c>
      <c r="F77" s="33" t="str">
        <f>IF(B77="","",VLOOKUP(B77,' ATLETI M'!$C$3:$H$435,5,FALSE))</f>
        <v/>
      </c>
      <c r="G77" s="3">
        <f t="shared" ca="1" si="4"/>
        <v>0</v>
      </c>
      <c r="H77" s="9">
        <f>IF(ISERROR(VLOOKUP(B77,'[1]CM-1GARA'!$B$4:$H$135,7,FALSE)),0,VLOOKUP(B77,'[1]CM-1GARA'!$B$4:$H$135,7,FALSE))</f>
        <v>0</v>
      </c>
      <c r="I77" s="3">
        <f>IF(ISERROR(VLOOKUP(B77,'[2]CM-2GARA'!$B$4:$H$135,7,FALSE)),0,VLOOKUP(B77,'[2]CM-2GARA'!$B$4:$H$135,7,FALSE))</f>
        <v>0</v>
      </c>
      <c r="J77" s="3">
        <f>IF(ISERROR(VLOOKUP(B77,'[3]CM-3GARA'!$B$4:$H$135,7,FALSE)),0,VLOOKUP(B77,'[3]CM-3GARA'!$B$4:$H$135,7,FALSE))</f>
        <v>0</v>
      </c>
      <c r="K77" s="3">
        <f>IF(ISERROR(VLOOKUP(B77,'[4]CM-4GARA'!$B$4:$H$135,7,FALSE)),0,VLOOKUP(B77,'[4]CM-4GARA'!$B$4:$H$135,7,FALSE))</f>
        <v>0</v>
      </c>
      <c r="L77" s="3">
        <f>IF(ISERROR(VLOOKUP(B77,'[5]CM-5GARA'!$B$4:$H$135,7,FALSE)),0,VLOOKUP(B77,'[5]CM-5GARA'!$B$4:$H$135,7,FALSE))</f>
        <v>0</v>
      </c>
      <c r="M77" s="3">
        <f t="shared" si="5"/>
        <v>0</v>
      </c>
    </row>
    <row r="78" spans="1:13" x14ac:dyDescent="0.25">
      <c r="A78" s="13"/>
      <c r="B78" s="3"/>
      <c r="C78" s="2" t="str">
        <f>IF(B78="","",VLOOKUP(B78,' ATLETI M'!$C$3:$F$435,2,FALSE))</f>
        <v/>
      </c>
      <c r="D78" s="2" t="str">
        <f>IF(B78="","",VLOOKUP(B78,' ATLETI M'!$C$3:$F$435,3,FALSE))</f>
        <v/>
      </c>
      <c r="E78" s="7" t="str">
        <f>IF(B78="","",VLOOKUP(B78,' ATLETI M'!$C$3:$F$435,4,FALSE))</f>
        <v/>
      </c>
      <c r="F78" s="33" t="str">
        <f>IF(B78="","",VLOOKUP(B78,' ATLETI M'!$C$3:$H$435,5,FALSE))</f>
        <v/>
      </c>
      <c r="G78" s="3">
        <f t="shared" ca="1" si="4"/>
        <v>0</v>
      </c>
      <c r="H78" s="9">
        <f>IF(ISERROR(VLOOKUP(B78,'[1]CM-1GARA'!$B$4:$H$135,7,FALSE)),0,VLOOKUP(B78,'[1]CM-1GARA'!$B$4:$H$135,7,FALSE))</f>
        <v>0</v>
      </c>
      <c r="I78" s="3">
        <f>IF(ISERROR(VLOOKUP(B78,'[2]CM-2GARA'!$B$4:$H$135,7,FALSE)),0,VLOOKUP(B78,'[2]CM-2GARA'!$B$4:$H$135,7,FALSE))</f>
        <v>0</v>
      </c>
      <c r="J78" s="3">
        <f>IF(ISERROR(VLOOKUP(B78,'[3]CM-3GARA'!$B$4:$H$135,7,FALSE)),0,VLOOKUP(B78,'[3]CM-3GARA'!$B$4:$H$135,7,FALSE))</f>
        <v>0</v>
      </c>
      <c r="K78" s="3">
        <f>IF(ISERROR(VLOOKUP(B78,'[4]CM-4GARA'!$B$4:$H$135,7,FALSE)),0,VLOOKUP(B78,'[4]CM-4GARA'!$B$4:$H$135,7,FALSE))</f>
        <v>0</v>
      </c>
      <c r="L78" s="3">
        <f>IF(ISERROR(VLOOKUP(B78,'[5]CM-5GARA'!$B$4:$H$135,7,FALSE)),0,VLOOKUP(B78,'[5]CM-5GARA'!$B$4:$H$135,7,FALSE))</f>
        <v>0</v>
      </c>
      <c r="M78" s="3">
        <f t="shared" si="5"/>
        <v>0</v>
      </c>
    </row>
    <row r="79" spans="1:13" x14ac:dyDescent="0.25">
      <c r="A79" s="13"/>
      <c r="B79" s="3"/>
      <c r="C79" s="2" t="str">
        <f>IF(B79="","",VLOOKUP(B79,' ATLETI M'!$C$3:$F$435,2,FALSE))</f>
        <v/>
      </c>
      <c r="D79" s="2" t="str">
        <f>IF(B79="","",VLOOKUP(B79,' ATLETI M'!$C$3:$F$435,3,FALSE))</f>
        <v/>
      </c>
      <c r="E79" s="7" t="str">
        <f>IF(B79="","",VLOOKUP(B79,' ATLETI M'!$C$3:$F$435,4,FALSE))</f>
        <v/>
      </c>
      <c r="F79" s="33" t="str">
        <f>IF(B79="","",VLOOKUP(B79,' ATLETI M'!$C$3:$H$435,5,FALSE))</f>
        <v/>
      </c>
      <c r="G79" s="3">
        <f t="shared" ca="1" si="4"/>
        <v>0</v>
      </c>
      <c r="H79" s="9">
        <f>IF(ISERROR(VLOOKUP(B79,'[1]CM-1GARA'!$B$4:$H$135,7,FALSE)),0,VLOOKUP(B79,'[1]CM-1GARA'!$B$4:$H$135,7,FALSE))</f>
        <v>0</v>
      </c>
      <c r="I79" s="3">
        <f>IF(ISERROR(VLOOKUP(B79,'[2]CM-2GARA'!$B$4:$H$135,7,FALSE)),0,VLOOKUP(B79,'[2]CM-2GARA'!$B$4:$H$135,7,FALSE))</f>
        <v>0</v>
      </c>
      <c r="J79" s="3">
        <f>IF(ISERROR(VLOOKUP(B79,'[3]CM-3GARA'!$B$4:$H$135,7,FALSE)),0,VLOOKUP(B79,'[3]CM-3GARA'!$B$4:$H$135,7,FALSE))</f>
        <v>0</v>
      </c>
      <c r="K79" s="3">
        <f>IF(ISERROR(VLOOKUP(B79,'[4]CM-4GARA'!$B$4:$H$135,7,FALSE)),0,VLOOKUP(B79,'[4]CM-4GARA'!$B$4:$H$135,7,FALSE))</f>
        <v>0</v>
      </c>
      <c r="L79" s="3">
        <f>IF(ISERROR(VLOOKUP(B79,'[5]CM-5GARA'!$B$4:$H$135,7,FALSE)),0,VLOOKUP(B79,'[5]CM-5GARA'!$B$4:$H$135,7,FALSE))</f>
        <v>0</v>
      </c>
      <c r="M79" s="3">
        <f t="shared" si="5"/>
        <v>0</v>
      </c>
    </row>
    <row r="80" spans="1:13" x14ac:dyDescent="0.25">
      <c r="A80" s="13"/>
      <c r="B80" s="3"/>
      <c r="C80" s="2" t="str">
        <f>IF(B80="","",VLOOKUP(B80,' ATLETI M'!$C$3:$F$435,2,FALSE))</f>
        <v/>
      </c>
      <c r="D80" s="2" t="str">
        <f>IF(B80="","",VLOOKUP(B80,' ATLETI M'!$C$3:$F$435,3,FALSE))</f>
        <v/>
      </c>
      <c r="E80" s="7" t="str">
        <f>IF(B80="","",VLOOKUP(B80,' ATLETI M'!$C$3:$F$435,4,FALSE))</f>
        <v/>
      </c>
      <c r="F80" s="33" t="str">
        <f>IF(B80="","",VLOOKUP(B80,' ATLETI M'!$C$3:$H$435,5,FALSE))</f>
        <v/>
      </c>
      <c r="G80" s="3">
        <f t="shared" ca="1" si="4"/>
        <v>0</v>
      </c>
      <c r="H80" s="9">
        <f>IF(ISERROR(VLOOKUP(B80,'[1]CM-1GARA'!$B$4:$H$135,7,FALSE)),0,VLOOKUP(B80,'[1]CM-1GARA'!$B$4:$H$135,7,FALSE))</f>
        <v>0</v>
      </c>
      <c r="I80" s="3">
        <f>IF(ISERROR(VLOOKUP(B80,'[2]CM-2GARA'!$B$4:$H$135,7,FALSE)),0,VLOOKUP(B80,'[2]CM-2GARA'!$B$4:$H$135,7,FALSE))</f>
        <v>0</v>
      </c>
      <c r="J80" s="3">
        <f>IF(ISERROR(VLOOKUP(B80,'[3]CM-3GARA'!$B$4:$H$135,7,FALSE)),0,VLOOKUP(B80,'[3]CM-3GARA'!$B$4:$H$135,7,FALSE))</f>
        <v>0</v>
      </c>
      <c r="K80" s="3">
        <f>IF(ISERROR(VLOOKUP(B80,'[4]CM-4GARA'!$B$4:$H$135,7,FALSE)),0,VLOOKUP(B80,'[4]CM-4GARA'!$B$4:$H$135,7,FALSE))</f>
        <v>0</v>
      </c>
      <c r="L80" s="3">
        <f>IF(ISERROR(VLOOKUP(B80,'[5]CM-5GARA'!$B$4:$H$135,7,FALSE)),0,VLOOKUP(B80,'[5]CM-5GARA'!$B$4:$H$135,7,FALSE))</f>
        <v>0</v>
      </c>
      <c r="M80" s="3">
        <f t="shared" si="5"/>
        <v>0</v>
      </c>
    </row>
    <row r="81" spans="1:13" x14ac:dyDescent="0.25">
      <c r="A81" s="13"/>
      <c r="B81" s="3"/>
      <c r="C81" s="2" t="str">
        <f>IF(B81="","",VLOOKUP(B81,' ATLETI M'!$C$3:$F$435,2,FALSE))</f>
        <v/>
      </c>
      <c r="D81" s="2" t="str">
        <f>IF(B81="","",VLOOKUP(B81,' ATLETI M'!$C$3:$F$435,3,FALSE))</f>
        <v/>
      </c>
      <c r="E81" s="7" t="str">
        <f>IF(B81="","",VLOOKUP(B81,' ATLETI M'!$C$3:$F$435,4,FALSE))</f>
        <v/>
      </c>
      <c r="F81" s="33" t="str">
        <f>IF(B81="","",VLOOKUP(B81,' ATLETI M'!$C$3:$H$435,5,FALSE))</f>
        <v/>
      </c>
      <c r="G81" s="3">
        <f t="shared" ca="1" si="4"/>
        <v>0</v>
      </c>
      <c r="H81" s="9">
        <f>IF(ISERROR(VLOOKUP(B81,'[1]CM-1GARA'!$B$4:$H$135,7,FALSE)),0,VLOOKUP(B81,'[1]CM-1GARA'!$B$4:$H$135,7,FALSE))</f>
        <v>0</v>
      </c>
      <c r="I81" s="3">
        <f>IF(ISERROR(VLOOKUP(B81,'[2]CM-2GARA'!$B$4:$H$135,7,FALSE)),0,VLOOKUP(B81,'[2]CM-2GARA'!$B$4:$H$135,7,FALSE))</f>
        <v>0</v>
      </c>
      <c r="J81" s="3">
        <f>IF(ISERROR(VLOOKUP(B81,'[3]CM-3GARA'!$B$4:$H$135,7,FALSE)),0,VLOOKUP(B81,'[3]CM-3GARA'!$B$4:$H$135,7,FALSE))</f>
        <v>0</v>
      </c>
      <c r="K81" s="3">
        <f>IF(ISERROR(VLOOKUP(B81,'[4]CM-4GARA'!$B$4:$H$135,7,FALSE)),0,VLOOKUP(B81,'[4]CM-4GARA'!$B$4:$H$135,7,FALSE))</f>
        <v>0</v>
      </c>
      <c r="L81" s="3">
        <f>IF(ISERROR(VLOOKUP(B81,'[5]CM-5GARA'!$B$4:$H$135,7,FALSE)),0,VLOOKUP(B81,'[5]CM-5GARA'!$B$4:$H$135,7,FALSE))</f>
        <v>0</v>
      </c>
      <c r="M81" s="3">
        <f t="shared" si="5"/>
        <v>0</v>
      </c>
    </row>
    <row r="82" spans="1:13" x14ac:dyDescent="0.25">
      <c r="A82" s="13"/>
      <c r="B82" s="3"/>
      <c r="C82" s="2" t="str">
        <f>IF(B82="","",VLOOKUP(B82,' ATLETI M'!$C$3:$F$435,2,FALSE))</f>
        <v/>
      </c>
      <c r="D82" s="2" t="str">
        <f>IF(B82="","",VLOOKUP(B82,' ATLETI M'!$C$3:$F$435,3,FALSE))</f>
        <v/>
      </c>
      <c r="E82" s="7" t="str">
        <f>IF(B82="","",VLOOKUP(B82,' ATLETI M'!$C$3:$F$435,4,FALSE))</f>
        <v/>
      </c>
      <c r="F82" s="33" t="str">
        <f>IF(B82="","",VLOOKUP(B82,' ATLETI M'!$C$3:$H$435,5,FALSE))</f>
        <v/>
      </c>
      <c r="G82" s="3">
        <f t="shared" ca="1" si="4"/>
        <v>0</v>
      </c>
      <c r="H82" s="9">
        <f>IF(ISERROR(VLOOKUP(B82,'[1]CM-1GARA'!$B$4:$H$135,7,FALSE)),0,VLOOKUP(B82,'[1]CM-1GARA'!$B$4:$H$135,7,FALSE))</f>
        <v>0</v>
      </c>
      <c r="I82" s="3">
        <f>IF(ISERROR(VLOOKUP(B82,'[2]CM-2GARA'!$B$4:$H$135,7,FALSE)),0,VLOOKUP(B82,'[2]CM-2GARA'!$B$4:$H$135,7,FALSE))</f>
        <v>0</v>
      </c>
      <c r="J82" s="3">
        <f>IF(ISERROR(VLOOKUP(B82,'[3]CM-3GARA'!$B$4:$H$135,7,FALSE)),0,VLOOKUP(B82,'[3]CM-3GARA'!$B$4:$H$135,7,FALSE))</f>
        <v>0</v>
      </c>
      <c r="K82" s="3">
        <f>IF(ISERROR(VLOOKUP(B82,'[4]CM-4GARA'!$B$4:$H$135,7,FALSE)),0,VLOOKUP(B82,'[4]CM-4GARA'!$B$4:$H$135,7,FALSE))</f>
        <v>0</v>
      </c>
      <c r="L82" s="3">
        <f>IF(ISERROR(VLOOKUP(B82,'[5]CM-5GARA'!$B$4:$H$135,7,FALSE)),0,VLOOKUP(B82,'[5]CM-5GARA'!$B$4:$H$135,7,FALSE))</f>
        <v>0</v>
      </c>
      <c r="M82" s="3">
        <f t="shared" si="5"/>
        <v>0</v>
      </c>
    </row>
    <row r="83" spans="1:13" x14ac:dyDescent="0.25">
      <c r="A83" s="13"/>
      <c r="B83" s="3"/>
      <c r="C83" s="2" t="str">
        <f>IF(B83="","",VLOOKUP(B83,' ATLETI M'!$C$3:$F$435,2,FALSE))</f>
        <v/>
      </c>
      <c r="D83" s="2" t="str">
        <f>IF(B83="","",VLOOKUP(B83,' ATLETI M'!$C$3:$F$435,3,FALSE))</f>
        <v/>
      </c>
      <c r="E83" s="7" t="str">
        <f>IF(B83="","",VLOOKUP(B83,' ATLETI M'!$C$3:$F$435,4,FALSE))</f>
        <v/>
      </c>
      <c r="F83" s="33" t="str">
        <f>IF(B83="","",VLOOKUP(B83,' ATLETI M'!$C$3:$H$435,5,FALSE))</f>
        <v/>
      </c>
      <c r="G83" s="3">
        <f t="shared" ca="1" si="4"/>
        <v>0</v>
      </c>
      <c r="H83" s="9">
        <f>IF(ISERROR(VLOOKUP(B83,'[1]CM-1GARA'!$B$4:$H$135,7,FALSE)),0,VLOOKUP(B83,'[1]CM-1GARA'!$B$4:$H$135,7,FALSE))</f>
        <v>0</v>
      </c>
      <c r="I83" s="3">
        <f>IF(ISERROR(VLOOKUP(B83,'[2]CM-2GARA'!$B$4:$H$135,7,FALSE)),0,VLOOKUP(B83,'[2]CM-2GARA'!$B$4:$H$135,7,FALSE))</f>
        <v>0</v>
      </c>
      <c r="J83" s="3">
        <f>IF(ISERROR(VLOOKUP(B83,'[3]CM-3GARA'!$B$4:$H$135,7,FALSE)),0,VLOOKUP(B83,'[3]CM-3GARA'!$B$4:$H$135,7,FALSE))</f>
        <v>0</v>
      </c>
      <c r="K83" s="3">
        <f>IF(ISERROR(VLOOKUP(B83,'[4]CM-4GARA'!$B$4:$H$135,7,FALSE)),0,VLOOKUP(B83,'[4]CM-4GARA'!$B$4:$H$135,7,FALSE))</f>
        <v>0</v>
      </c>
      <c r="L83" s="3">
        <f>IF(ISERROR(VLOOKUP(B83,'[5]CM-5GARA'!$B$4:$H$135,7,FALSE)),0,VLOOKUP(B83,'[5]CM-5GARA'!$B$4:$H$135,7,FALSE))</f>
        <v>0</v>
      </c>
      <c r="M83" s="3">
        <f t="shared" si="5"/>
        <v>0</v>
      </c>
    </row>
    <row r="84" spans="1:13" x14ac:dyDescent="0.25">
      <c r="A84" s="13"/>
      <c r="B84" s="3"/>
      <c r="C84" s="2" t="str">
        <f>IF(B84="","",VLOOKUP(B84,' ATLETI M'!$C$3:$F$435,2,FALSE))</f>
        <v/>
      </c>
      <c r="D84" s="2" t="str">
        <f>IF(B84="","",VLOOKUP(B84,' ATLETI M'!$C$3:$F$435,3,FALSE))</f>
        <v/>
      </c>
      <c r="E84" s="7" t="str">
        <f>IF(B84="","",VLOOKUP(B84,' ATLETI M'!$C$3:$F$435,4,FALSE))</f>
        <v/>
      </c>
      <c r="F84" s="33" t="str">
        <f>IF(B84="","",VLOOKUP(B84,' ATLETI M'!$C$3:$H$435,5,FALSE))</f>
        <v/>
      </c>
      <c r="G84" s="3">
        <f t="shared" ca="1" si="4"/>
        <v>0</v>
      </c>
      <c r="H84" s="9">
        <f>IF(ISERROR(VLOOKUP(B84,'[1]CM-1GARA'!$B$4:$H$135,7,FALSE)),0,VLOOKUP(B84,'[1]CM-1GARA'!$B$4:$H$135,7,FALSE))</f>
        <v>0</v>
      </c>
      <c r="I84" s="3">
        <f>IF(ISERROR(VLOOKUP(B84,'[2]CM-2GARA'!$B$4:$H$135,7,FALSE)),0,VLOOKUP(B84,'[2]CM-2GARA'!$B$4:$H$135,7,FALSE))</f>
        <v>0</v>
      </c>
      <c r="J84" s="3">
        <f>IF(ISERROR(VLOOKUP(B84,'[3]CM-3GARA'!$B$4:$H$135,7,FALSE)),0,VLOOKUP(B84,'[3]CM-3GARA'!$B$4:$H$135,7,FALSE))</f>
        <v>0</v>
      </c>
      <c r="K84" s="3">
        <f>IF(ISERROR(VLOOKUP(B84,'[4]CM-4GARA'!$B$4:$H$135,7,FALSE)),0,VLOOKUP(B84,'[4]CM-4GARA'!$B$4:$H$135,7,FALSE))</f>
        <v>0</v>
      </c>
      <c r="L84" s="3">
        <f>IF(ISERROR(VLOOKUP(B84,'[5]CM-5GARA'!$B$4:$H$135,7,FALSE)),0,VLOOKUP(B84,'[5]CM-5GARA'!$B$4:$H$135,7,FALSE))</f>
        <v>0</v>
      </c>
      <c r="M84" s="3">
        <f t="shared" si="5"/>
        <v>0</v>
      </c>
    </row>
    <row r="85" spans="1:13" x14ac:dyDescent="0.25">
      <c r="A85" s="13"/>
      <c r="B85" s="3"/>
      <c r="C85" s="2" t="str">
        <f>IF(B85="","",VLOOKUP(B85,' ATLETI M'!$C$3:$F$435,2,FALSE))</f>
        <v/>
      </c>
      <c r="D85" s="2" t="str">
        <f>IF(B85="","",VLOOKUP(B85,' ATLETI M'!$C$3:$F$435,3,FALSE))</f>
        <v/>
      </c>
      <c r="E85" s="7" t="str">
        <f>IF(B85="","",VLOOKUP(B85,' ATLETI M'!$C$3:$F$435,4,FALSE))</f>
        <v/>
      </c>
      <c r="F85" s="33" t="str">
        <f>IF(B85="","",VLOOKUP(B85,' ATLETI M'!$C$3:$H$435,5,FALSE))</f>
        <v/>
      </c>
      <c r="G85" s="3">
        <f t="shared" ca="1" si="4"/>
        <v>0</v>
      </c>
      <c r="H85" s="9">
        <f>IF(ISERROR(VLOOKUP(B85,'[1]CM-1GARA'!$B$4:$H$135,7,FALSE)),0,VLOOKUP(B85,'[1]CM-1GARA'!$B$4:$H$135,7,FALSE))</f>
        <v>0</v>
      </c>
      <c r="I85" s="3">
        <f>IF(ISERROR(VLOOKUP(B85,'[2]CM-2GARA'!$B$4:$H$135,7,FALSE)),0,VLOOKUP(B85,'[2]CM-2GARA'!$B$4:$H$135,7,FALSE))</f>
        <v>0</v>
      </c>
      <c r="J85" s="3">
        <f>IF(ISERROR(VLOOKUP(B85,'[3]CM-3GARA'!$B$4:$H$135,7,FALSE)),0,VLOOKUP(B85,'[3]CM-3GARA'!$B$4:$H$135,7,FALSE))</f>
        <v>0</v>
      </c>
      <c r="K85" s="3">
        <f>IF(ISERROR(VLOOKUP(B85,'[4]CM-4GARA'!$B$4:$H$135,7,FALSE)),0,VLOOKUP(B85,'[4]CM-4GARA'!$B$4:$H$135,7,FALSE))</f>
        <v>0</v>
      </c>
      <c r="L85" s="3">
        <f>IF(ISERROR(VLOOKUP(B85,'[5]CM-5GARA'!$B$4:$H$135,7,FALSE)),0,VLOOKUP(B85,'[5]CM-5GARA'!$B$4:$H$135,7,FALSE))</f>
        <v>0</v>
      </c>
      <c r="M85" s="3">
        <f t="shared" si="5"/>
        <v>0</v>
      </c>
    </row>
    <row r="86" spans="1:13" x14ac:dyDescent="0.25">
      <c r="A86" s="13"/>
      <c r="B86" s="3"/>
      <c r="C86" s="2" t="str">
        <f>IF(B86="","",VLOOKUP(B86,' ATLETI M'!$C$3:$F$435,2,FALSE))</f>
        <v/>
      </c>
      <c r="D86" s="2" t="str">
        <f>IF(B86="","",VLOOKUP(B86,' ATLETI M'!$C$3:$F$435,3,FALSE))</f>
        <v/>
      </c>
      <c r="E86" s="7" t="str">
        <f>IF(B86="","",VLOOKUP(B86,' ATLETI M'!$C$3:$F$435,4,FALSE))</f>
        <v/>
      </c>
      <c r="F86" s="33" t="str">
        <f>IF(B86="","",VLOOKUP(B86,' ATLETI M'!$C$3:$H$435,5,FALSE))</f>
        <v/>
      </c>
      <c r="G86" s="3">
        <f t="shared" ca="1" si="4"/>
        <v>0</v>
      </c>
      <c r="H86" s="9">
        <f>IF(ISERROR(VLOOKUP(B86,'[1]CM-1GARA'!$B$4:$H$135,7,FALSE)),0,VLOOKUP(B86,'[1]CM-1GARA'!$B$4:$H$135,7,FALSE))</f>
        <v>0</v>
      </c>
      <c r="I86" s="3">
        <f>IF(ISERROR(VLOOKUP(B86,'[2]CM-2GARA'!$B$4:$H$135,7,FALSE)),0,VLOOKUP(B86,'[2]CM-2GARA'!$B$4:$H$135,7,FALSE))</f>
        <v>0</v>
      </c>
      <c r="J86" s="3">
        <f>IF(ISERROR(VLOOKUP(B86,'[3]CM-3GARA'!$B$4:$H$135,7,FALSE)),0,VLOOKUP(B86,'[3]CM-3GARA'!$B$4:$H$135,7,FALSE))</f>
        <v>0</v>
      </c>
      <c r="K86" s="3">
        <f>IF(ISERROR(VLOOKUP(B86,'[4]CM-4GARA'!$B$4:$H$135,7,FALSE)),0,VLOOKUP(B86,'[4]CM-4GARA'!$B$4:$H$135,7,FALSE))</f>
        <v>0</v>
      </c>
      <c r="L86" s="3">
        <f>IF(ISERROR(VLOOKUP(B86,'[5]CM-5GARA'!$B$4:$H$135,7,FALSE)),0,VLOOKUP(B86,'[5]CM-5GARA'!$B$4:$H$135,7,FALSE))</f>
        <v>0</v>
      </c>
      <c r="M86" s="3">
        <f t="shared" si="5"/>
        <v>0</v>
      </c>
    </row>
    <row r="87" spans="1:13" x14ac:dyDescent="0.25">
      <c r="A87" s="13"/>
      <c r="B87" s="3"/>
      <c r="C87" s="2" t="str">
        <f>IF(B87="","",VLOOKUP(B87,' ATLETI M'!$C$3:$F$435,2,FALSE))</f>
        <v/>
      </c>
      <c r="D87" s="2" t="str">
        <f>IF(B87="","",VLOOKUP(B87,' ATLETI M'!$C$3:$F$435,3,FALSE))</f>
        <v/>
      </c>
      <c r="E87" s="7" t="str">
        <f>IF(B87="","",VLOOKUP(B87,' ATLETI M'!$C$3:$F$435,4,FALSE))</f>
        <v/>
      </c>
      <c r="F87" s="33" t="str">
        <f>IF(B87="","",VLOOKUP(B87,' ATLETI M'!$C$3:$H$435,5,FALSE))</f>
        <v/>
      </c>
      <c r="G87" s="3">
        <f t="shared" ca="1" si="4"/>
        <v>0</v>
      </c>
      <c r="H87" s="9">
        <f>IF(ISERROR(VLOOKUP(B87,'[1]CM-1GARA'!$B$4:$H$135,7,FALSE)),0,VLOOKUP(B87,'[1]CM-1GARA'!$B$4:$H$135,7,FALSE))</f>
        <v>0</v>
      </c>
      <c r="I87" s="3">
        <f>IF(ISERROR(VLOOKUP(B87,'[2]CM-2GARA'!$B$4:$H$135,7,FALSE)),0,VLOOKUP(B87,'[2]CM-2GARA'!$B$4:$H$135,7,FALSE))</f>
        <v>0</v>
      </c>
      <c r="J87" s="3">
        <f>IF(ISERROR(VLOOKUP(B87,'[3]CM-3GARA'!$B$4:$H$135,7,FALSE)),0,VLOOKUP(B87,'[3]CM-3GARA'!$B$4:$H$135,7,FALSE))</f>
        <v>0</v>
      </c>
      <c r="K87" s="3">
        <f>IF(ISERROR(VLOOKUP(B87,'[4]CM-4GARA'!$B$4:$H$135,7,FALSE)),0,VLOOKUP(B87,'[4]CM-4GARA'!$B$4:$H$135,7,FALSE))</f>
        <v>0</v>
      </c>
      <c r="L87" s="3">
        <f>IF(ISERROR(VLOOKUP(B87,'[5]CM-5GARA'!$B$4:$H$135,7,FALSE)),0,VLOOKUP(B87,'[5]CM-5GARA'!$B$4:$H$135,7,FALSE))</f>
        <v>0</v>
      </c>
      <c r="M87" s="3">
        <f t="shared" si="5"/>
        <v>0</v>
      </c>
    </row>
    <row r="88" spans="1:13" x14ac:dyDescent="0.25">
      <c r="A88" s="13"/>
      <c r="B88" s="3"/>
      <c r="C88" s="2" t="str">
        <f>IF(B88="","",VLOOKUP(B88,' ATLETI M'!$C$3:$F$435,2,FALSE))</f>
        <v/>
      </c>
      <c r="D88" s="2" t="str">
        <f>IF(B88="","",VLOOKUP(B88,' ATLETI M'!$C$3:$F$435,3,FALSE))</f>
        <v/>
      </c>
      <c r="E88" s="7" t="str">
        <f>IF(B88="","",VLOOKUP(B88,' ATLETI M'!$C$3:$F$435,4,FALSE))</f>
        <v/>
      </c>
      <c r="F88" s="33" t="str">
        <f>IF(B88="","",VLOOKUP(B88,' ATLETI M'!$C$3:$H$435,5,FALSE))</f>
        <v/>
      </c>
      <c r="G88" s="3">
        <f t="shared" ca="1" si="4"/>
        <v>0</v>
      </c>
      <c r="H88" s="9">
        <f>IF(ISERROR(VLOOKUP(B88,'[1]CM-1GARA'!$B$4:$H$135,7,FALSE)),0,VLOOKUP(B88,'[1]CM-1GARA'!$B$4:$H$135,7,FALSE))</f>
        <v>0</v>
      </c>
      <c r="I88" s="3">
        <f>IF(ISERROR(VLOOKUP(B88,'[2]CM-2GARA'!$B$4:$H$135,7,FALSE)),0,VLOOKUP(B88,'[2]CM-2GARA'!$B$4:$H$135,7,FALSE))</f>
        <v>0</v>
      </c>
      <c r="J88" s="3">
        <f>IF(ISERROR(VLOOKUP(B88,'[3]CM-3GARA'!$B$4:$H$135,7,FALSE)),0,VLOOKUP(B88,'[3]CM-3GARA'!$B$4:$H$135,7,FALSE))</f>
        <v>0</v>
      </c>
      <c r="K88" s="3">
        <f>IF(ISERROR(VLOOKUP(B88,'[4]CM-4GARA'!$B$4:$H$135,7,FALSE)),0,VLOOKUP(B88,'[4]CM-4GARA'!$B$4:$H$135,7,FALSE))</f>
        <v>0</v>
      </c>
      <c r="L88" s="3">
        <f>IF(ISERROR(VLOOKUP(B88,'[5]CM-5GARA'!$B$4:$H$135,7,FALSE)),0,VLOOKUP(B88,'[5]CM-5GARA'!$B$4:$H$135,7,FALSE))</f>
        <v>0</v>
      </c>
      <c r="M88" s="3">
        <f t="shared" si="5"/>
        <v>0</v>
      </c>
    </row>
    <row r="89" spans="1:13" x14ac:dyDescent="0.25">
      <c r="A89" s="13"/>
      <c r="B89" s="3"/>
      <c r="C89" s="2" t="str">
        <f>IF(B89="","",VLOOKUP(B89,' ATLETI M'!$C$3:$F$435,2,FALSE))</f>
        <v/>
      </c>
      <c r="D89" s="2" t="str">
        <f>IF(B89="","",VLOOKUP(B89,' ATLETI M'!$C$3:$F$435,3,FALSE))</f>
        <v/>
      </c>
      <c r="E89" s="7" t="str">
        <f>IF(B89="","",VLOOKUP(B89,' ATLETI M'!$C$3:$F$435,4,FALSE))</f>
        <v/>
      </c>
      <c r="F89" s="33" t="str">
        <f>IF(B89="","",VLOOKUP(B89,' ATLETI M'!$C$3:$H$435,5,FALSE))</f>
        <v/>
      </c>
      <c r="G89" s="3">
        <f t="shared" ca="1" si="4"/>
        <v>0</v>
      </c>
      <c r="H89" s="9">
        <f>IF(ISERROR(VLOOKUP(B89,'[1]CM-1GARA'!$B$4:$H$135,7,FALSE)),0,VLOOKUP(B89,'[1]CM-1GARA'!$B$4:$H$135,7,FALSE))</f>
        <v>0</v>
      </c>
      <c r="I89" s="3">
        <f>IF(ISERROR(VLOOKUP(B89,'[2]CM-2GARA'!$B$4:$H$135,7,FALSE)),0,VLOOKUP(B89,'[2]CM-2GARA'!$B$4:$H$135,7,FALSE))</f>
        <v>0</v>
      </c>
      <c r="J89" s="3">
        <f>IF(ISERROR(VLOOKUP(B89,'[3]CM-3GARA'!$B$4:$H$135,7,FALSE)),0,VLOOKUP(B89,'[3]CM-3GARA'!$B$4:$H$135,7,FALSE))</f>
        <v>0</v>
      </c>
      <c r="K89" s="3">
        <f>IF(ISERROR(VLOOKUP(B89,'[4]CM-4GARA'!$B$4:$H$135,7,FALSE)),0,VLOOKUP(B89,'[4]CM-4GARA'!$B$4:$H$135,7,FALSE))</f>
        <v>0</v>
      </c>
      <c r="L89" s="3">
        <f>IF(ISERROR(VLOOKUP(B89,'[5]CM-5GARA'!$B$4:$H$135,7,FALSE)),0,VLOOKUP(B89,'[5]CM-5GARA'!$B$4:$H$135,7,FALSE))</f>
        <v>0</v>
      </c>
      <c r="M89" s="3">
        <f t="shared" si="5"/>
        <v>0</v>
      </c>
    </row>
    <row r="90" spans="1:13" x14ac:dyDescent="0.25">
      <c r="A90" s="13"/>
      <c r="B90" s="3"/>
      <c r="C90" s="2" t="str">
        <f>IF(B90="","",VLOOKUP(B90,' ATLETI M'!$C$3:$F$435,2,FALSE))</f>
        <v/>
      </c>
      <c r="D90" s="2" t="str">
        <f>IF(B90="","",VLOOKUP(B90,' ATLETI M'!$C$3:$F$435,3,FALSE))</f>
        <v/>
      </c>
      <c r="E90" s="7" t="str">
        <f>IF(B90="","",VLOOKUP(B90,' ATLETI M'!$C$3:$F$435,4,FALSE))</f>
        <v/>
      </c>
      <c r="F90" s="33" t="str">
        <f>IF(B90="","",VLOOKUP(B90,' ATLETI M'!$C$3:$H$435,5,FALSE))</f>
        <v/>
      </c>
      <c r="G90" s="3">
        <f t="shared" ca="1" si="4"/>
        <v>0</v>
      </c>
      <c r="H90" s="9">
        <f>IF(ISERROR(VLOOKUP(B90,'[1]CM-1GARA'!$B$4:$H$135,7,FALSE)),0,VLOOKUP(B90,'[1]CM-1GARA'!$B$4:$H$135,7,FALSE))</f>
        <v>0</v>
      </c>
      <c r="I90" s="3">
        <f>IF(ISERROR(VLOOKUP(B90,'[2]CM-2GARA'!$B$4:$H$135,7,FALSE)),0,VLOOKUP(B90,'[2]CM-2GARA'!$B$4:$H$135,7,FALSE))</f>
        <v>0</v>
      </c>
      <c r="J90" s="3">
        <f>IF(ISERROR(VLOOKUP(B90,'[3]CM-3GARA'!$B$4:$H$135,7,FALSE)),0,VLOOKUP(B90,'[3]CM-3GARA'!$B$4:$H$135,7,FALSE))</f>
        <v>0</v>
      </c>
      <c r="K90" s="3">
        <f>IF(ISERROR(VLOOKUP(B90,'[4]CM-4GARA'!$B$4:$H$135,7,FALSE)),0,VLOOKUP(B90,'[4]CM-4GARA'!$B$4:$H$135,7,FALSE))</f>
        <v>0</v>
      </c>
      <c r="L90" s="3">
        <f>IF(ISERROR(VLOOKUP(B90,'[5]CM-5GARA'!$B$4:$H$135,7,FALSE)),0,VLOOKUP(B90,'[5]CM-5GARA'!$B$4:$H$135,7,FALSE))</f>
        <v>0</v>
      </c>
      <c r="M90" s="3">
        <f t="shared" si="5"/>
        <v>0</v>
      </c>
    </row>
    <row r="91" spans="1:13" x14ac:dyDescent="0.25">
      <c r="A91" s="13"/>
      <c r="B91" s="3"/>
      <c r="C91" s="2" t="str">
        <f>IF(B91="","",VLOOKUP(B91,' ATLETI M'!$C$3:$F$435,2,FALSE))</f>
        <v/>
      </c>
      <c r="D91" s="2" t="str">
        <f>IF(B91="","",VLOOKUP(B91,' ATLETI M'!$C$3:$F$435,3,FALSE))</f>
        <v/>
      </c>
      <c r="E91" s="7" t="str">
        <f>IF(B91="","",VLOOKUP(B91,' ATLETI M'!$C$3:$F$435,4,FALSE))</f>
        <v/>
      </c>
      <c r="F91" s="33" t="str">
        <f>IF(B91="","",VLOOKUP(B91,' ATLETI M'!$C$3:$H$435,5,FALSE))</f>
        <v/>
      </c>
      <c r="G91" s="3">
        <f t="shared" ca="1" si="4"/>
        <v>0</v>
      </c>
      <c r="H91" s="9">
        <f>IF(ISERROR(VLOOKUP(B91,'[1]CM-1GARA'!$B$4:$H$135,7,FALSE)),0,VLOOKUP(B91,'[1]CM-1GARA'!$B$4:$H$135,7,FALSE))</f>
        <v>0</v>
      </c>
      <c r="I91" s="3">
        <f>IF(ISERROR(VLOOKUP(B91,'[2]CM-2GARA'!$B$4:$H$135,7,FALSE)),0,VLOOKUP(B91,'[2]CM-2GARA'!$B$4:$H$135,7,FALSE))</f>
        <v>0</v>
      </c>
      <c r="J91" s="3">
        <f>IF(ISERROR(VLOOKUP(B91,'[3]CM-3GARA'!$B$4:$H$135,7,FALSE)),0,VLOOKUP(B91,'[3]CM-3GARA'!$B$4:$H$135,7,FALSE))</f>
        <v>0</v>
      </c>
      <c r="K91" s="3">
        <f>IF(ISERROR(VLOOKUP(B91,'[4]CM-4GARA'!$B$4:$H$135,7,FALSE)),0,VLOOKUP(B91,'[4]CM-4GARA'!$B$4:$H$135,7,FALSE))</f>
        <v>0</v>
      </c>
      <c r="L91" s="3">
        <f>IF(ISERROR(VLOOKUP(B91,'[5]CM-5GARA'!$B$4:$H$135,7,FALSE)),0,VLOOKUP(B91,'[5]CM-5GARA'!$B$4:$H$135,7,FALSE))</f>
        <v>0</v>
      </c>
      <c r="M91" s="3">
        <f t="shared" si="5"/>
        <v>0</v>
      </c>
    </row>
    <row r="92" spans="1:13" x14ac:dyDescent="0.25">
      <c r="A92" s="13"/>
      <c r="B92" s="3"/>
      <c r="C92" s="2" t="str">
        <f>IF(B92="","",VLOOKUP(B92,' ATLETI M'!$C$3:$F$435,2,FALSE))</f>
        <v/>
      </c>
      <c r="D92" s="2" t="str">
        <f>IF(B92="","",VLOOKUP(B92,' ATLETI M'!$C$3:$F$435,3,FALSE))</f>
        <v/>
      </c>
      <c r="E92" s="7" t="str">
        <f>IF(B92="","",VLOOKUP(B92,' ATLETI M'!$C$3:$F$435,4,FALSE))</f>
        <v/>
      </c>
      <c r="F92" s="33" t="str">
        <f>IF(B92="","",VLOOKUP(B92,' ATLETI M'!$C$3:$H$435,5,FALSE))</f>
        <v/>
      </c>
      <c r="G92" s="3">
        <f t="shared" ca="1" si="4"/>
        <v>0</v>
      </c>
      <c r="H92" s="9">
        <f>IF(ISERROR(VLOOKUP(B92,'[1]CM-1GARA'!$B$4:$H$135,7,FALSE)),0,VLOOKUP(B92,'[1]CM-1GARA'!$B$4:$H$135,7,FALSE))</f>
        <v>0</v>
      </c>
      <c r="I92" s="3">
        <f>IF(ISERROR(VLOOKUP(B92,'[2]CM-2GARA'!$B$4:$H$135,7,FALSE)),0,VLOOKUP(B92,'[2]CM-2GARA'!$B$4:$H$135,7,FALSE))</f>
        <v>0</v>
      </c>
      <c r="J92" s="3">
        <f>IF(ISERROR(VLOOKUP(B92,'[3]CM-3GARA'!$B$4:$H$135,7,FALSE)),0,VLOOKUP(B92,'[3]CM-3GARA'!$B$4:$H$135,7,FALSE))</f>
        <v>0</v>
      </c>
      <c r="K92" s="3">
        <f>IF(ISERROR(VLOOKUP(B92,'[4]CM-4GARA'!$B$4:$H$135,7,FALSE)),0,VLOOKUP(B92,'[4]CM-4GARA'!$B$4:$H$135,7,FALSE))</f>
        <v>0</v>
      </c>
      <c r="L92" s="3">
        <f>IF(ISERROR(VLOOKUP(B92,'[5]CM-5GARA'!$B$4:$H$135,7,FALSE)),0,VLOOKUP(B92,'[5]CM-5GARA'!$B$4:$H$135,7,FALSE))</f>
        <v>0</v>
      </c>
      <c r="M92" s="3">
        <f t="shared" si="5"/>
        <v>0</v>
      </c>
    </row>
    <row r="93" spans="1:13" x14ac:dyDescent="0.25">
      <c r="A93" s="13"/>
      <c r="B93" s="3"/>
      <c r="C93" s="2" t="str">
        <f>IF(B93="","",VLOOKUP(B93,' ATLETI M'!$C$3:$F$435,2,FALSE))</f>
        <v/>
      </c>
      <c r="D93" s="2" t="str">
        <f>IF(B93="","",VLOOKUP(B93,' ATLETI M'!$C$3:$F$435,3,FALSE))</f>
        <v/>
      </c>
      <c r="E93" s="7" t="str">
        <f>IF(B93="","",VLOOKUP(B93,' ATLETI M'!$C$3:$F$435,4,FALSE))</f>
        <v/>
      </c>
      <c r="F93" s="33" t="str">
        <f>IF(B93="","",VLOOKUP(B93,' ATLETI M'!$C$3:$H$435,5,FALSE))</f>
        <v/>
      </c>
      <c r="G93" s="3">
        <f t="shared" ca="1" si="4"/>
        <v>0</v>
      </c>
      <c r="H93" s="9">
        <f>IF(ISERROR(VLOOKUP(B93,'[1]CM-1GARA'!$B$4:$H$135,7,FALSE)),0,VLOOKUP(B93,'[1]CM-1GARA'!$B$4:$H$135,7,FALSE))</f>
        <v>0</v>
      </c>
      <c r="I93" s="3">
        <f>IF(ISERROR(VLOOKUP(B93,'[2]CM-2GARA'!$B$4:$H$135,7,FALSE)),0,VLOOKUP(B93,'[2]CM-2GARA'!$B$4:$H$135,7,FALSE))</f>
        <v>0</v>
      </c>
      <c r="J93" s="3">
        <f>IF(ISERROR(VLOOKUP(B93,'[3]CM-3GARA'!$B$4:$H$135,7,FALSE)),0,VLOOKUP(B93,'[3]CM-3GARA'!$B$4:$H$135,7,FALSE))</f>
        <v>0</v>
      </c>
      <c r="K93" s="3">
        <f>IF(ISERROR(VLOOKUP(B93,'[4]CM-4GARA'!$B$4:$H$135,7,FALSE)),0,VLOOKUP(B93,'[4]CM-4GARA'!$B$4:$H$135,7,FALSE))</f>
        <v>0</v>
      </c>
      <c r="L93" s="3">
        <f>IF(ISERROR(VLOOKUP(B93,'[5]CM-5GARA'!$B$4:$H$135,7,FALSE)),0,VLOOKUP(B93,'[5]CM-5GARA'!$B$4:$H$135,7,FALSE))</f>
        <v>0</v>
      </c>
      <c r="M93" s="3">
        <f t="shared" si="5"/>
        <v>0</v>
      </c>
    </row>
    <row r="94" spans="1:13" x14ac:dyDescent="0.25">
      <c r="A94" s="13"/>
      <c r="B94" s="3"/>
      <c r="C94" s="2" t="str">
        <f>IF(B94="","",VLOOKUP(B94,' ATLETI M'!$C$3:$F$435,2,FALSE))</f>
        <v/>
      </c>
      <c r="D94" s="2" t="str">
        <f>IF(B94="","",VLOOKUP(B94,' ATLETI M'!$C$3:$F$435,3,FALSE))</f>
        <v/>
      </c>
      <c r="E94" s="7" t="str">
        <f>IF(B94="","",VLOOKUP(B94,' ATLETI M'!$C$3:$F$435,4,FALSE))</f>
        <v/>
      </c>
      <c r="F94" s="33" t="str">
        <f>IF(B94="","",VLOOKUP(B94,' ATLETI M'!$C$3:$H$435,5,FALSE))</f>
        <v/>
      </c>
      <c r="G94" s="3">
        <f t="shared" ca="1" si="4"/>
        <v>0</v>
      </c>
      <c r="H94" s="9">
        <f>IF(ISERROR(VLOOKUP(B94,'[1]CM-1GARA'!$B$4:$H$135,7,FALSE)),0,VLOOKUP(B94,'[1]CM-1GARA'!$B$4:$H$135,7,FALSE))</f>
        <v>0</v>
      </c>
      <c r="I94" s="3">
        <f>IF(ISERROR(VLOOKUP(B94,'[2]CM-2GARA'!$B$4:$H$135,7,FALSE)),0,VLOOKUP(B94,'[2]CM-2GARA'!$B$4:$H$135,7,FALSE))</f>
        <v>0</v>
      </c>
      <c r="J94" s="3">
        <f>IF(ISERROR(VLOOKUP(B94,'[3]CM-3GARA'!$B$4:$H$135,7,FALSE)),0,VLOOKUP(B94,'[3]CM-3GARA'!$B$4:$H$135,7,FALSE))</f>
        <v>0</v>
      </c>
      <c r="K94" s="3">
        <f>IF(ISERROR(VLOOKUP(B94,'[4]CM-4GARA'!$B$4:$H$135,7,FALSE)),0,VLOOKUP(B94,'[4]CM-4GARA'!$B$4:$H$135,7,FALSE))</f>
        <v>0</v>
      </c>
      <c r="L94" s="3">
        <f>IF(ISERROR(VLOOKUP(B94,'[5]CM-5GARA'!$B$4:$H$135,7,FALSE)),0,VLOOKUP(B94,'[5]CM-5GARA'!$B$4:$H$135,7,FALSE))</f>
        <v>0</v>
      </c>
      <c r="M94" s="3">
        <f t="shared" si="5"/>
        <v>0</v>
      </c>
    </row>
    <row r="95" spans="1:13" x14ac:dyDescent="0.25">
      <c r="A95" s="13"/>
      <c r="B95" s="3"/>
      <c r="C95" s="2" t="str">
        <f>IF(B95="","",VLOOKUP(B95,' ATLETI M'!$C$3:$F$435,2,FALSE))</f>
        <v/>
      </c>
      <c r="D95" s="2" t="str">
        <f>IF(B95="","",VLOOKUP(B95,' ATLETI M'!$C$3:$F$435,3,FALSE))</f>
        <v/>
      </c>
      <c r="E95" s="7" t="str">
        <f>IF(B95="","",VLOOKUP(B95,' ATLETI M'!$C$3:$F$435,4,FALSE))</f>
        <v/>
      </c>
      <c r="F95" s="33" t="str">
        <f>IF(B95="","",VLOOKUP(B95,' ATLETI M'!$C$3:$H$435,5,FALSE))</f>
        <v/>
      </c>
      <c r="G95" s="3">
        <f t="shared" ca="1" si="4"/>
        <v>0</v>
      </c>
      <c r="H95" s="9">
        <f>IF(ISERROR(VLOOKUP(B95,'[1]CM-1GARA'!$B$4:$H$135,7,FALSE)),0,VLOOKUP(B95,'[1]CM-1GARA'!$B$4:$H$135,7,FALSE))</f>
        <v>0</v>
      </c>
      <c r="I95" s="3">
        <f>IF(ISERROR(VLOOKUP(B95,'[2]CM-2GARA'!$B$4:$H$135,7,FALSE)),0,VLOOKUP(B95,'[2]CM-2GARA'!$B$4:$H$135,7,FALSE))</f>
        <v>0</v>
      </c>
      <c r="J95" s="3">
        <f>IF(ISERROR(VLOOKUP(B95,'[3]CM-3GARA'!$B$4:$H$135,7,FALSE)),0,VLOOKUP(B95,'[3]CM-3GARA'!$B$4:$H$135,7,FALSE))</f>
        <v>0</v>
      </c>
      <c r="K95" s="3">
        <f>IF(ISERROR(VLOOKUP(B95,'[4]CM-4GARA'!$B$4:$H$135,7,FALSE)),0,VLOOKUP(B95,'[4]CM-4GARA'!$B$4:$H$135,7,FALSE))</f>
        <v>0</v>
      </c>
      <c r="L95" s="3">
        <f>IF(ISERROR(VLOOKUP(B95,'[5]CM-5GARA'!$B$4:$H$135,7,FALSE)),0,VLOOKUP(B95,'[5]CM-5GARA'!$B$4:$H$135,7,FALSE))</f>
        <v>0</v>
      </c>
      <c r="M95" s="3">
        <f t="shared" si="5"/>
        <v>0</v>
      </c>
    </row>
    <row r="96" spans="1:13" x14ac:dyDescent="0.25">
      <c r="A96" s="13"/>
      <c r="B96" s="3"/>
      <c r="C96" s="2" t="str">
        <f>IF(B96="","",VLOOKUP(B96,' ATLETI M'!$C$3:$F$435,2,FALSE))</f>
        <v/>
      </c>
      <c r="D96" s="2" t="str">
        <f>IF(B96="","",VLOOKUP(B96,' ATLETI M'!$C$3:$F$435,3,FALSE))</f>
        <v/>
      </c>
      <c r="E96" s="7" t="str">
        <f>IF(B96="","",VLOOKUP(B96,' ATLETI M'!$C$3:$F$435,4,FALSE))</f>
        <v/>
      </c>
      <c r="F96" s="33" t="str">
        <f>IF(B96="","",VLOOKUP(B96,' ATLETI M'!$C$3:$H$435,5,FALSE))</f>
        <v/>
      </c>
      <c r="G96" s="3">
        <f t="shared" ca="1" si="4"/>
        <v>0</v>
      </c>
      <c r="H96" s="9">
        <f>IF(ISERROR(VLOOKUP(B96,'[1]CM-1GARA'!$B$4:$H$135,7,FALSE)),0,VLOOKUP(B96,'[1]CM-1GARA'!$B$4:$H$135,7,FALSE))</f>
        <v>0</v>
      </c>
      <c r="I96" s="3">
        <f>IF(ISERROR(VLOOKUP(B96,'[2]CM-2GARA'!$B$4:$H$135,7,FALSE)),0,VLOOKUP(B96,'[2]CM-2GARA'!$B$4:$H$135,7,FALSE))</f>
        <v>0</v>
      </c>
      <c r="J96" s="3">
        <f>IF(ISERROR(VLOOKUP(B96,'[3]CM-3GARA'!$B$4:$H$135,7,FALSE)),0,VLOOKUP(B96,'[3]CM-3GARA'!$B$4:$H$135,7,FALSE))</f>
        <v>0</v>
      </c>
      <c r="K96" s="3">
        <f>IF(ISERROR(VLOOKUP(B96,'[4]CM-4GARA'!$B$4:$H$135,7,FALSE)),0,VLOOKUP(B96,'[4]CM-4GARA'!$B$4:$H$135,7,FALSE))</f>
        <v>0</v>
      </c>
      <c r="L96" s="3">
        <f>IF(ISERROR(VLOOKUP(B96,'[5]CM-5GARA'!$B$4:$H$135,7,FALSE)),0,VLOOKUP(B96,'[5]CM-5GARA'!$B$4:$H$135,7,FALSE))</f>
        <v>0</v>
      </c>
      <c r="M96" s="3">
        <f t="shared" si="5"/>
        <v>0</v>
      </c>
    </row>
    <row r="97" spans="1:13" x14ac:dyDescent="0.25">
      <c r="A97" s="13"/>
      <c r="B97" s="3"/>
      <c r="C97" s="2" t="str">
        <f>IF(B97="","",VLOOKUP(B97,' ATLETI M'!$C$3:$F$435,2,FALSE))</f>
        <v/>
      </c>
      <c r="D97" s="2" t="str">
        <f>IF(B97="","",VLOOKUP(B97,' ATLETI M'!$C$3:$F$435,3,FALSE))</f>
        <v/>
      </c>
      <c r="E97" s="7" t="str">
        <f>IF(B97="","",VLOOKUP(B97,' ATLETI M'!$C$3:$F$435,4,FALSE))</f>
        <v/>
      </c>
      <c r="F97" s="33" t="str">
        <f>IF(B97="","",VLOOKUP(B97,' ATLETI M'!$C$3:$H$435,5,FALSE))</f>
        <v/>
      </c>
      <c r="G97" s="3">
        <f t="shared" ca="1" si="4"/>
        <v>0</v>
      </c>
      <c r="H97" s="9">
        <f>IF(ISERROR(VLOOKUP(B97,'[1]CM-1GARA'!$B$4:$H$135,7,FALSE)),0,VLOOKUP(B97,'[1]CM-1GARA'!$B$4:$H$135,7,FALSE))</f>
        <v>0</v>
      </c>
      <c r="I97" s="3">
        <f>IF(ISERROR(VLOOKUP(B97,'[2]CM-2GARA'!$B$4:$H$135,7,FALSE)),0,VLOOKUP(B97,'[2]CM-2GARA'!$B$4:$H$135,7,FALSE))</f>
        <v>0</v>
      </c>
      <c r="J97" s="3">
        <f>IF(ISERROR(VLOOKUP(B97,'[3]CM-3GARA'!$B$4:$H$135,7,FALSE)),0,VLOOKUP(B97,'[3]CM-3GARA'!$B$4:$H$135,7,FALSE))</f>
        <v>0</v>
      </c>
      <c r="K97" s="3">
        <f>IF(ISERROR(VLOOKUP(B97,'[4]CM-4GARA'!$B$4:$H$135,7,FALSE)),0,VLOOKUP(B97,'[4]CM-4GARA'!$B$4:$H$135,7,FALSE))</f>
        <v>0</v>
      </c>
      <c r="L97" s="3">
        <f>IF(ISERROR(VLOOKUP(B97,'[5]CM-5GARA'!$B$4:$H$135,7,FALSE)),0,VLOOKUP(B97,'[5]CM-5GARA'!$B$4:$H$135,7,FALSE))</f>
        <v>0</v>
      </c>
      <c r="M97" s="3">
        <f t="shared" si="5"/>
        <v>0</v>
      </c>
    </row>
    <row r="98" spans="1:13" x14ac:dyDescent="0.25">
      <c r="A98" s="13"/>
      <c r="B98" s="3"/>
      <c r="C98" s="2" t="str">
        <f>IF(B98="","",VLOOKUP(B98,' ATLETI M'!$C$3:$F$435,2,FALSE))</f>
        <v/>
      </c>
      <c r="D98" s="2" t="str">
        <f>IF(B98="","",VLOOKUP(B98,' ATLETI M'!$C$3:$F$435,3,FALSE))</f>
        <v/>
      </c>
      <c r="E98" s="7" t="str">
        <f>IF(B98="","",VLOOKUP(B98,' ATLETI M'!$C$3:$F$435,4,FALSE))</f>
        <v/>
      </c>
      <c r="F98" s="33" t="str">
        <f>IF(B98="","",VLOOKUP(B98,' ATLETI M'!$C$3:$H$435,5,FALSE))</f>
        <v/>
      </c>
      <c r="G98" s="3">
        <f t="shared" ca="1" si="4"/>
        <v>0</v>
      </c>
      <c r="H98" s="9">
        <f>IF(ISERROR(VLOOKUP(B98,'[1]CM-1GARA'!$B$4:$H$135,7,FALSE)),0,VLOOKUP(B98,'[1]CM-1GARA'!$B$4:$H$135,7,FALSE))</f>
        <v>0</v>
      </c>
      <c r="I98" s="3">
        <f>IF(ISERROR(VLOOKUP(B98,'[2]CM-2GARA'!$B$4:$H$135,7,FALSE)),0,VLOOKUP(B98,'[2]CM-2GARA'!$B$4:$H$135,7,FALSE))</f>
        <v>0</v>
      </c>
      <c r="J98" s="3">
        <f>IF(ISERROR(VLOOKUP(B98,'[3]CM-3GARA'!$B$4:$H$135,7,FALSE)),0,VLOOKUP(B98,'[3]CM-3GARA'!$B$4:$H$135,7,FALSE))</f>
        <v>0</v>
      </c>
      <c r="K98" s="3">
        <f>IF(ISERROR(VLOOKUP(B98,'[4]CM-4GARA'!$B$4:$H$135,7,FALSE)),0,VLOOKUP(B98,'[4]CM-4GARA'!$B$4:$H$135,7,FALSE))</f>
        <v>0</v>
      </c>
      <c r="L98" s="3">
        <f>IF(ISERROR(VLOOKUP(B98,'[5]CM-5GARA'!$B$4:$H$135,7,FALSE)),0,VLOOKUP(B98,'[5]CM-5GARA'!$B$4:$H$135,7,FALSE))</f>
        <v>0</v>
      </c>
      <c r="M98" s="3">
        <f t="shared" si="5"/>
        <v>0</v>
      </c>
    </row>
    <row r="99" spans="1:13" x14ac:dyDescent="0.25">
      <c r="A99" s="13"/>
      <c r="B99" s="3"/>
      <c r="C99" s="2" t="str">
        <f>IF(B99="","",VLOOKUP(B99,' ATLETI M'!$C$3:$F$435,2,FALSE))</f>
        <v/>
      </c>
      <c r="D99" s="2" t="str">
        <f>IF(B99="","",VLOOKUP(B99,' ATLETI M'!$C$3:$F$435,3,FALSE))</f>
        <v/>
      </c>
      <c r="E99" s="7" t="str">
        <f>IF(B99="","",VLOOKUP(B99,' ATLETI M'!$C$3:$F$435,4,FALSE))</f>
        <v/>
      </c>
      <c r="F99" s="33" t="str">
        <f>IF(B99="","",VLOOKUP(B99,' ATLETI M'!$C$3:$H$435,5,FALSE))</f>
        <v/>
      </c>
      <c r="G99" s="3">
        <f t="shared" ca="1" si="4"/>
        <v>0</v>
      </c>
      <c r="H99" s="9">
        <f>IF(ISERROR(VLOOKUP(B99,'[1]CM-1GARA'!$B$4:$H$135,7,FALSE)),0,VLOOKUP(B99,'[1]CM-1GARA'!$B$4:$H$135,7,FALSE))</f>
        <v>0</v>
      </c>
      <c r="I99" s="3">
        <f>IF(ISERROR(VLOOKUP(B99,'[2]CM-2GARA'!$B$4:$H$135,7,FALSE)),0,VLOOKUP(B99,'[2]CM-2GARA'!$B$4:$H$135,7,FALSE))</f>
        <v>0</v>
      </c>
      <c r="J99" s="3">
        <f>IF(ISERROR(VLOOKUP(B99,'[3]CM-3GARA'!$B$4:$H$135,7,FALSE)),0,VLOOKUP(B99,'[3]CM-3GARA'!$B$4:$H$135,7,FALSE))</f>
        <v>0</v>
      </c>
      <c r="K99" s="3">
        <f>IF(ISERROR(VLOOKUP(B99,'[4]CM-4GARA'!$B$4:$H$135,7,FALSE)),0,VLOOKUP(B99,'[4]CM-4GARA'!$B$4:$H$135,7,FALSE))</f>
        <v>0</v>
      </c>
      <c r="L99" s="3">
        <f>IF(ISERROR(VLOOKUP(B99,'[5]CM-5GARA'!$B$4:$H$135,7,FALSE)),0,VLOOKUP(B99,'[5]CM-5GARA'!$B$4:$H$135,7,FALSE))</f>
        <v>0</v>
      </c>
      <c r="M99" s="3">
        <f t="shared" si="5"/>
        <v>0</v>
      </c>
    </row>
    <row r="100" spans="1:13" x14ac:dyDescent="0.25">
      <c r="A100" s="13"/>
      <c r="B100" s="3"/>
      <c r="C100" s="2" t="str">
        <f>IF(B100="","",VLOOKUP(B100,' ATLETI M'!$C$3:$F$435,2,FALSE))</f>
        <v/>
      </c>
      <c r="D100" s="2" t="str">
        <f>IF(B100="","",VLOOKUP(B100,' ATLETI M'!$C$3:$F$435,3,FALSE))</f>
        <v/>
      </c>
      <c r="E100" s="7" t="str">
        <f>IF(B100="","",VLOOKUP(B100,' ATLETI M'!$C$3:$F$435,4,FALSE))</f>
        <v/>
      </c>
      <c r="F100" s="33" t="str">
        <f>IF(B100="","",VLOOKUP(B100,' ATLETI M'!$C$3:$H$435,5,FALSE))</f>
        <v/>
      </c>
      <c r="G100" s="3">
        <f t="shared" ref="G100:G131" ca="1" si="6">SUMPRODUCT(LARGE(H100:L100,ROW(INDIRECT("1:4"))))</f>
        <v>0</v>
      </c>
      <c r="H100" s="9">
        <f>IF(ISERROR(VLOOKUP(B100,'[1]CM-1GARA'!$B$4:$H$135,7,FALSE)),0,VLOOKUP(B100,'[1]CM-1GARA'!$B$4:$H$135,7,FALSE))</f>
        <v>0</v>
      </c>
      <c r="I100" s="3">
        <f>IF(ISERROR(VLOOKUP(B100,'[2]CM-2GARA'!$B$4:$H$135,7,FALSE)),0,VLOOKUP(B100,'[2]CM-2GARA'!$B$4:$H$135,7,FALSE))</f>
        <v>0</v>
      </c>
      <c r="J100" s="3">
        <f>IF(ISERROR(VLOOKUP(B100,'[3]CM-3GARA'!$B$4:$H$135,7,FALSE)),0,VLOOKUP(B100,'[3]CM-3GARA'!$B$4:$H$135,7,FALSE))</f>
        <v>0</v>
      </c>
      <c r="K100" s="3">
        <f>IF(ISERROR(VLOOKUP(B100,'[4]CM-4GARA'!$B$4:$H$135,7,FALSE)),0,VLOOKUP(B100,'[4]CM-4GARA'!$B$4:$H$135,7,FALSE))</f>
        <v>0</v>
      </c>
      <c r="L100" s="3">
        <f>IF(ISERROR(VLOOKUP(B100,'[5]CM-5GARA'!$B$4:$H$135,7,FALSE)),0,VLOOKUP(B100,'[5]CM-5GARA'!$B$4:$H$135,7,FALSE))</f>
        <v>0</v>
      </c>
      <c r="M100" s="3">
        <f t="shared" ref="M100:M131" si="7">COUNTIF(H100:L100,"&lt;&gt;0")</f>
        <v>0</v>
      </c>
    </row>
    <row r="101" spans="1:13" x14ac:dyDescent="0.25">
      <c r="A101" s="13"/>
      <c r="B101" s="3"/>
      <c r="C101" s="2" t="str">
        <f>IF(B101="","",VLOOKUP(B101,' ATLETI M'!$C$3:$F$435,2,FALSE))</f>
        <v/>
      </c>
      <c r="D101" s="2" t="str">
        <f>IF(B101="","",VLOOKUP(B101,' ATLETI M'!$C$3:$F$435,3,FALSE))</f>
        <v/>
      </c>
      <c r="E101" s="7" t="str">
        <f>IF(B101="","",VLOOKUP(B101,' ATLETI M'!$C$3:$F$435,4,FALSE))</f>
        <v/>
      </c>
      <c r="F101" s="33" t="str">
        <f>IF(B101="","",VLOOKUP(B101,' ATLETI M'!$C$3:$H$435,5,FALSE))</f>
        <v/>
      </c>
      <c r="G101" s="3">
        <f t="shared" ca="1" si="6"/>
        <v>0</v>
      </c>
      <c r="H101" s="9">
        <f>IF(ISERROR(VLOOKUP(B101,'[1]CM-1GARA'!$B$4:$H$135,7,FALSE)),0,VLOOKUP(B101,'[1]CM-1GARA'!$B$4:$H$135,7,FALSE))</f>
        <v>0</v>
      </c>
      <c r="I101" s="3">
        <f>IF(ISERROR(VLOOKUP(B101,'[2]CM-2GARA'!$B$4:$H$135,7,FALSE)),0,VLOOKUP(B101,'[2]CM-2GARA'!$B$4:$H$135,7,FALSE))</f>
        <v>0</v>
      </c>
      <c r="J101" s="3">
        <f>IF(ISERROR(VLOOKUP(B101,'[3]CM-3GARA'!$B$4:$H$135,7,FALSE)),0,VLOOKUP(B101,'[3]CM-3GARA'!$B$4:$H$135,7,FALSE))</f>
        <v>0</v>
      </c>
      <c r="K101" s="3">
        <f>IF(ISERROR(VLOOKUP(B101,'[4]CM-4GARA'!$B$4:$H$135,7,FALSE)),0,VLOOKUP(B101,'[4]CM-4GARA'!$B$4:$H$135,7,FALSE))</f>
        <v>0</v>
      </c>
      <c r="L101" s="3">
        <f>IF(ISERROR(VLOOKUP(B101,'[5]CM-5GARA'!$B$4:$H$135,7,FALSE)),0,VLOOKUP(B101,'[5]CM-5GARA'!$B$4:$H$135,7,FALSE))</f>
        <v>0</v>
      </c>
      <c r="M101" s="3">
        <f t="shared" si="7"/>
        <v>0</v>
      </c>
    </row>
    <row r="102" spans="1:13" x14ac:dyDescent="0.25">
      <c r="A102" s="13"/>
      <c r="B102" s="3"/>
      <c r="C102" s="2" t="str">
        <f>IF(B102="","",VLOOKUP(B102,' ATLETI M'!$C$3:$F$435,2,FALSE))</f>
        <v/>
      </c>
      <c r="D102" s="2" t="str">
        <f>IF(B102="","",VLOOKUP(B102,' ATLETI M'!$C$3:$F$435,3,FALSE))</f>
        <v/>
      </c>
      <c r="E102" s="7" t="str">
        <f>IF(B102="","",VLOOKUP(B102,' ATLETI M'!$C$3:$F$435,4,FALSE))</f>
        <v/>
      </c>
      <c r="F102" s="33" t="str">
        <f>IF(B102="","",VLOOKUP(B102,' ATLETI M'!$C$3:$H$435,5,FALSE))</f>
        <v/>
      </c>
      <c r="G102" s="3">
        <f t="shared" ca="1" si="6"/>
        <v>0</v>
      </c>
      <c r="H102" s="9">
        <f>IF(ISERROR(VLOOKUP(B102,'[1]CM-1GARA'!$B$4:$H$135,7,FALSE)),0,VLOOKUP(B102,'[1]CM-1GARA'!$B$4:$H$135,7,FALSE))</f>
        <v>0</v>
      </c>
      <c r="I102" s="3">
        <f>IF(ISERROR(VLOOKUP(B102,'[2]CM-2GARA'!$B$4:$H$135,7,FALSE)),0,VLOOKUP(B102,'[2]CM-2GARA'!$B$4:$H$135,7,FALSE))</f>
        <v>0</v>
      </c>
      <c r="J102" s="3">
        <f>IF(ISERROR(VLOOKUP(B102,'[3]CM-3GARA'!$B$4:$H$135,7,FALSE)),0,VLOOKUP(B102,'[3]CM-3GARA'!$B$4:$H$135,7,FALSE))</f>
        <v>0</v>
      </c>
      <c r="K102" s="3">
        <f>IF(ISERROR(VLOOKUP(B102,'[4]CM-4GARA'!$B$4:$H$135,7,FALSE)),0,VLOOKUP(B102,'[4]CM-4GARA'!$B$4:$H$135,7,FALSE))</f>
        <v>0</v>
      </c>
      <c r="L102" s="3">
        <f>IF(ISERROR(VLOOKUP(B102,'[5]CM-5GARA'!$B$4:$H$135,7,FALSE)),0,VLOOKUP(B102,'[5]CM-5GARA'!$B$4:$H$135,7,FALSE))</f>
        <v>0</v>
      </c>
      <c r="M102" s="3">
        <f t="shared" si="7"/>
        <v>0</v>
      </c>
    </row>
    <row r="103" spans="1:13" x14ac:dyDescent="0.25">
      <c r="A103" s="13"/>
      <c r="B103" s="3"/>
      <c r="C103" s="2" t="str">
        <f>IF(B103="","",VLOOKUP(B103,' ATLETI M'!$C$3:$F$435,2,FALSE))</f>
        <v/>
      </c>
      <c r="D103" s="2" t="str">
        <f>IF(B103="","",VLOOKUP(B103,' ATLETI M'!$C$3:$F$435,3,FALSE))</f>
        <v/>
      </c>
      <c r="E103" s="7" t="str">
        <f>IF(B103="","",VLOOKUP(B103,' ATLETI M'!$C$3:$F$435,4,FALSE))</f>
        <v/>
      </c>
      <c r="F103" s="33" t="str">
        <f>IF(B103="","",VLOOKUP(B103,' ATLETI M'!$C$3:$H$435,5,FALSE))</f>
        <v/>
      </c>
      <c r="G103" s="3">
        <f t="shared" ca="1" si="6"/>
        <v>0</v>
      </c>
      <c r="H103" s="9">
        <f>IF(ISERROR(VLOOKUP(B103,'[1]CM-1GARA'!$B$4:$H$135,7,FALSE)),0,VLOOKUP(B103,'[1]CM-1GARA'!$B$4:$H$135,7,FALSE))</f>
        <v>0</v>
      </c>
      <c r="I103" s="3">
        <f>IF(ISERROR(VLOOKUP(B103,'[2]CM-2GARA'!$B$4:$H$135,7,FALSE)),0,VLOOKUP(B103,'[2]CM-2GARA'!$B$4:$H$135,7,FALSE))</f>
        <v>0</v>
      </c>
      <c r="J103" s="3">
        <f>IF(ISERROR(VLOOKUP(B103,'[3]CM-3GARA'!$B$4:$H$135,7,FALSE)),0,VLOOKUP(B103,'[3]CM-3GARA'!$B$4:$H$135,7,FALSE))</f>
        <v>0</v>
      </c>
      <c r="K103" s="3">
        <f>IF(ISERROR(VLOOKUP(B103,'[4]CM-4GARA'!$B$4:$H$135,7,FALSE)),0,VLOOKUP(B103,'[4]CM-4GARA'!$B$4:$H$135,7,FALSE))</f>
        <v>0</v>
      </c>
      <c r="L103" s="3">
        <f>IF(ISERROR(VLOOKUP(B103,'[5]CM-5GARA'!$B$4:$H$135,7,FALSE)),0,VLOOKUP(B103,'[5]CM-5GARA'!$B$4:$H$135,7,FALSE))</f>
        <v>0</v>
      </c>
      <c r="M103" s="3">
        <f t="shared" si="7"/>
        <v>0</v>
      </c>
    </row>
    <row r="104" spans="1:13" x14ac:dyDescent="0.25">
      <c r="A104" s="13"/>
      <c r="B104" s="3"/>
      <c r="C104" s="2" t="str">
        <f>IF(B104="","",VLOOKUP(B104,' ATLETI M'!$C$3:$F$435,2,FALSE))</f>
        <v/>
      </c>
      <c r="D104" s="2" t="str">
        <f>IF(B104="","",VLOOKUP(B104,' ATLETI M'!$C$3:$F$435,3,FALSE))</f>
        <v/>
      </c>
      <c r="E104" s="7" t="str">
        <f>IF(B104="","",VLOOKUP(B104,' ATLETI M'!$C$3:$F$435,4,FALSE))</f>
        <v/>
      </c>
      <c r="F104" s="33" t="str">
        <f>IF(B104="","",VLOOKUP(B104,' ATLETI M'!$C$3:$H$435,5,FALSE))</f>
        <v/>
      </c>
      <c r="G104" s="3">
        <f t="shared" ca="1" si="6"/>
        <v>0</v>
      </c>
      <c r="H104" s="9">
        <f>IF(ISERROR(VLOOKUP(B104,'[1]CM-1GARA'!$B$4:$H$135,7,FALSE)),0,VLOOKUP(B104,'[1]CM-1GARA'!$B$4:$H$135,7,FALSE))</f>
        <v>0</v>
      </c>
      <c r="I104" s="3">
        <f>IF(ISERROR(VLOOKUP(B104,'[2]CM-2GARA'!$B$4:$H$135,7,FALSE)),0,VLOOKUP(B104,'[2]CM-2GARA'!$B$4:$H$135,7,FALSE))</f>
        <v>0</v>
      </c>
      <c r="J104" s="3">
        <f>IF(ISERROR(VLOOKUP(B104,'[3]CM-3GARA'!$B$4:$H$135,7,FALSE)),0,VLOOKUP(B104,'[3]CM-3GARA'!$B$4:$H$135,7,FALSE))</f>
        <v>0</v>
      </c>
      <c r="K104" s="3">
        <f>IF(ISERROR(VLOOKUP(B104,'[4]CM-4GARA'!$B$4:$H$135,7,FALSE)),0,VLOOKUP(B104,'[4]CM-4GARA'!$B$4:$H$135,7,FALSE))</f>
        <v>0</v>
      </c>
      <c r="L104" s="3">
        <f>IF(ISERROR(VLOOKUP(B104,'[5]CM-5GARA'!$B$4:$H$135,7,FALSE)),0,VLOOKUP(B104,'[5]CM-5GARA'!$B$4:$H$135,7,FALSE))</f>
        <v>0</v>
      </c>
      <c r="M104" s="3">
        <f t="shared" si="7"/>
        <v>0</v>
      </c>
    </row>
    <row r="105" spans="1:13" x14ac:dyDescent="0.25">
      <c r="J105" s="27">
        <f>IF(ISERROR(VLOOKUP(B105,'[3]CM-3GARA'!$B$4:$H$135,7,FALSE)),0,VLOOKUP(B105,'[3]CM-3GARA'!$B$4:$H$135,7,FALSE))</f>
        <v>0</v>
      </c>
    </row>
  </sheetData>
  <autoFilter ref="A3:M3">
    <sortState ref="A4:M105">
      <sortCondition descending="1" ref="G3"/>
    </sortState>
  </autoFilter>
  <sortState ref="A4:M20">
    <sortCondition descending="1" ref="G4:G20"/>
  </sortState>
  <mergeCells count="1">
    <mergeCell ref="A1:E2"/>
  </mergeCells>
  <pageMargins left="0" right="0" top="0" bottom="0" header="0.31496062992125984" footer="0.31496062992125984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tabColor rgb="FFFF0000"/>
  </sheetPr>
  <dimension ref="A1:N105"/>
  <sheetViews>
    <sheetView topLeftCell="A4" zoomScaleNormal="100" workbookViewId="0">
      <selection activeCell="G5" sqref="G5"/>
    </sheetView>
  </sheetViews>
  <sheetFormatPr defaultRowHeight="15" x14ac:dyDescent="0.25"/>
  <cols>
    <col min="1" max="1" width="10.5703125" style="1" customWidth="1"/>
    <col min="2" max="2" width="10.140625" style="1" customWidth="1"/>
    <col min="3" max="3" width="14" bestFit="1" customWidth="1"/>
    <col min="4" max="4" width="11.140625" bestFit="1" customWidth="1"/>
    <col min="5" max="5" width="22.7109375" bestFit="1" customWidth="1"/>
    <col min="6" max="6" width="10.28515625" style="1" customWidth="1"/>
    <col min="7" max="14" width="9.140625" style="1"/>
  </cols>
  <sheetData>
    <row r="1" spans="1:13" ht="26.25" x14ac:dyDescent="0.25">
      <c r="A1" s="56" t="s">
        <v>23</v>
      </c>
      <c r="B1" s="56"/>
      <c r="C1" s="56"/>
      <c r="D1" s="56"/>
      <c r="E1" s="56"/>
      <c r="F1" s="16"/>
    </row>
    <row r="2" spans="1:13" ht="26.25" x14ac:dyDescent="0.25">
      <c r="A2" s="57"/>
      <c r="B2" s="57"/>
      <c r="C2" s="57"/>
      <c r="D2" s="57"/>
      <c r="E2" s="57"/>
      <c r="F2" s="14"/>
    </row>
    <row r="3" spans="1:13" s="4" customFormat="1" ht="45" x14ac:dyDescent="0.25">
      <c r="A3" s="8" t="s">
        <v>4</v>
      </c>
      <c r="B3" s="8" t="s">
        <v>0</v>
      </c>
      <c r="C3" s="5" t="s">
        <v>1</v>
      </c>
      <c r="D3" s="5" t="s">
        <v>2</v>
      </c>
      <c r="E3" s="5" t="s">
        <v>3</v>
      </c>
      <c r="F3" s="5" t="s">
        <v>72</v>
      </c>
      <c r="G3" s="6" t="s">
        <v>10</v>
      </c>
      <c r="H3" s="6" t="s">
        <v>15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9</v>
      </c>
    </row>
    <row r="4" spans="1:13" x14ac:dyDescent="0.25">
      <c r="A4" s="13"/>
      <c r="B4" s="3">
        <v>436</v>
      </c>
      <c r="C4" s="2" t="str">
        <f>IF(B4="","",VLOOKUP(B4,' ATLETI F'!$C$2:$F$435,2,FALSE))</f>
        <v>COLUSSI</v>
      </c>
      <c r="D4" s="2" t="str">
        <f>IF(B4="","",VLOOKUP(B4,' ATLETI F'!$C$2:$F$435,3,FALSE))</f>
        <v>LEILA</v>
      </c>
      <c r="E4" s="7" t="str">
        <f>IF(B4="","",VLOOKUP(B4,' ATLETI F'!$C$2:$F$435,4,FALSE))</f>
        <v>U.S. Virtus Nemeggio</v>
      </c>
      <c r="F4" s="33">
        <f>IF(B4="","",VLOOKUP(B4,' ATLETI F'!$C$2:$H$435,5,FALSE))</f>
        <v>2006</v>
      </c>
      <c r="G4" s="3">
        <f t="shared" ref="G4:G35" ca="1" si="0">SUMPRODUCT(LARGE(H4:L4,ROW(INDIRECT("1:4"))))</f>
        <v>74</v>
      </c>
      <c r="H4" s="9">
        <f>IF(ISERROR(VLOOKUP(B4,'[1]AF-1GARA'!$B$4:$H$135,7,FALSE)),0,VLOOKUP(B4,'[1]AF-1GARA'!$B$4:$H$135,7,FALSE))</f>
        <v>20</v>
      </c>
      <c r="I4" s="3">
        <f>IF(ISERROR(VLOOKUP(B4,'[2]AF-2GARA'!$B$4:$H$135,7,FALSE)),0,VLOOKUP(B4,'[2]AF-2GARA'!$B$4:$H$135,7,FALSE))</f>
        <v>18</v>
      </c>
      <c r="J4" s="3">
        <f>IF(ISERROR(VLOOKUP(B4,'[3]AF-3GARA'!$B$4:$H$135,7,FALSE)),0,VLOOKUP(B4,'[3]AF-3GARA'!$B$4:$H$135,7,FALSE))</f>
        <v>16</v>
      </c>
      <c r="K4" s="3">
        <f>IF(ISERROR(VLOOKUP(B4,'[4]AF-4GARA'!$B$4:$H$135,7,FALSE)),0,VLOOKUP(B4,'[4]AF-4GARA'!$B$4:$H$135,7,FALSE))</f>
        <v>20</v>
      </c>
      <c r="L4" s="3">
        <f>IF(ISERROR(VLOOKUP(B4,'[5]AF-5GARA'!$B$4:$H$135,7,FALSE)),0,VLOOKUP(B4,'[5]AF-5GARA'!$B$4:$H$135,7,FALSE))</f>
        <v>0</v>
      </c>
      <c r="M4" s="3">
        <f t="shared" ref="M4:M35" si="1">COUNTIF(H4:L4,"&lt;&gt;0")</f>
        <v>4</v>
      </c>
    </row>
    <row r="5" spans="1:13" x14ac:dyDescent="0.25">
      <c r="A5" s="13"/>
      <c r="B5" s="3">
        <v>432</v>
      </c>
      <c r="C5" s="2" t="str">
        <f>IF(B5="","",VLOOKUP(B5,' ATLETI F'!$C$2:$F$435,2,FALSE))</f>
        <v>BUOGO</v>
      </c>
      <c r="D5" s="2" t="str">
        <f>IF(B5="","",VLOOKUP(B5,' ATLETI F'!$C$2:$F$435,3,FALSE))</f>
        <v>SILVIA</v>
      </c>
      <c r="E5" s="7" t="str">
        <f>IF(B5="","",VLOOKUP(B5,' ATLETI F'!$C$2:$F$435,4,FALSE))</f>
        <v>Santa Giustina</v>
      </c>
      <c r="F5" s="33">
        <f>IF(B5="","",VLOOKUP(B5,' ATLETI F'!$C$2:$H$435,5,FALSE))</f>
        <v>2006</v>
      </c>
      <c r="G5" s="3">
        <f t="shared" ca="1" si="0"/>
        <v>65</v>
      </c>
      <c r="H5" s="9">
        <f>IF(ISERROR(VLOOKUP(B5,'[1]AF-1GARA'!$B$4:$H$135,7,FALSE)),0,VLOOKUP(B5,'[1]AF-1GARA'!$B$4:$H$135,7,FALSE))</f>
        <v>18</v>
      </c>
      <c r="I5" s="3">
        <f>IF(ISERROR(VLOOKUP(B5,'[2]AF-2GARA'!$B$4:$H$135,7,FALSE)),0,VLOOKUP(B5,'[2]AF-2GARA'!$B$4:$H$135,7,FALSE))</f>
        <v>15</v>
      </c>
      <c r="J5" s="3">
        <f>IF(ISERROR(VLOOKUP(B5,'[3]AF-3GARA'!$B$4:$H$135,7,FALSE)),0,VLOOKUP(B5,'[3]AF-3GARA'!$B$4:$H$135,7,FALSE))</f>
        <v>14</v>
      </c>
      <c r="K5" s="3">
        <f>IF(ISERROR(VLOOKUP(B5,'[4]AF-4GARA'!$B$4:$H$135,7,FALSE)),0,VLOOKUP(B5,'[4]AF-4GARA'!$B$4:$H$135,7,FALSE))</f>
        <v>18</v>
      </c>
      <c r="L5" s="3">
        <f>IF(ISERROR(VLOOKUP(B5,'[5]AF-5GARA'!$B$4:$H$135,7,FALSE)),0,VLOOKUP(B5,'[5]AF-5GARA'!$B$4:$H$135,7,FALSE))</f>
        <v>0</v>
      </c>
      <c r="M5" s="3">
        <f t="shared" si="1"/>
        <v>4</v>
      </c>
    </row>
    <row r="6" spans="1:13" x14ac:dyDescent="0.25">
      <c r="A6" s="13"/>
      <c r="B6" s="3">
        <v>489</v>
      </c>
      <c r="C6" s="2" t="str">
        <f>IF(B6="","",VLOOKUP(B6,' ATLETI F'!$C$2:$F$435,2,FALSE))</f>
        <v>DA PRA</v>
      </c>
      <c r="D6" s="2" t="str">
        <f>IF(B6="","",VLOOKUP(B6,' ATLETI F'!$C$2:$F$435,3,FALSE))</f>
        <v>CHIARA</v>
      </c>
      <c r="E6" s="7" t="str">
        <f>IF(B6="","",VLOOKUP(B6,' ATLETI F'!$C$2:$F$435,4,FALSE))</f>
        <v>Atleticadore-Giocallena Asd</v>
      </c>
      <c r="F6" s="33">
        <f>IF(B6="","",VLOOKUP(B6,' ATLETI F'!$C$2:$H$435,5,FALSE))</f>
        <v>2006</v>
      </c>
      <c r="G6" s="3">
        <f t="shared" ca="1" si="0"/>
        <v>57</v>
      </c>
      <c r="H6" s="9">
        <f>IF(ISERROR(VLOOKUP(B6,'[1]AF-1GARA'!$B$4:$H$135,7,FALSE)),0,VLOOKUP(B6,'[1]AF-1GARA'!$B$4:$H$135,7,FALSE))</f>
        <v>10</v>
      </c>
      <c r="I6" s="3">
        <f>IF(ISERROR(VLOOKUP(B6,'[2]AF-2GARA'!$B$4:$H$135,7,FALSE)),0,VLOOKUP(B6,'[2]AF-2GARA'!$B$4:$H$135,7,FALSE))</f>
        <v>16</v>
      </c>
      <c r="J6" s="3">
        <f>IF(ISERROR(VLOOKUP(B6,'[3]AF-3GARA'!$B$4:$H$135,7,FALSE)),0,VLOOKUP(B6,'[3]AF-3GARA'!$B$4:$H$135,7,FALSE))</f>
        <v>15</v>
      </c>
      <c r="K6" s="3">
        <f>IF(ISERROR(VLOOKUP(B6,'[4]AF-4GARA'!$B$4:$H$135,7,FALSE)),0,VLOOKUP(B6,'[4]AF-4GARA'!$B$4:$H$135,7,FALSE))</f>
        <v>16</v>
      </c>
      <c r="L6" s="3">
        <f>IF(ISERROR(VLOOKUP(B6,'[5]AF-5GARA'!$B$4:$H$135,7,FALSE)),0,VLOOKUP(B6,'[5]AF-5GARA'!$B$4:$H$135,7,FALSE))</f>
        <v>0</v>
      </c>
      <c r="M6" s="3">
        <f t="shared" si="1"/>
        <v>4</v>
      </c>
    </row>
    <row r="7" spans="1:13" x14ac:dyDescent="0.25">
      <c r="A7" s="13"/>
      <c r="B7" s="3">
        <v>415</v>
      </c>
      <c r="C7" s="2" t="str">
        <f>IF(B7="","",VLOOKUP(B7,' ATLETI F'!$C$2:$F$435,2,FALSE))</f>
        <v>DE CARLI</v>
      </c>
      <c r="D7" s="2" t="str">
        <f>IF(B7="","",VLOOKUP(B7,' ATLETI F'!$C$2:$F$435,3,FALSE))</f>
        <v>MATILDE</v>
      </c>
      <c r="E7" s="7" t="str">
        <f>IF(B7="","",VLOOKUP(B7,' ATLETI F'!$C$2:$F$435,4,FALSE))</f>
        <v>Atletica Lamon A.S.D.</v>
      </c>
      <c r="F7" s="33">
        <f>IF(B7="","",VLOOKUP(B7,' ATLETI F'!$C$2:$H$435,5,FALSE))</f>
        <v>2005</v>
      </c>
      <c r="G7" s="3">
        <f t="shared" ca="1" si="0"/>
        <v>54</v>
      </c>
      <c r="H7" s="9">
        <f>IF(ISERROR(VLOOKUP(B7,'[1]AF-1GARA'!$B$4:$H$135,7,FALSE)),0,VLOOKUP(B7,'[1]AF-1GARA'!$B$4:$H$135,7,FALSE))</f>
        <v>14</v>
      </c>
      <c r="I7" s="3">
        <f>IF(ISERROR(VLOOKUP(B7,'[2]AF-2GARA'!$B$4:$H$135,7,FALSE)),0,VLOOKUP(B7,'[2]AF-2GARA'!$B$4:$H$135,7,FALSE))</f>
        <v>14</v>
      </c>
      <c r="J7" s="3">
        <f>IF(ISERROR(VLOOKUP(B7,'[3]AF-3GARA'!$B$4:$H$135,7,FALSE)),0,VLOOKUP(B7,'[3]AF-3GARA'!$B$4:$H$135,7,FALSE))</f>
        <v>12</v>
      </c>
      <c r="K7" s="3">
        <f>IF(ISERROR(VLOOKUP(B7,'[4]AF-4GARA'!$B$4:$H$135,7,FALSE)),0,VLOOKUP(B7,'[4]AF-4GARA'!$B$4:$H$135,7,FALSE))</f>
        <v>14</v>
      </c>
      <c r="L7" s="3">
        <f>IF(ISERROR(VLOOKUP(B7,'[5]AF-5GARA'!$B$4:$H$135,7,FALSE)),0,VLOOKUP(B7,'[5]AF-5GARA'!$B$4:$H$135,7,FALSE))</f>
        <v>0</v>
      </c>
      <c r="M7" s="3">
        <f t="shared" si="1"/>
        <v>4</v>
      </c>
    </row>
    <row r="8" spans="1:13" x14ac:dyDescent="0.25">
      <c r="A8" s="13"/>
      <c r="B8" s="3">
        <v>406</v>
      </c>
      <c r="C8" s="2" t="str">
        <f>IF(B8="","",VLOOKUP(B8,' ATLETI F'!$C$2:$F$435,2,FALSE))</f>
        <v>SOPPELSA</v>
      </c>
      <c r="D8" s="2" t="str">
        <f>IF(B8="","",VLOOKUP(B8,' ATLETI F'!$C$2:$F$435,3,FALSE))</f>
        <v>ARIANNA</v>
      </c>
      <c r="E8" s="7" t="str">
        <f>IF(B8="","",VLOOKUP(B8,' ATLETI F'!$C$2:$F$435,4,FALSE))</f>
        <v>Atletica Agordina</v>
      </c>
      <c r="F8" s="33">
        <f>IF(B8="","",VLOOKUP(B8,' ATLETI F'!$C$2:$H$435,5,FALSE))</f>
        <v>2006</v>
      </c>
      <c r="G8" s="3">
        <f t="shared" ca="1" si="0"/>
        <v>46</v>
      </c>
      <c r="H8" s="9">
        <f>IF(ISERROR(VLOOKUP(B8,'[1]AF-1GARA'!$B$4:$H$135,7,FALSE)),0,VLOOKUP(B8,'[1]AF-1GARA'!$B$4:$H$135,7,FALSE))</f>
        <v>16</v>
      </c>
      <c r="I8" s="3">
        <f>IF(ISERROR(VLOOKUP(B8,'[2]AF-2GARA'!$B$4:$H$135,7,FALSE)),0,VLOOKUP(B8,'[2]AF-2GARA'!$B$4:$H$135,7,FALSE))</f>
        <v>10</v>
      </c>
      <c r="J8" s="3">
        <f>IF(ISERROR(VLOOKUP(B8,'[3]AF-3GARA'!$B$4:$H$135,7,FALSE)),0,VLOOKUP(B8,'[3]AF-3GARA'!$B$4:$H$135,7,FALSE))</f>
        <v>9</v>
      </c>
      <c r="K8" s="3">
        <f>IF(ISERROR(VLOOKUP(B8,'[4]AF-4GARA'!$B$4:$H$135,7,FALSE)),0,VLOOKUP(B8,'[4]AF-4GARA'!$B$4:$H$135,7,FALSE))</f>
        <v>11</v>
      </c>
      <c r="L8" s="3">
        <f>IF(ISERROR(VLOOKUP(B8,'[5]AF-5GARA'!$B$4:$H$135,7,FALSE)),0,VLOOKUP(B8,'[5]AF-5GARA'!$B$4:$H$135,7,FALSE))</f>
        <v>0</v>
      </c>
      <c r="M8" s="3">
        <f t="shared" si="1"/>
        <v>4</v>
      </c>
    </row>
    <row r="9" spans="1:13" x14ac:dyDescent="0.25">
      <c r="A9" s="13"/>
      <c r="B9" s="3">
        <v>405</v>
      </c>
      <c r="C9" s="2" t="str">
        <f>IF(B9="","",VLOOKUP(B9,' ATLETI F'!$C$2:$F$435,2,FALSE))</f>
        <v>SCOLA</v>
      </c>
      <c r="D9" s="2" t="str">
        <f>IF(B9="","",VLOOKUP(B9,' ATLETI F'!$C$2:$F$435,3,FALSE))</f>
        <v>MARTINA</v>
      </c>
      <c r="E9" s="7" t="str">
        <f>IF(B9="","",VLOOKUP(B9,' ATLETI F'!$C$2:$F$435,4,FALSE))</f>
        <v>Atletica Agordina</v>
      </c>
      <c r="F9" s="33">
        <f>IF(B9="","",VLOOKUP(B9,' ATLETI F'!$C$2:$H$435,5,FALSE))</f>
        <v>2006</v>
      </c>
      <c r="G9" s="3">
        <f t="shared" ca="1" si="0"/>
        <v>41</v>
      </c>
      <c r="H9" s="9">
        <f>IF(ISERROR(VLOOKUP(B9,'[1]AF-1GARA'!$B$4:$H$135,7,FALSE)),0,VLOOKUP(B9,'[1]AF-1GARA'!$B$4:$H$135,7,FALSE))</f>
        <v>15</v>
      </c>
      <c r="I9" s="3">
        <f>IF(ISERROR(VLOOKUP(B9,'[2]AF-2GARA'!$B$4:$H$135,7,FALSE)),0,VLOOKUP(B9,'[2]AF-2GARA'!$B$4:$H$135,7,FALSE))</f>
        <v>13</v>
      </c>
      <c r="J9" s="3">
        <f>IF(ISERROR(VLOOKUP(B9,'[3]AF-3GARA'!$B$4:$H$135,7,FALSE)),0,VLOOKUP(B9,'[3]AF-3GARA'!$B$4:$H$135,7,FALSE))</f>
        <v>13</v>
      </c>
      <c r="K9" s="3">
        <f>IF(ISERROR(VLOOKUP(B9,'[4]AF-4GARA'!$B$4:$H$135,7,FALSE)),0,VLOOKUP(B9,'[4]AF-4GARA'!$B$4:$H$135,7,FALSE))</f>
        <v>0</v>
      </c>
      <c r="L9" s="3">
        <f>IF(ISERROR(VLOOKUP(B9,'[5]AF-5GARA'!$B$4:$H$135,7,FALSE)),0,VLOOKUP(B9,'[5]AF-5GARA'!$B$4:$H$135,7,FALSE))</f>
        <v>0</v>
      </c>
      <c r="M9" s="3">
        <f t="shared" si="1"/>
        <v>3</v>
      </c>
    </row>
    <row r="10" spans="1:13" x14ac:dyDescent="0.25">
      <c r="A10" s="13"/>
      <c r="B10" s="3">
        <v>445</v>
      </c>
      <c r="C10" s="2" t="str">
        <f>IF(B10="","",VLOOKUP(B10,' ATLETI F'!$C$2:$F$435,2,FALSE))</f>
        <v>ARNOLDO</v>
      </c>
      <c r="D10" s="2" t="str">
        <f>IF(B10="","",VLOOKUP(B10,' ATLETI F'!$C$2:$F$435,3,FALSE))</f>
        <v>LUCIA</v>
      </c>
      <c r="E10" s="7" t="str">
        <f>IF(B10="","",VLOOKUP(B10,' ATLETI F'!$C$2:$F$435,4,FALSE))</f>
        <v>Atletica Zoldo A.S.D.</v>
      </c>
      <c r="F10" s="33">
        <f>IF(B10="","",VLOOKUP(B10,' ATLETI F'!$C$2:$H$435,5,FALSE))</f>
        <v>2005</v>
      </c>
      <c r="G10" s="3">
        <f t="shared" ca="1" si="0"/>
        <v>40</v>
      </c>
      <c r="H10" s="9">
        <f>IF(ISERROR(VLOOKUP(B10,'[1]AF-1GARA'!$B$4:$H$135,7,FALSE)),0,VLOOKUP(B10,'[1]AF-1GARA'!$B$4:$H$135,7,FALSE))</f>
        <v>0</v>
      </c>
      <c r="I10" s="3">
        <f>IF(ISERROR(VLOOKUP(B10,'[2]AF-2GARA'!$B$4:$H$135,7,FALSE)),0,VLOOKUP(B10,'[2]AF-2GARA'!$B$4:$H$135,7,FALSE))</f>
        <v>20</v>
      </c>
      <c r="J10" s="3">
        <f>IF(ISERROR(VLOOKUP(B10,'[3]AF-3GARA'!$B$4:$H$135,7,FALSE)),0,VLOOKUP(B10,'[3]AF-3GARA'!$B$4:$H$135,7,FALSE))</f>
        <v>20</v>
      </c>
      <c r="K10" s="3">
        <f>IF(ISERROR(VLOOKUP(B10,'[4]AF-4GARA'!$B$4:$H$135,7,FALSE)),0,VLOOKUP(B10,'[4]AF-4GARA'!$B$4:$H$135,7,FALSE))</f>
        <v>0</v>
      </c>
      <c r="L10" s="3">
        <f>IF(ISERROR(VLOOKUP(B10,'[5]AF-5GARA'!$B$4:$H$135,7,FALSE)),0,VLOOKUP(B10,'[5]AF-5GARA'!$B$4:$H$135,7,FALSE))</f>
        <v>0</v>
      </c>
      <c r="M10" s="3">
        <f t="shared" si="1"/>
        <v>2</v>
      </c>
    </row>
    <row r="11" spans="1:13" x14ac:dyDescent="0.25">
      <c r="A11" s="13"/>
      <c r="B11" s="3">
        <v>437</v>
      </c>
      <c r="C11" s="2" t="str">
        <f>IF(B11="","",VLOOKUP(B11,' ATLETI F'!$C$2:$F$435,2,FALSE))</f>
        <v>DE BACCO</v>
      </c>
      <c r="D11" s="2" t="str">
        <f>IF(B11="","",VLOOKUP(B11,' ATLETI F'!$C$2:$F$435,3,FALSE))</f>
        <v>EMMA</v>
      </c>
      <c r="E11" s="7" t="str">
        <f>IF(B11="","",VLOOKUP(B11,' ATLETI F'!$C$2:$F$435,4,FALSE))</f>
        <v>U.S. Virtus Nemeggio</v>
      </c>
      <c r="F11" s="33">
        <f>IF(B11="","",VLOOKUP(B11,' ATLETI F'!$C$2:$H$435,5,FALSE))</f>
        <v>2006</v>
      </c>
      <c r="G11" s="3">
        <f t="shared" ca="1" si="0"/>
        <v>38</v>
      </c>
      <c r="H11" s="9">
        <f>IF(ISERROR(VLOOKUP(B11,'[1]AF-1GARA'!$B$4:$H$135,7,FALSE)),0,VLOOKUP(B11,'[1]AF-1GARA'!$B$4:$H$135,7,FALSE))</f>
        <v>12</v>
      </c>
      <c r="I11" s="3">
        <f>IF(ISERROR(VLOOKUP(B11,'[2]AF-2GARA'!$B$4:$H$135,7,FALSE)),0,VLOOKUP(B11,'[2]AF-2GARA'!$B$4:$H$135,7,FALSE))</f>
        <v>8</v>
      </c>
      <c r="J11" s="3">
        <f>IF(ISERROR(VLOOKUP(B11,'[3]AF-3GARA'!$B$4:$H$135,7,FALSE)),0,VLOOKUP(B11,'[3]AF-3GARA'!$B$4:$H$135,7,FALSE))</f>
        <v>8</v>
      </c>
      <c r="K11" s="3">
        <f>IF(ISERROR(VLOOKUP(B11,'[4]AF-4GARA'!$B$4:$H$135,7,FALSE)),0,VLOOKUP(B11,'[4]AF-4GARA'!$B$4:$H$135,7,FALSE))</f>
        <v>10</v>
      </c>
      <c r="L11" s="3">
        <f>IF(ISERROR(VLOOKUP(B11,'[5]AF-5GARA'!$B$4:$H$135,7,FALSE)),0,VLOOKUP(B11,'[5]AF-5GARA'!$B$4:$H$135,7,FALSE))</f>
        <v>0</v>
      </c>
      <c r="M11" s="3">
        <f t="shared" si="1"/>
        <v>4</v>
      </c>
    </row>
    <row r="12" spans="1:13" x14ac:dyDescent="0.25">
      <c r="A12" s="13"/>
      <c r="B12" s="3">
        <v>447</v>
      </c>
      <c r="C12" s="2" t="str">
        <f>IF(B12="","",VLOOKUP(B12,' ATLETI F'!$C$2:$F$435,2,FALSE))</f>
        <v>FONTANELLA</v>
      </c>
      <c r="D12" s="2" t="str">
        <f>IF(B12="","",VLOOKUP(B12,' ATLETI F'!$C$2:$F$435,3,FALSE))</f>
        <v>ARIANNA</v>
      </c>
      <c r="E12" s="7" t="str">
        <f>IF(B12="","",VLOOKUP(B12,' ATLETI F'!$C$2:$F$435,4,FALSE))</f>
        <v>Castionese</v>
      </c>
      <c r="F12" s="33">
        <f>IF(B12="","",VLOOKUP(B12,' ATLETI F'!$C$2:$H$435,5,FALSE))</f>
        <v>2005</v>
      </c>
      <c r="G12" s="3">
        <f t="shared" ca="1" si="0"/>
        <v>37</v>
      </c>
      <c r="H12" s="9">
        <f>IF(ISERROR(VLOOKUP(B12,'[1]AF-1GARA'!$B$4:$H$135,7,FALSE)),0,VLOOKUP(B12,'[1]AF-1GARA'!$B$4:$H$135,7,FALSE))</f>
        <v>0</v>
      </c>
      <c r="I12" s="3">
        <f>IF(ISERROR(VLOOKUP(B12,'[2]AF-2GARA'!$B$4:$H$135,7,FALSE)),0,VLOOKUP(B12,'[2]AF-2GARA'!$B$4:$H$135,7,FALSE))</f>
        <v>12</v>
      </c>
      <c r="J12" s="3">
        <f>IF(ISERROR(VLOOKUP(B12,'[3]AF-3GARA'!$B$4:$H$135,7,FALSE)),0,VLOOKUP(B12,'[3]AF-3GARA'!$B$4:$H$135,7,FALSE))</f>
        <v>10</v>
      </c>
      <c r="K12" s="3">
        <f>IF(ISERROR(VLOOKUP(B12,'[4]AF-4GARA'!$B$4:$H$135,7,FALSE)),0,VLOOKUP(B12,'[4]AF-4GARA'!$B$4:$H$135,7,FALSE))</f>
        <v>15</v>
      </c>
      <c r="L12" s="3">
        <f>IF(ISERROR(VLOOKUP(B12,'[5]AF-5GARA'!$B$4:$H$135,7,FALSE)),0,VLOOKUP(B12,'[5]AF-5GARA'!$B$4:$H$135,7,FALSE))</f>
        <v>0</v>
      </c>
      <c r="M12" s="3">
        <f t="shared" si="1"/>
        <v>3</v>
      </c>
    </row>
    <row r="13" spans="1:13" x14ac:dyDescent="0.25">
      <c r="A13" s="13"/>
      <c r="B13" s="3">
        <v>414</v>
      </c>
      <c r="C13" s="2" t="str">
        <f>IF(B13="","",VLOOKUP(B13,' ATLETI F'!$C$2:$F$435,2,FALSE))</f>
        <v>FANTINEL</v>
      </c>
      <c r="D13" s="2" t="str">
        <f>IF(B13="","",VLOOKUP(B13,' ATLETI F'!$C$2:$F$435,3,FALSE))</f>
        <v>SARA</v>
      </c>
      <c r="E13" s="7" t="str">
        <f>IF(B13="","",VLOOKUP(B13,' ATLETI F'!$C$2:$F$435,4,FALSE))</f>
        <v>Atletica Lamon A.S.D.</v>
      </c>
      <c r="F13" s="33">
        <f>IF(B13="","",VLOOKUP(B13,' ATLETI F'!$C$2:$H$435,5,FALSE))</f>
        <v>2005</v>
      </c>
      <c r="G13" s="3">
        <f t="shared" ca="1" si="0"/>
        <v>36</v>
      </c>
      <c r="H13" s="9">
        <f>IF(ISERROR(VLOOKUP(B13,'[1]AF-1GARA'!$B$4:$H$135,7,FALSE)),0,VLOOKUP(B13,'[1]AF-1GARA'!$B$4:$H$135,7,FALSE))</f>
        <v>13</v>
      </c>
      <c r="I13" s="3">
        <f>IF(ISERROR(VLOOKUP(B13,'[2]AF-2GARA'!$B$4:$H$135,7,FALSE)),0,VLOOKUP(B13,'[2]AF-2GARA'!$B$4:$H$135,7,FALSE))</f>
        <v>11</v>
      </c>
      <c r="J13" s="3">
        <f>IF(ISERROR(VLOOKUP(B13,'[3]AF-3GARA'!$B$4:$H$135,7,FALSE)),0,VLOOKUP(B13,'[3]AF-3GARA'!$B$4:$H$135,7,FALSE))</f>
        <v>0</v>
      </c>
      <c r="K13" s="3">
        <f>IF(ISERROR(VLOOKUP(B13,'[4]AF-4GARA'!$B$4:$H$135,7,FALSE)),0,VLOOKUP(B13,'[4]AF-4GARA'!$B$4:$H$135,7,FALSE))</f>
        <v>12</v>
      </c>
      <c r="L13" s="3">
        <f>IF(ISERROR(VLOOKUP(B13,'[5]AF-5GARA'!$B$4:$H$135,7,FALSE)),0,VLOOKUP(B13,'[5]AF-5GARA'!$B$4:$H$135,7,FALSE))</f>
        <v>0</v>
      </c>
      <c r="M13" s="3">
        <f t="shared" si="1"/>
        <v>3</v>
      </c>
    </row>
    <row r="14" spans="1:13" x14ac:dyDescent="0.25">
      <c r="A14" s="13"/>
      <c r="B14" s="3">
        <v>408</v>
      </c>
      <c r="C14" s="2" t="str">
        <f>IF(B14="","",VLOOKUP(B14,' ATLETI F'!$C$2:$F$435,2,FALSE))</f>
        <v>DE COLÒ</v>
      </c>
      <c r="D14" s="2" t="str">
        <f>IF(B14="","",VLOOKUP(B14,' ATLETI F'!$C$2:$F$435,3,FALSE))</f>
        <v>ZAIRA</v>
      </c>
      <c r="E14" s="7" t="str">
        <f>IF(B14="","",VLOOKUP(B14,' ATLETI F'!$C$2:$F$435,4,FALSE))</f>
        <v>Atletica Agordina</v>
      </c>
      <c r="F14" s="33">
        <f>IF(B14="","",VLOOKUP(B14,' ATLETI F'!$C$2:$H$435,5,FALSE))</f>
        <v>2006</v>
      </c>
      <c r="G14" s="3">
        <f t="shared" ca="1" si="0"/>
        <v>26</v>
      </c>
      <c r="H14" s="9">
        <f>IF(ISERROR(VLOOKUP(B14,'[1]AF-1GARA'!$B$4:$H$135,7,FALSE)),0,VLOOKUP(B14,'[1]AF-1GARA'!$B$4:$H$135,7,FALSE))</f>
        <v>11</v>
      </c>
      <c r="I14" s="3">
        <f>IF(ISERROR(VLOOKUP(B14,'[2]AF-2GARA'!$B$4:$H$135,7,FALSE)),0,VLOOKUP(B14,'[2]AF-2GARA'!$B$4:$H$135,7,FALSE))</f>
        <v>7</v>
      </c>
      <c r="J14" s="3">
        <f>IF(ISERROR(VLOOKUP(B14,'[3]AF-3GARA'!$B$4:$H$135,7,FALSE)),0,VLOOKUP(B14,'[3]AF-3GARA'!$B$4:$H$135,7,FALSE))</f>
        <v>0</v>
      </c>
      <c r="K14" s="3">
        <f>IF(ISERROR(VLOOKUP(B14,'[4]AF-4GARA'!$B$4:$H$135,7,FALSE)),0,VLOOKUP(B14,'[4]AF-4GARA'!$B$4:$H$135,7,FALSE))</f>
        <v>8</v>
      </c>
      <c r="L14" s="3">
        <f>IF(ISERROR(VLOOKUP(B14,'[5]AF-5GARA'!$B$4:$H$135,7,FALSE)),0,VLOOKUP(B14,'[5]AF-5GARA'!$B$4:$H$135,7,FALSE))</f>
        <v>0</v>
      </c>
      <c r="M14" s="3">
        <f t="shared" si="1"/>
        <v>3</v>
      </c>
    </row>
    <row r="15" spans="1:13" x14ac:dyDescent="0.25">
      <c r="A15" s="13"/>
      <c r="B15" s="3">
        <v>472</v>
      </c>
      <c r="C15" s="2" t="str">
        <f>IF(B15="","",VLOOKUP(B15,' ATLETI F'!$C$2:$F$435,2,FALSE))</f>
        <v>ZAMPIERI</v>
      </c>
      <c r="D15" s="2" t="str">
        <f>IF(B15="","",VLOOKUP(B15,' ATLETI F'!$C$2:$F$435,3,FALSE))</f>
        <v>IRENE</v>
      </c>
      <c r="E15" s="7" t="str">
        <f>IF(B15="","",VLOOKUP(B15,' ATLETI F'!$C$2:$F$435,4,FALSE))</f>
        <v>Castionese</v>
      </c>
      <c r="F15" s="33">
        <f>IF(B15="","",VLOOKUP(B15,' ATLETI F'!$C$2:$H$435,5,FALSE))</f>
        <v>2006</v>
      </c>
      <c r="G15" s="3">
        <f t="shared" ca="1" si="0"/>
        <v>24</v>
      </c>
      <c r="H15" s="9">
        <f>IF(ISERROR(VLOOKUP(B15,'[1]AF-1GARA'!$B$4:$H$135,7,FALSE)),0,VLOOKUP(B15,'[1]AF-1GARA'!$B$4:$H$135,7,FALSE))</f>
        <v>0</v>
      </c>
      <c r="I15" s="3">
        <f>IF(ISERROR(VLOOKUP(B15,'[2]AF-2GARA'!$B$4:$H$135,7,FALSE)),0,VLOOKUP(B15,'[2]AF-2GARA'!$B$4:$H$135,7,FALSE))</f>
        <v>0</v>
      </c>
      <c r="J15" s="3">
        <f>IF(ISERROR(VLOOKUP(B15,'[3]AF-3GARA'!$B$4:$H$135,7,FALSE)),0,VLOOKUP(B15,'[3]AF-3GARA'!$B$4:$H$135,7,FALSE))</f>
        <v>11</v>
      </c>
      <c r="K15" s="3">
        <f>IF(ISERROR(VLOOKUP(B15,'[4]AF-4GARA'!$B$4:$H$135,7,FALSE)),0,VLOOKUP(B15,'[4]AF-4GARA'!$B$4:$H$135,7,FALSE))</f>
        <v>13</v>
      </c>
      <c r="L15" s="3">
        <f>IF(ISERROR(VLOOKUP(B15,'[5]AF-5GARA'!$B$4:$H$135,7,FALSE)),0,VLOOKUP(B15,'[5]AF-5GARA'!$B$4:$H$135,7,FALSE))</f>
        <v>0</v>
      </c>
      <c r="M15" s="3">
        <f t="shared" si="1"/>
        <v>2</v>
      </c>
    </row>
    <row r="16" spans="1:13" x14ac:dyDescent="0.25">
      <c r="A16" s="13"/>
      <c r="B16" s="3">
        <v>449</v>
      </c>
      <c r="C16" s="2" t="str">
        <f>IF(B16="","",VLOOKUP(B16,' ATLETI F'!$C$2:$F$435,2,FALSE))</f>
        <v>DE MIN</v>
      </c>
      <c r="D16" s="2" t="str">
        <f>IF(B16="","",VLOOKUP(B16,' ATLETI F'!$C$2:$F$435,3,FALSE))</f>
        <v>ZOE</v>
      </c>
      <c r="E16" s="7" t="str">
        <f>IF(B16="","",VLOOKUP(B16,' ATLETI F'!$C$2:$F$435,4,FALSE))</f>
        <v>Santa Giustina</v>
      </c>
      <c r="F16" s="33">
        <f>IF(B16="","",VLOOKUP(B16,' ATLETI F'!$C$2:$H$435,5,FALSE))</f>
        <v>2005</v>
      </c>
      <c r="G16" s="3">
        <f t="shared" ca="1" si="0"/>
        <v>22</v>
      </c>
      <c r="H16" s="9">
        <f>IF(ISERROR(VLOOKUP(B16,'[1]AF-1GARA'!$B$4:$H$135,7,FALSE)),0,VLOOKUP(B16,'[1]AF-1GARA'!$B$4:$H$135,7,FALSE))</f>
        <v>0</v>
      </c>
      <c r="I16" s="3">
        <f>IF(ISERROR(VLOOKUP(B16,'[2]AF-2GARA'!$B$4:$H$135,7,FALSE)),0,VLOOKUP(B16,'[2]AF-2GARA'!$B$4:$H$135,7,FALSE))</f>
        <v>6</v>
      </c>
      <c r="J16" s="3">
        <f>IF(ISERROR(VLOOKUP(B16,'[3]AF-3GARA'!$B$4:$H$135,7,FALSE)),0,VLOOKUP(B16,'[3]AF-3GARA'!$B$4:$H$135,7,FALSE))</f>
        <v>7</v>
      </c>
      <c r="K16" s="3">
        <f>IF(ISERROR(VLOOKUP(B16,'[4]AF-4GARA'!$B$4:$H$135,7,FALSE)),0,VLOOKUP(B16,'[4]AF-4GARA'!$B$4:$H$135,7,FALSE))</f>
        <v>9</v>
      </c>
      <c r="L16" s="3">
        <f>IF(ISERROR(VLOOKUP(B16,'[5]AF-5GARA'!$B$4:$H$135,7,FALSE)),0,VLOOKUP(B16,'[5]AF-5GARA'!$B$4:$H$135,7,FALSE))</f>
        <v>0</v>
      </c>
      <c r="M16" s="3">
        <f t="shared" si="1"/>
        <v>3</v>
      </c>
    </row>
    <row r="17" spans="1:13" x14ac:dyDescent="0.25">
      <c r="A17" s="13"/>
      <c r="B17" s="3">
        <v>475</v>
      </c>
      <c r="C17" s="2" t="str">
        <f>IF(B17="","",VLOOKUP(B17,' ATLETI F'!$C$2:$F$435,2,FALSE))</f>
        <v>PEDOL</v>
      </c>
      <c r="D17" s="2" t="str">
        <f>IF(B17="","",VLOOKUP(B17,' ATLETI F'!$C$2:$F$435,3,FALSE))</f>
        <v>CHIARA</v>
      </c>
      <c r="E17" s="7" t="str">
        <f>IF(B17="","",VLOOKUP(B17,' ATLETI F'!$C$2:$F$435,4,FALSE))</f>
        <v>Castionese</v>
      </c>
      <c r="F17" s="33">
        <f>IF(B17="","",VLOOKUP(B17,' ATLETI F'!$C$2:$H$435,5,FALSE))</f>
        <v>2005</v>
      </c>
      <c r="G17" s="3">
        <f t="shared" ca="1" si="0"/>
        <v>18</v>
      </c>
      <c r="H17" s="9">
        <f>IF(ISERROR(VLOOKUP(B17,'[1]AF-1GARA'!$B$4:$H$135,7,FALSE)),0,VLOOKUP(B17,'[1]AF-1GARA'!$B$4:$H$135,7,FALSE))</f>
        <v>0</v>
      </c>
      <c r="I17" s="3">
        <f>IF(ISERROR(VLOOKUP(B17,'[2]AF-2GARA'!$B$4:$H$135,7,FALSE)),0,VLOOKUP(B17,'[2]AF-2GARA'!$B$4:$H$135,7,FALSE))</f>
        <v>0</v>
      </c>
      <c r="J17" s="3">
        <f>IF(ISERROR(VLOOKUP(B17,'[3]AF-3GARA'!$B$4:$H$135,7,FALSE)),0,VLOOKUP(B17,'[3]AF-3GARA'!$B$4:$H$135,7,FALSE))</f>
        <v>18</v>
      </c>
      <c r="K17" s="3">
        <f>IF(ISERROR(VLOOKUP(B17,'[4]AF-4GARA'!$B$4:$H$135,7,FALSE)),0,VLOOKUP(B17,'[4]AF-4GARA'!$B$4:$H$135,7,FALSE))</f>
        <v>0</v>
      </c>
      <c r="L17" s="3">
        <f>IF(ISERROR(VLOOKUP(B17,'[5]AF-5GARA'!$B$4:$H$135,7,FALSE)),0,VLOOKUP(B17,'[5]AF-5GARA'!$B$4:$H$135,7,FALSE))</f>
        <v>0</v>
      </c>
      <c r="M17" s="3">
        <f t="shared" si="1"/>
        <v>1</v>
      </c>
    </row>
    <row r="18" spans="1:13" x14ac:dyDescent="0.25">
      <c r="A18" s="13"/>
      <c r="B18" s="3">
        <v>407</v>
      </c>
      <c r="C18" s="2" t="str">
        <f>IF(B18="","",VLOOKUP(B18,' ATLETI F'!$C$2:$F$435,2,FALSE))</f>
        <v>FUSINA</v>
      </c>
      <c r="D18" s="2" t="str">
        <f>IF(B18="","",VLOOKUP(B18,' ATLETI F'!$C$2:$F$435,3,FALSE))</f>
        <v>GLORIA</v>
      </c>
      <c r="E18" s="7" t="str">
        <f>IF(B18="","",VLOOKUP(B18,' ATLETI F'!$C$2:$F$435,4,FALSE))</f>
        <v>Atletica Agordina</v>
      </c>
      <c r="F18" s="33">
        <f>IF(B18="","",VLOOKUP(B18,' ATLETI F'!$C$2:$H$435,5,FALSE))</f>
        <v>2006</v>
      </c>
      <c r="G18" s="3">
        <f t="shared" ca="1" si="0"/>
        <v>17</v>
      </c>
      <c r="H18" s="9">
        <f>IF(ISERROR(VLOOKUP(B18,'[1]AF-1GARA'!$B$4:$H$135,7,FALSE)),0,VLOOKUP(B18,'[1]AF-1GARA'!$B$4:$H$135,7,FALSE))</f>
        <v>9</v>
      </c>
      <c r="I18" s="3">
        <f>IF(ISERROR(VLOOKUP(B18,'[2]AF-2GARA'!$B$4:$H$135,7,FALSE)),0,VLOOKUP(B18,'[2]AF-2GARA'!$B$4:$H$135,7,FALSE))</f>
        <v>3</v>
      </c>
      <c r="J18" s="3">
        <f>IF(ISERROR(VLOOKUP(B18,'[3]AF-3GARA'!$B$4:$H$135,7,FALSE)),0,VLOOKUP(B18,'[3]AF-3GARA'!$B$4:$H$135,7,FALSE))</f>
        <v>2</v>
      </c>
      <c r="K18" s="3">
        <f>IF(ISERROR(VLOOKUP(B18,'[4]AF-4GARA'!$B$4:$H$135,7,FALSE)),0,VLOOKUP(B18,'[4]AF-4GARA'!$B$4:$H$135,7,FALSE))</f>
        <v>3</v>
      </c>
      <c r="L18" s="3">
        <f>IF(ISERROR(VLOOKUP(B18,'[5]AF-5GARA'!$B$4:$H$135,7,FALSE)),0,VLOOKUP(B18,'[5]AF-5GARA'!$B$4:$H$135,7,FALSE))</f>
        <v>0</v>
      </c>
      <c r="M18" s="3">
        <f t="shared" si="1"/>
        <v>4</v>
      </c>
    </row>
    <row r="19" spans="1:13" x14ac:dyDescent="0.25">
      <c r="A19" s="13"/>
      <c r="B19" s="3">
        <v>443</v>
      </c>
      <c r="C19" s="2" t="str">
        <f>IF(B19="","",VLOOKUP(B19,' ATLETI F'!$C$2:$F$435,2,FALSE))</f>
        <v>FURLAN</v>
      </c>
      <c r="D19" s="2" t="str">
        <f>IF(B19="","",VLOOKUP(B19,' ATLETI F'!$C$2:$F$435,3,FALSE))</f>
        <v>SOFIA</v>
      </c>
      <c r="E19" s="7" t="str">
        <f>IF(B19="","",VLOOKUP(B19,' ATLETI F'!$C$2:$F$435,4,FALSE))</f>
        <v>A.S.D. G.S. Astra</v>
      </c>
      <c r="F19" s="33">
        <f>IF(B19="","",VLOOKUP(B19,' ATLETI F'!$C$2:$H$435,5,FALSE))</f>
        <v>2006</v>
      </c>
      <c r="G19" s="3">
        <f t="shared" ca="1" si="0"/>
        <v>14</v>
      </c>
      <c r="H19" s="9">
        <f>IF(ISERROR(VLOOKUP(B19,'[1]AF-1GARA'!$B$4:$H$135,7,FALSE)),0,VLOOKUP(B19,'[1]AF-1GARA'!$B$4:$H$135,7,FALSE))</f>
        <v>0</v>
      </c>
      <c r="I19" s="3">
        <f>IF(ISERROR(VLOOKUP(B19,'[2]AF-2GARA'!$B$4:$H$135,7,FALSE)),0,VLOOKUP(B19,'[2]AF-2GARA'!$B$4:$H$135,7,FALSE))</f>
        <v>4</v>
      </c>
      <c r="J19" s="3">
        <f>IF(ISERROR(VLOOKUP(B19,'[3]AF-3GARA'!$B$4:$H$135,7,FALSE)),0,VLOOKUP(B19,'[3]AF-3GARA'!$B$4:$H$135,7,FALSE))</f>
        <v>3</v>
      </c>
      <c r="K19" s="3">
        <f>IF(ISERROR(VLOOKUP(B19,'[4]AF-4GARA'!$B$4:$H$135,7,FALSE)),0,VLOOKUP(B19,'[4]AF-4GARA'!$B$4:$H$135,7,FALSE))</f>
        <v>7</v>
      </c>
      <c r="L19" s="3">
        <f>IF(ISERROR(VLOOKUP(B19,'[5]AF-5GARA'!$B$4:$H$135,7,FALSE)),0,VLOOKUP(B19,'[5]AF-5GARA'!$B$4:$H$135,7,FALSE))</f>
        <v>0</v>
      </c>
      <c r="M19" s="3">
        <f t="shared" si="1"/>
        <v>3</v>
      </c>
    </row>
    <row r="20" spans="1:13" x14ac:dyDescent="0.25">
      <c r="A20" s="13"/>
      <c r="B20" s="3">
        <v>490</v>
      </c>
      <c r="C20" s="2" t="str">
        <f>IF(B20="","",VLOOKUP(B20,' ATLETI F'!$C$2:$F$435,2,FALSE))</f>
        <v>ZANVETTOR</v>
      </c>
      <c r="D20" s="2" t="str">
        <f>IF(B20="","",VLOOKUP(B20,' ATLETI F'!$C$2:$F$435,3,FALSE))</f>
        <v>ASIA</v>
      </c>
      <c r="E20" s="7" t="str">
        <f>IF(B20="","",VLOOKUP(B20,' ATLETI F'!$C$2:$F$435,4,FALSE))</f>
        <v>Atletica Agordina</v>
      </c>
      <c r="F20" s="33">
        <f>IF(B20="","",VLOOKUP(B20,' ATLETI F'!$C$2:$H$435,5,FALSE))</f>
        <v>2005</v>
      </c>
      <c r="G20" s="3">
        <f t="shared" ca="1" si="0"/>
        <v>10</v>
      </c>
      <c r="H20" s="9">
        <f>IF(ISERROR(VLOOKUP(B20,'[1]AF-1GARA'!$B$4:$H$135,7,FALSE)),0,VLOOKUP(B20,'[1]AF-1GARA'!$B$4:$H$135,7,FALSE))</f>
        <v>0</v>
      </c>
      <c r="I20" s="3">
        <f>IF(ISERROR(VLOOKUP(B20,'[2]AF-2GARA'!$B$4:$H$135,7,FALSE)),0,VLOOKUP(B20,'[2]AF-2GARA'!$B$4:$H$135,7,FALSE))</f>
        <v>0</v>
      </c>
      <c r="J20" s="3">
        <f>IF(ISERROR(VLOOKUP(B20,'[3]AF-3GARA'!$B$4:$H$135,7,FALSE)),0,VLOOKUP(B20,'[3]AF-3GARA'!$B$4:$H$135,7,FALSE))</f>
        <v>6</v>
      </c>
      <c r="K20" s="3">
        <f>IF(ISERROR(VLOOKUP(B20,'[4]AF-4GARA'!$B$4:$H$135,7,FALSE)),0,VLOOKUP(B20,'[4]AF-4GARA'!$B$4:$H$135,7,FALSE))</f>
        <v>4</v>
      </c>
      <c r="L20" s="3">
        <f>IF(ISERROR(VLOOKUP(B20,'[5]AF-5GARA'!$B$4:$H$135,7,FALSE)),0,VLOOKUP(B20,'[5]AF-5GARA'!$B$4:$H$135,7,FALSE))</f>
        <v>0</v>
      </c>
      <c r="M20" s="3">
        <f t="shared" si="1"/>
        <v>2</v>
      </c>
    </row>
    <row r="21" spans="1:13" x14ac:dyDescent="0.25">
      <c r="A21" s="13"/>
      <c r="B21" s="3">
        <v>470</v>
      </c>
      <c r="C21" s="2" t="str">
        <f>IF(B21="","",VLOOKUP(B21,' ATLETI F'!$C$2:$F$435,2,FALSE))</f>
        <v>DA POZZO</v>
      </c>
      <c r="D21" s="2" t="str">
        <f>IF(B21="","",VLOOKUP(B21,' ATLETI F'!$C$2:$F$435,3,FALSE))</f>
        <v>FRANCESCA</v>
      </c>
      <c r="E21" s="7" t="str">
        <f>IF(B21="","",VLOOKUP(B21,' ATLETI F'!$C$2:$F$435,4,FALSE))</f>
        <v>Atletica Cortina</v>
      </c>
      <c r="F21" s="33">
        <f>IF(B21="","",VLOOKUP(B21,' ATLETI F'!$C$2:$H$435,5,FALSE))</f>
        <v>2006</v>
      </c>
      <c r="G21" s="3">
        <f t="shared" ca="1" si="0"/>
        <v>10</v>
      </c>
      <c r="H21" s="9">
        <f>IF(ISERROR(VLOOKUP(B21,'[1]AF-1GARA'!$B$4:$H$135,7,FALSE)),0,VLOOKUP(B21,'[1]AF-1GARA'!$B$4:$H$135,7,FALSE))</f>
        <v>0</v>
      </c>
      <c r="I21" s="3">
        <f>IF(ISERROR(VLOOKUP(B21,'[2]AF-2GARA'!$B$4:$H$135,7,FALSE)),0,VLOOKUP(B21,'[2]AF-2GARA'!$B$4:$H$135,7,FALSE))</f>
        <v>0</v>
      </c>
      <c r="J21" s="3">
        <f>IF(ISERROR(VLOOKUP(B21,'[3]AF-3GARA'!$B$4:$H$135,7,FALSE)),0,VLOOKUP(B21,'[3]AF-3GARA'!$B$4:$H$135,7,FALSE))</f>
        <v>5</v>
      </c>
      <c r="K21" s="3">
        <f>IF(ISERROR(VLOOKUP(B21,'[4]AF-4GARA'!$B$4:$H$135,7,FALSE)),0,VLOOKUP(B21,'[4]AF-4GARA'!$B$4:$H$135,7,FALSE))</f>
        <v>5</v>
      </c>
      <c r="L21" s="3">
        <f>IF(ISERROR(VLOOKUP(B21,'[5]AF-5GARA'!$B$4:$H$135,7,FALSE)),0,VLOOKUP(B21,'[5]AF-5GARA'!$B$4:$H$135,7,FALSE))</f>
        <v>0</v>
      </c>
      <c r="M21" s="3">
        <f t="shared" si="1"/>
        <v>2</v>
      </c>
    </row>
    <row r="22" spans="1:13" x14ac:dyDescent="0.25">
      <c r="A22" s="13"/>
      <c r="B22" s="3">
        <v>474</v>
      </c>
      <c r="C22" s="2" t="str">
        <f>IF(B22="","",VLOOKUP(B22,' ATLETI F'!$C$2:$F$435,2,FALSE))</f>
        <v>FRADA</v>
      </c>
      <c r="D22" s="2" t="str">
        <f>IF(B22="","",VLOOKUP(B22,' ATLETI F'!$C$2:$F$435,3,FALSE))</f>
        <v>SARAH</v>
      </c>
      <c r="E22" s="7" t="str">
        <f>IF(B22="","",VLOOKUP(B22,' ATLETI F'!$C$2:$F$435,4,FALSE))</f>
        <v>Santa Giustina</v>
      </c>
      <c r="F22" s="33">
        <f>IF(B22="","",VLOOKUP(B22,' ATLETI F'!$C$2:$H$435,5,FALSE))</f>
        <v>2006</v>
      </c>
      <c r="G22" s="3">
        <f t="shared" ca="1" si="0"/>
        <v>10</v>
      </c>
      <c r="H22" s="9">
        <f>IF(ISERROR(VLOOKUP(B22,'[1]AF-1GARA'!$B$4:$H$135,7,FALSE)),0,VLOOKUP(B22,'[1]AF-1GARA'!$B$4:$H$135,7,FALSE))</f>
        <v>0</v>
      </c>
      <c r="I22" s="3">
        <f>IF(ISERROR(VLOOKUP(B22,'[2]AF-2GARA'!$B$4:$H$135,7,FALSE)),0,VLOOKUP(B22,'[2]AF-2GARA'!$B$4:$H$135,7,FALSE))</f>
        <v>0</v>
      </c>
      <c r="J22" s="3">
        <f>IF(ISERROR(VLOOKUP(B22,'[3]AF-3GARA'!$B$4:$H$135,7,FALSE)),0,VLOOKUP(B22,'[3]AF-3GARA'!$B$4:$H$135,7,FALSE))</f>
        <v>4</v>
      </c>
      <c r="K22" s="3">
        <f>IF(ISERROR(VLOOKUP(B22,'[4]AF-4GARA'!$B$4:$H$135,7,FALSE)),0,VLOOKUP(B22,'[4]AF-4GARA'!$B$4:$H$135,7,FALSE))</f>
        <v>6</v>
      </c>
      <c r="L22" s="3">
        <f>IF(ISERROR(VLOOKUP(B22,'[5]AF-5GARA'!$B$4:$H$135,7,FALSE)),0,VLOOKUP(B22,'[5]AF-5GARA'!$B$4:$H$135,7,FALSE))</f>
        <v>0</v>
      </c>
      <c r="M22" s="3">
        <f t="shared" si="1"/>
        <v>2</v>
      </c>
    </row>
    <row r="23" spans="1:13" x14ac:dyDescent="0.25">
      <c r="A23" s="13"/>
      <c r="B23" s="3">
        <v>446</v>
      </c>
      <c r="C23" s="2" t="str">
        <f>IF(B23="","",VLOOKUP(B23,' ATLETI F'!$C$2:$F$435,2,FALSE))</f>
        <v>DE BACCO</v>
      </c>
      <c r="D23" s="2" t="str">
        <f>IF(B23="","",VLOOKUP(B23,' ATLETI F'!$C$2:$F$435,3,FALSE))</f>
        <v>ANGELICA</v>
      </c>
      <c r="E23" s="7" t="str">
        <f>IF(B23="","",VLOOKUP(B23,' ATLETI F'!$C$2:$F$435,4,FALSE))</f>
        <v>Castionese</v>
      </c>
      <c r="F23" s="33">
        <f>IF(B23="","",VLOOKUP(B23,' ATLETI F'!$C$2:$H$435,5,FALSE))</f>
        <v>2005</v>
      </c>
      <c r="G23" s="3">
        <f t="shared" ca="1" si="0"/>
        <v>9</v>
      </c>
      <c r="H23" s="9">
        <f>IF(ISERROR(VLOOKUP(B23,'[1]AF-1GARA'!$B$4:$H$135,7,FALSE)),0,VLOOKUP(B23,'[1]AF-1GARA'!$B$4:$H$135,7,FALSE))</f>
        <v>0</v>
      </c>
      <c r="I23" s="3">
        <f>IF(ISERROR(VLOOKUP(B23,'[2]AF-2GARA'!$B$4:$H$135,7,FALSE)),0,VLOOKUP(B23,'[2]AF-2GARA'!$B$4:$H$135,7,FALSE))</f>
        <v>9</v>
      </c>
      <c r="J23" s="3">
        <f>IF(ISERROR(VLOOKUP(B23,'[3]AF-3GARA'!$B$4:$H$135,7,FALSE)),0,VLOOKUP(B23,'[3]AF-3GARA'!$B$4:$H$135,7,FALSE))</f>
        <v>0</v>
      </c>
      <c r="K23" s="3">
        <f>IF(ISERROR(VLOOKUP(B23,'[4]AF-4GARA'!$B$4:$H$135,7,FALSE)),0,VLOOKUP(B23,'[4]AF-4GARA'!$B$4:$H$135,7,FALSE))</f>
        <v>0</v>
      </c>
      <c r="L23" s="3">
        <f>IF(ISERROR(VLOOKUP(B23,'[5]AF-5GARA'!$B$4:$H$135,7,FALSE)),0,VLOOKUP(B23,'[5]AF-5GARA'!$B$4:$H$135,7,FALSE))</f>
        <v>0</v>
      </c>
      <c r="M23" s="3">
        <f t="shared" si="1"/>
        <v>1</v>
      </c>
    </row>
    <row r="24" spans="1:13" x14ac:dyDescent="0.25">
      <c r="A24" s="13"/>
      <c r="B24" s="3">
        <v>448</v>
      </c>
      <c r="C24" s="2" t="str">
        <f>IF(B24="","",VLOOKUP(B24,' ATLETI F'!$C$2:$F$435,2,FALSE))</f>
        <v>DAL FARRA</v>
      </c>
      <c r="D24" s="2" t="str">
        <f>IF(B24="","",VLOOKUP(B24,' ATLETI F'!$C$2:$F$435,3,FALSE))</f>
        <v>SILVIA</v>
      </c>
      <c r="E24" s="7" t="str">
        <f>IF(B24="","",VLOOKUP(B24,' ATLETI F'!$C$2:$F$435,4,FALSE))</f>
        <v>Enal Sport Villaga A.S.D.</v>
      </c>
      <c r="F24" s="33">
        <f>IF(B24="","",VLOOKUP(B24,' ATLETI F'!$C$2:$H$435,5,FALSE))</f>
        <v>2005</v>
      </c>
      <c r="G24" s="3">
        <f t="shared" ca="1" si="0"/>
        <v>5</v>
      </c>
      <c r="H24" s="9">
        <f>IF(ISERROR(VLOOKUP(B24,'[1]AF-1GARA'!$B$4:$H$135,7,FALSE)),0,VLOOKUP(B24,'[1]AF-1GARA'!$B$4:$H$135,7,FALSE))</f>
        <v>0</v>
      </c>
      <c r="I24" s="3">
        <f>IF(ISERROR(VLOOKUP(B24,'[2]AF-2GARA'!$B$4:$H$135,7,FALSE)),0,VLOOKUP(B24,'[2]AF-2GARA'!$B$4:$H$135,7,FALSE))</f>
        <v>5</v>
      </c>
      <c r="J24" s="3">
        <f>IF(ISERROR(VLOOKUP(B24,'[3]AF-3GARA'!$B$4:$H$135,7,FALSE)),0,VLOOKUP(B24,'[3]AF-3GARA'!$B$4:$H$135,7,FALSE))</f>
        <v>0</v>
      </c>
      <c r="K24" s="3">
        <f>IF(ISERROR(VLOOKUP(B24,'[4]AF-4GARA'!$B$4:$H$135,7,FALSE)),0,VLOOKUP(B24,'[4]AF-4GARA'!$B$4:$H$135,7,FALSE))</f>
        <v>0</v>
      </c>
      <c r="L24" s="3">
        <f>IF(ISERROR(VLOOKUP(B24,'[5]AF-5GARA'!$B$4:$H$135,7,FALSE)),0,VLOOKUP(B24,'[5]AF-5GARA'!$B$4:$H$135,7,FALSE))</f>
        <v>0</v>
      </c>
      <c r="M24" s="3">
        <f t="shared" si="1"/>
        <v>1</v>
      </c>
    </row>
    <row r="25" spans="1:13" x14ac:dyDescent="0.25">
      <c r="A25" s="13"/>
      <c r="B25" s="3">
        <v>462</v>
      </c>
      <c r="C25" s="2" t="str">
        <f>IF(B25="","",VLOOKUP(B25,' ATLETI F'!$C$2:$F$435,2,FALSE))</f>
        <v>PISON</v>
      </c>
      <c r="D25" s="2" t="str">
        <f>IF(B25="","",VLOOKUP(B25,' ATLETI F'!$C$2:$F$435,3,FALSE))</f>
        <v>SORAYA</v>
      </c>
      <c r="E25" s="7" t="str">
        <f>IF(B25="","",VLOOKUP(B25,' ATLETI F'!$C$2:$F$435,4,FALSE))</f>
        <v>A.S. Pozzale</v>
      </c>
      <c r="F25" s="33">
        <f>IF(B25="","",VLOOKUP(B25,' ATLETI F'!$C$2:$H$435,5,FALSE))</f>
        <v>2006</v>
      </c>
      <c r="G25" s="3">
        <f t="shared" ca="1" si="0"/>
        <v>0</v>
      </c>
      <c r="H25" s="9">
        <f>IF(ISERROR(VLOOKUP(B25,'[1]AF-1GARA'!$B$4:$H$135,7,FALSE)),0,VLOOKUP(B25,'[1]AF-1GARA'!$B$4:$H$135,7,FALSE))</f>
        <v>0</v>
      </c>
      <c r="I25" s="3">
        <f>IF(ISERROR(VLOOKUP(B25,'[2]AF-2GARA'!$B$4:$H$135,7,FALSE)),0,VLOOKUP(B25,'[2]AF-2GARA'!$B$4:$H$135,7,FALSE))</f>
        <v>0</v>
      </c>
      <c r="J25" s="3">
        <f>IF(ISERROR(VLOOKUP(B25,'[3]AF-3GARA'!$B$4:$H$135,7,FALSE)),0,VLOOKUP(B25,'[3]AF-3GARA'!$B$4:$H$135,7,FALSE))</f>
        <v>0</v>
      </c>
      <c r="K25" s="3">
        <f>IF(ISERROR(VLOOKUP(B25,'[4]AF-4GARA'!$B$4:$H$135,7,FALSE)),0,VLOOKUP(B25,'[4]AF-4GARA'!$B$4:$H$135,7,FALSE))</f>
        <v>0</v>
      </c>
      <c r="L25" s="3">
        <f>IF(ISERROR(VLOOKUP(B25,'[5]AF-5GARA'!$B$4:$H$135,7,FALSE)),0,VLOOKUP(B25,'[5]AF-5GARA'!$B$4:$H$135,7,FALSE))</f>
        <v>0</v>
      </c>
      <c r="M25" s="3">
        <f t="shared" si="1"/>
        <v>0</v>
      </c>
    </row>
    <row r="26" spans="1:13" x14ac:dyDescent="0.25">
      <c r="A26" s="13"/>
      <c r="B26" s="3">
        <v>471</v>
      </c>
      <c r="C26" s="2" t="str">
        <f>IF(B26="","",VLOOKUP(B26,' ATLETI F'!$C$2:$F$435,2,FALSE))</f>
        <v>DOLMEN</v>
      </c>
      <c r="D26" s="2" t="str">
        <f>IF(B26="","",VLOOKUP(B26,' ATLETI F'!$C$2:$F$435,3,FALSE))</f>
        <v>SARA</v>
      </c>
      <c r="E26" s="7" t="str">
        <f>IF(B26="","",VLOOKUP(B26,' ATLETI F'!$C$2:$F$435,4,FALSE))</f>
        <v>Atletica Cortina</v>
      </c>
      <c r="F26" s="33">
        <f>IF(B26="","",VLOOKUP(B26,' ATLETI F'!$C$2:$H$435,5,FALSE))</f>
        <v>2006</v>
      </c>
      <c r="G26" s="3">
        <f t="shared" ca="1" si="0"/>
        <v>0</v>
      </c>
      <c r="H26" s="9">
        <f>IF(ISERROR(VLOOKUP(B26,'[1]AF-1GARA'!$B$4:$H$135,7,FALSE)),0,VLOOKUP(B26,'[1]AF-1GARA'!$B$4:$H$135,7,FALSE))</f>
        <v>0</v>
      </c>
      <c r="I26" s="3">
        <f>IF(ISERROR(VLOOKUP(B26,'[2]AF-2GARA'!$B$4:$H$135,7,FALSE)),0,VLOOKUP(B26,'[2]AF-2GARA'!$B$4:$H$135,7,FALSE))</f>
        <v>0</v>
      </c>
      <c r="J26" s="3">
        <f>IF(ISERROR(VLOOKUP(B26,'[3]AF-3GARA'!$B$4:$H$135,7,FALSE)),0,VLOOKUP(B26,'[3]AF-3GARA'!$B$4:$H$135,7,FALSE))</f>
        <v>0</v>
      </c>
      <c r="K26" s="3">
        <f>IF(ISERROR(VLOOKUP(B26,'[4]AF-4GARA'!$B$4:$H$135,7,FALSE)),0,VLOOKUP(B26,'[4]AF-4GARA'!$B$4:$H$135,7,FALSE))</f>
        <v>0</v>
      </c>
      <c r="L26" s="3">
        <f>IF(ISERROR(VLOOKUP(B26,'[5]AF-5GARA'!$B$4:$H$135,7,FALSE)),0,VLOOKUP(B26,'[5]AF-5GARA'!$B$4:$H$135,7,FALSE))</f>
        <v>0</v>
      </c>
      <c r="M26" s="3">
        <f t="shared" si="1"/>
        <v>0</v>
      </c>
    </row>
    <row r="27" spans="1:13" x14ac:dyDescent="0.25">
      <c r="A27" s="13"/>
      <c r="B27" s="3">
        <v>473</v>
      </c>
      <c r="C27" s="2" t="str">
        <f>IF(B27="","",VLOOKUP(B27,' ATLETI F'!$C$2:$F$435,2,FALSE))</f>
        <v>MOINO</v>
      </c>
      <c r="D27" s="2" t="str">
        <f>IF(B27="","",VLOOKUP(B27,' ATLETI F'!$C$2:$F$435,3,FALSE))</f>
        <v>ELEONORA</v>
      </c>
      <c r="E27" s="7" t="str">
        <f>IF(B27="","",VLOOKUP(B27,' ATLETI F'!$C$2:$F$435,4,FALSE))</f>
        <v>Enal Sport Villaga A.S.D.</v>
      </c>
      <c r="F27" s="33">
        <f>IF(B27="","",VLOOKUP(B27,' ATLETI F'!$C$2:$H$435,5,FALSE))</f>
        <v>2006</v>
      </c>
      <c r="G27" s="3">
        <f t="shared" ca="1" si="0"/>
        <v>0</v>
      </c>
      <c r="H27" s="9">
        <f>IF(ISERROR(VLOOKUP(B27,'[1]AF-1GARA'!$B$4:$H$135,7,FALSE)),0,VLOOKUP(B27,'[1]AF-1GARA'!$B$4:$H$135,7,FALSE))</f>
        <v>0</v>
      </c>
      <c r="I27" s="3">
        <f>IF(ISERROR(VLOOKUP(B27,'[2]AF-2GARA'!$B$4:$H$135,7,FALSE)),0,VLOOKUP(B27,'[2]AF-2GARA'!$B$4:$H$135,7,FALSE))</f>
        <v>0</v>
      </c>
      <c r="J27" s="3">
        <f>IF(ISERROR(VLOOKUP(B27,'[3]AF-3GARA'!$B$4:$H$135,7,FALSE)),0,VLOOKUP(B27,'[3]AF-3GARA'!$B$4:$H$135,7,FALSE))</f>
        <v>0</v>
      </c>
      <c r="K27" s="3">
        <f>IF(ISERROR(VLOOKUP(B27,'[4]AF-4GARA'!$B$4:$H$135,7,FALSE)),0,VLOOKUP(B27,'[4]AF-4GARA'!$B$4:$H$135,7,FALSE))</f>
        <v>0</v>
      </c>
      <c r="L27" s="3">
        <f>IF(ISERROR(VLOOKUP(B27,'[5]AF-5GARA'!$B$4:$H$135,7,FALSE)),0,VLOOKUP(B27,'[5]AF-5GARA'!$B$4:$H$135,7,FALSE))</f>
        <v>0</v>
      </c>
      <c r="M27" s="3">
        <f t="shared" si="1"/>
        <v>0</v>
      </c>
    </row>
    <row r="28" spans="1:13" x14ac:dyDescent="0.25">
      <c r="A28" s="13"/>
      <c r="B28" s="3"/>
      <c r="C28" s="2" t="str">
        <f>IF(B28="","",VLOOKUP(B28,' ATLETI F'!$C$2:$F$435,2,FALSE))</f>
        <v/>
      </c>
      <c r="D28" s="2" t="str">
        <f>IF(B28="","",VLOOKUP(B28,' ATLETI F'!$C$2:$F$435,3,FALSE))</f>
        <v/>
      </c>
      <c r="E28" s="7" t="str">
        <f>IF(B28="","",VLOOKUP(B28,' ATLETI F'!$C$2:$F$435,4,FALSE))</f>
        <v/>
      </c>
      <c r="F28" s="17" t="str">
        <f>IF(B28="","",VLOOKUP(B28,' ATLETI F'!$C$2:$H$435,5,FALSE))</f>
        <v/>
      </c>
      <c r="G28" s="3">
        <f t="shared" ca="1" si="0"/>
        <v>0</v>
      </c>
      <c r="H28" s="9">
        <f>IF(ISERROR(VLOOKUP(B28,'[1]AF-1GARA'!$B$4:$H$135,7,FALSE)),0,VLOOKUP(B28,'[1]AF-1GARA'!$B$4:$H$135,7,FALSE))</f>
        <v>0</v>
      </c>
      <c r="I28" s="3">
        <f>IF(ISERROR(VLOOKUP(B28,'[2]AF-2GARA'!$B$4:$H$135,7,FALSE)),0,VLOOKUP(B28,'[2]AF-2GARA'!$B$4:$H$135,7,FALSE))</f>
        <v>0</v>
      </c>
      <c r="J28" s="3">
        <f>IF(ISERROR(VLOOKUP(B28,'[3]AF-3GARA'!$B$4:$H$135,7,FALSE)),0,VLOOKUP(B28,'[3]AF-3GARA'!$B$4:$H$135,7,FALSE))</f>
        <v>0</v>
      </c>
      <c r="K28" s="3">
        <f>IF(ISERROR(VLOOKUP(B28,'[4]AF-4GARA'!$B$4:$H$135,7,FALSE)),0,VLOOKUP(B28,'[4]AF-4GARA'!$B$4:$H$135,7,FALSE))</f>
        <v>0</v>
      </c>
      <c r="L28" s="3">
        <f>IF(ISERROR(VLOOKUP(B28,'[5]AF-5GARA'!$B$4:$H$135,7,FALSE)),0,VLOOKUP(B28,'[5]AF-5GARA'!$B$4:$H$135,7,FALSE))</f>
        <v>0</v>
      </c>
      <c r="M28" s="3">
        <f t="shared" si="1"/>
        <v>0</v>
      </c>
    </row>
    <row r="29" spans="1:13" x14ac:dyDescent="0.25">
      <c r="A29" s="13"/>
      <c r="B29" s="3"/>
      <c r="C29" s="2" t="str">
        <f>IF(B29="","",VLOOKUP(B29,' ATLETI F'!$C$2:$F$435,2,FALSE))</f>
        <v/>
      </c>
      <c r="D29" s="2" t="str">
        <f>IF(B29="","",VLOOKUP(B29,' ATLETI F'!$C$2:$F$435,3,FALSE))</f>
        <v/>
      </c>
      <c r="E29" s="7" t="str">
        <f>IF(B29="","",VLOOKUP(B29,' ATLETI F'!$C$2:$F$435,4,FALSE))</f>
        <v/>
      </c>
      <c r="F29" s="17" t="str">
        <f>IF(B29="","",VLOOKUP(B29,' ATLETI F'!$C$2:$H$435,5,FALSE))</f>
        <v/>
      </c>
      <c r="G29" s="3">
        <f t="shared" ca="1" si="0"/>
        <v>0</v>
      </c>
      <c r="H29" s="9">
        <f>IF(ISERROR(VLOOKUP(B29,'[1]AF-1GARA'!$B$4:$H$135,7,FALSE)),0,VLOOKUP(B29,'[1]AF-1GARA'!$B$4:$H$135,7,FALSE))</f>
        <v>0</v>
      </c>
      <c r="I29" s="3">
        <f>IF(ISERROR(VLOOKUP(B29,'[2]AF-2GARA'!$B$4:$H$135,7,FALSE)),0,VLOOKUP(B29,'[2]AF-2GARA'!$B$4:$H$135,7,FALSE))</f>
        <v>0</v>
      </c>
      <c r="J29" s="3">
        <f>IF(ISERROR(VLOOKUP(B29,'[3]AF-3GARA'!$B$4:$H$135,7,FALSE)),0,VLOOKUP(B29,'[3]AF-3GARA'!$B$4:$H$135,7,FALSE))</f>
        <v>0</v>
      </c>
      <c r="K29" s="3">
        <f>IF(ISERROR(VLOOKUP(B29,'[4]AF-4GARA'!$B$4:$H$135,7,FALSE)),0,VLOOKUP(B29,'[4]AF-4GARA'!$B$4:$H$135,7,FALSE))</f>
        <v>0</v>
      </c>
      <c r="L29" s="3">
        <f>IF(ISERROR(VLOOKUP(B29,'[5]AF-5GARA'!$B$4:$H$135,7,FALSE)),0,VLOOKUP(B29,'[5]AF-5GARA'!$B$4:$H$135,7,FALSE))</f>
        <v>0</v>
      </c>
      <c r="M29" s="3">
        <f t="shared" si="1"/>
        <v>0</v>
      </c>
    </row>
    <row r="30" spans="1:13" x14ac:dyDescent="0.25">
      <c r="A30" s="13"/>
      <c r="B30" s="3"/>
      <c r="C30" s="2" t="str">
        <f>IF(B30="","",VLOOKUP(B30,' ATLETI F'!$C$2:$F$435,2,FALSE))</f>
        <v/>
      </c>
      <c r="D30" s="2" t="str">
        <f>IF(B30="","",VLOOKUP(B30,' ATLETI F'!$C$2:$F$435,3,FALSE))</f>
        <v/>
      </c>
      <c r="E30" s="7" t="str">
        <f>IF(B30="","",VLOOKUP(B30,' ATLETI F'!$C$2:$F$435,4,FALSE))</f>
        <v/>
      </c>
      <c r="F30" s="17" t="str">
        <f>IF(B30="","",VLOOKUP(B30,' ATLETI F'!$C$2:$H$435,5,FALSE))</f>
        <v/>
      </c>
      <c r="G30" s="3">
        <f t="shared" ca="1" si="0"/>
        <v>0</v>
      </c>
      <c r="H30" s="9">
        <f>IF(ISERROR(VLOOKUP(B30,'[1]AF-1GARA'!$B$4:$H$135,7,FALSE)),0,VLOOKUP(B30,'[1]AF-1GARA'!$B$4:$H$135,7,FALSE))</f>
        <v>0</v>
      </c>
      <c r="I30" s="3">
        <f>IF(ISERROR(VLOOKUP(B30,'[2]AF-2GARA'!$B$4:$H$135,7,FALSE)),0,VLOOKUP(B30,'[2]AF-2GARA'!$B$4:$H$135,7,FALSE))</f>
        <v>0</v>
      </c>
      <c r="J30" s="3">
        <f>IF(ISERROR(VLOOKUP(B30,'[3]AF-3GARA'!$B$4:$H$135,7,FALSE)),0,VLOOKUP(B30,'[3]AF-3GARA'!$B$4:$H$135,7,FALSE))</f>
        <v>0</v>
      </c>
      <c r="K30" s="3">
        <f>IF(ISERROR(VLOOKUP(B30,'[4]AF-4GARA'!$B$4:$H$135,7,FALSE)),0,VLOOKUP(B30,'[4]AF-4GARA'!$B$4:$H$135,7,FALSE))</f>
        <v>0</v>
      </c>
      <c r="L30" s="3">
        <f>IF(ISERROR(VLOOKUP(B30,'[5]AF-5GARA'!$B$4:$H$135,7,FALSE)),0,VLOOKUP(B30,'[5]AF-5GARA'!$B$4:$H$135,7,FALSE))</f>
        <v>0</v>
      </c>
      <c r="M30" s="3">
        <f t="shared" si="1"/>
        <v>0</v>
      </c>
    </row>
    <row r="31" spans="1:13" x14ac:dyDescent="0.25">
      <c r="A31" s="13"/>
      <c r="B31" s="3"/>
      <c r="C31" s="2" t="str">
        <f>IF(B31="","",VLOOKUP(B31,' ATLETI F'!$C$2:$F$435,2,FALSE))</f>
        <v/>
      </c>
      <c r="D31" s="2" t="str">
        <f>IF(B31="","",VLOOKUP(B31,' ATLETI F'!$C$2:$F$435,3,FALSE))</f>
        <v/>
      </c>
      <c r="E31" s="7" t="str">
        <f>IF(B31="","",VLOOKUP(B31,' ATLETI F'!$C$2:$F$435,4,FALSE))</f>
        <v/>
      </c>
      <c r="F31" s="17" t="str">
        <f>IF(B31="","",VLOOKUP(B31,' ATLETI F'!$C$2:$H$435,5,FALSE))</f>
        <v/>
      </c>
      <c r="G31" s="3">
        <f t="shared" ca="1" si="0"/>
        <v>0</v>
      </c>
      <c r="H31" s="9">
        <f>IF(ISERROR(VLOOKUP(B31,'[1]AF-1GARA'!$B$4:$H$135,7,FALSE)),0,VLOOKUP(B31,'[1]AF-1GARA'!$B$4:$H$135,7,FALSE))</f>
        <v>0</v>
      </c>
      <c r="I31" s="3">
        <f>IF(ISERROR(VLOOKUP(B31,'[2]AF-2GARA'!$B$4:$H$135,7,FALSE)),0,VLOOKUP(B31,'[2]AF-2GARA'!$B$4:$H$135,7,FALSE))</f>
        <v>0</v>
      </c>
      <c r="J31" s="3">
        <f>IF(ISERROR(VLOOKUP(B31,'[3]AF-3GARA'!$B$4:$H$135,7,FALSE)),0,VLOOKUP(B31,'[3]AF-3GARA'!$B$4:$H$135,7,FALSE))</f>
        <v>0</v>
      </c>
      <c r="K31" s="3">
        <f>IF(ISERROR(VLOOKUP(B31,'[4]AF-4GARA'!$B$4:$H$135,7,FALSE)),0,VLOOKUP(B31,'[4]AF-4GARA'!$B$4:$H$135,7,FALSE))</f>
        <v>0</v>
      </c>
      <c r="L31" s="3">
        <f>IF(ISERROR(VLOOKUP(B31,'[5]AF-5GARA'!$B$4:$H$135,7,FALSE)),0,VLOOKUP(B31,'[5]AF-5GARA'!$B$4:$H$135,7,FALSE))</f>
        <v>0</v>
      </c>
      <c r="M31" s="3">
        <f t="shared" si="1"/>
        <v>0</v>
      </c>
    </row>
    <row r="32" spans="1:13" x14ac:dyDescent="0.25">
      <c r="A32" s="13"/>
      <c r="B32" s="3"/>
      <c r="C32" s="2" t="str">
        <f>IF(B32="","",VLOOKUP(B32,' ATLETI F'!$C$2:$F$435,2,FALSE))</f>
        <v/>
      </c>
      <c r="D32" s="2" t="str">
        <f>IF(B32="","",VLOOKUP(B32,' ATLETI F'!$C$2:$F$435,3,FALSE))</f>
        <v/>
      </c>
      <c r="E32" s="7" t="str">
        <f>IF(B32="","",VLOOKUP(B32,' ATLETI F'!$C$2:$F$435,4,FALSE))</f>
        <v/>
      </c>
      <c r="F32" s="17" t="str">
        <f>IF(B32="","",VLOOKUP(B32,' ATLETI F'!$C$2:$H$435,5,FALSE))</f>
        <v/>
      </c>
      <c r="G32" s="3">
        <f t="shared" ca="1" si="0"/>
        <v>0</v>
      </c>
      <c r="H32" s="9">
        <f>IF(ISERROR(VLOOKUP(B32,'[1]AF-1GARA'!$B$4:$H$135,7,FALSE)),0,VLOOKUP(B32,'[1]AF-1GARA'!$B$4:$H$135,7,FALSE))</f>
        <v>0</v>
      </c>
      <c r="I32" s="3">
        <f>IF(ISERROR(VLOOKUP(B32,'[2]AF-2GARA'!$B$4:$H$135,7,FALSE)),0,VLOOKUP(B32,'[2]AF-2GARA'!$B$4:$H$135,7,FALSE))</f>
        <v>0</v>
      </c>
      <c r="J32" s="3">
        <f>IF(ISERROR(VLOOKUP(B32,'[3]AF-3GARA'!$B$4:$H$135,7,FALSE)),0,VLOOKUP(B32,'[3]AF-3GARA'!$B$4:$H$135,7,FALSE))</f>
        <v>0</v>
      </c>
      <c r="K32" s="3">
        <f>IF(ISERROR(VLOOKUP(B32,'[4]AF-4GARA'!$B$4:$H$135,7,FALSE)),0,VLOOKUP(B32,'[4]AF-4GARA'!$B$4:$H$135,7,FALSE))</f>
        <v>0</v>
      </c>
      <c r="L32" s="3">
        <f>IF(ISERROR(VLOOKUP(B32,'[5]AF-5GARA'!$B$4:$H$135,7,FALSE)),0,VLOOKUP(B32,'[5]AF-5GARA'!$B$4:$H$135,7,FALSE))</f>
        <v>0</v>
      </c>
      <c r="M32" s="3">
        <f t="shared" si="1"/>
        <v>0</v>
      </c>
    </row>
    <row r="33" spans="1:13" x14ac:dyDescent="0.25">
      <c r="A33" s="13"/>
      <c r="B33" s="3"/>
      <c r="C33" s="2" t="str">
        <f>IF(B33="","",VLOOKUP(B33,' ATLETI F'!$C$2:$F$435,2,FALSE))</f>
        <v/>
      </c>
      <c r="D33" s="2" t="str">
        <f>IF(B33="","",VLOOKUP(B33,' ATLETI F'!$C$2:$F$435,3,FALSE))</f>
        <v/>
      </c>
      <c r="E33" s="7" t="str">
        <f>IF(B33="","",VLOOKUP(B33,' ATLETI F'!$C$2:$F$435,4,FALSE))</f>
        <v/>
      </c>
      <c r="F33" s="17" t="str">
        <f>IF(B33="","",VLOOKUP(B33,' ATLETI F'!$C$2:$H$435,5,FALSE))</f>
        <v/>
      </c>
      <c r="G33" s="3">
        <f t="shared" ca="1" si="0"/>
        <v>0</v>
      </c>
      <c r="H33" s="9">
        <f>IF(ISERROR(VLOOKUP(B33,'[1]AF-1GARA'!$B$4:$H$135,7,FALSE)),0,VLOOKUP(B33,'[1]AF-1GARA'!$B$4:$H$135,7,FALSE))</f>
        <v>0</v>
      </c>
      <c r="I33" s="3">
        <f>IF(ISERROR(VLOOKUP(B33,'[2]AF-2GARA'!$B$4:$H$135,7,FALSE)),0,VLOOKUP(B33,'[2]AF-2GARA'!$B$4:$H$135,7,FALSE))</f>
        <v>0</v>
      </c>
      <c r="J33" s="3">
        <f>IF(ISERROR(VLOOKUP(B33,'[3]AF-3GARA'!$B$4:$H$135,7,FALSE)),0,VLOOKUP(B33,'[3]AF-3GARA'!$B$4:$H$135,7,FALSE))</f>
        <v>0</v>
      </c>
      <c r="K33" s="3">
        <f>IF(ISERROR(VLOOKUP(B33,'[4]AF-4GARA'!$B$4:$H$135,7,FALSE)),0,VLOOKUP(B33,'[4]AF-4GARA'!$B$4:$H$135,7,FALSE))</f>
        <v>0</v>
      </c>
      <c r="L33" s="3">
        <f>IF(ISERROR(VLOOKUP(B33,'[5]AF-5GARA'!$B$4:$H$135,7,FALSE)),0,VLOOKUP(B33,'[5]AF-5GARA'!$B$4:$H$135,7,FALSE))</f>
        <v>0</v>
      </c>
      <c r="M33" s="3">
        <f t="shared" si="1"/>
        <v>0</v>
      </c>
    </row>
    <row r="34" spans="1:13" x14ac:dyDescent="0.25">
      <c r="A34" s="13"/>
      <c r="B34" s="3"/>
      <c r="C34" s="2" t="str">
        <f>IF(B34="","",VLOOKUP(B34,' ATLETI F'!$C$2:$F$435,2,FALSE))</f>
        <v/>
      </c>
      <c r="D34" s="2" t="str">
        <f>IF(B34="","",VLOOKUP(B34,' ATLETI F'!$C$2:$F$435,3,FALSE))</f>
        <v/>
      </c>
      <c r="E34" s="7" t="str">
        <f>IF(B34="","",VLOOKUP(B34,' ATLETI F'!$C$2:$F$435,4,FALSE))</f>
        <v/>
      </c>
      <c r="F34" s="17" t="str">
        <f>IF(B34="","",VLOOKUP(B34,' ATLETI F'!$C$2:$H$435,5,FALSE))</f>
        <v/>
      </c>
      <c r="G34" s="3">
        <f t="shared" ca="1" si="0"/>
        <v>0</v>
      </c>
      <c r="H34" s="9">
        <f>IF(ISERROR(VLOOKUP(B34,'[1]AF-1GARA'!$B$4:$H$135,7,FALSE)),0,VLOOKUP(B34,'[1]AF-1GARA'!$B$4:$H$135,7,FALSE))</f>
        <v>0</v>
      </c>
      <c r="I34" s="3">
        <f>IF(ISERROR(VLOOKUP(B34,'[2]AF-2GARA'!$B$4:$H$135,7,FALSE)),0,VLOOKUP(B34,'[2]AF-2GARA'!$B$4:$H$135,7,FALSE))</f>
        <v>0</v>
      </c>
      <c r="J34" s="3">
        <f>IF(ISERROR(VLOOKUP(B34,'[3]AF-3GARA'!$B$4:$H$135,7,FALSE)),0,VLOOKUP(B34,'[3]AF-3GARA'!$B$4:$H$135,7,FALSE))</f>
        <v>0</v>
      </c>
      <c r="K34" s="3">
        <f>IF(ISERROR(VLOOKUP(B34,'[4]AF-4GARA'!$B$4:$H$135,7,FALSE)),0,VLOOKUP(B34,'[4]AF-4GARA'!$B$4:$H$135,7,FALSE))</f>
        <v>0</v>
      </c>
      <c r="L34" s="3">
        <f>IF(ISERROR(VLOOKUP(B34,'[5]AF-5GARA'!$B$4:$H$135,7,FALSE)),0,VLOOKUP(B34,'[5]AF-5GARA'!$B$4:$H$135,7,FALSE))</f>
        <v>0</v>
      </c>
      <c r="M34" s="3">
        <f t="shared" si="1"/>
        <v>0</v>
      </c>
    </row>
    <row r="35" spans="1:13" x14ac:dyDescent="0.25">
      <c r="A35" s="13"/>
      <c r="B35" s="3"/>
      <c r="C35" s="2" t="str">
        <f>IF(B35="","",VLOOKUP(B35,' ATLETI F'!$C$2:$F$435,2,FALSE))</f>
        <v/>
      </c>
      <c r="D35" s="2" t="str">
        <f>IF(B35="","",VLOOKUP(B35,' ATLETI F'!$C$2:$F$435,3,FALSE))</f>
        <v/>
      </c>
      <c r="E35" s="7" t="str">
        <f>IF(B35="","",VLOOKUP(B35,' ATLETI F'!$C$2:$F$435,4,FALSE))</f>
        <v/>
      </c>
      <c r="F35" s="17" t="str">
        <f>IF(B35="","",VLOOKUP(B35,' ATLETI F'!$C$2:$H$435,5,FALSE))</f>
        <v/>
      </c>
      <c r="G35" s="3">
        <f t="shared" ca="1" si="0"/>
        <v>0</v>
      </c>
      <c r="H35" s="9">
        <f>IF(ISERROR(VLOOKUP(B35,'[1]AF-1GARA'!$B$4:$H$135,7,FALSE)),0,VLOOKUP(B35,'[1]AF-1GARA'!$B$4:$H$135,7,FALSE))</f>
        <v>0</v>
      </c>
      <c r="I35" s="3">
        <f>IF(ISERROR(VLOOKUP(B35,'[2]AF-2GARA'!$B$4:$H$135,7,FALSE)),0,VLOOKUP(B35,'[2]AF-2GARA'!$B$4:$H$135,7,FALSE))</f>
        <v>0</v>
      </c>
      <c r="J35" s="3">
        <f>IF(ISERROR(VLOOKUP(B35,'[3]AF-3GARA'!$B$4:$H$135,7,FALSE)),0,VLOOKUP(B35,'[3]AF-3GARA'!$B$4:$H$135,7,FALSE))</f>
        <v>0</v>
      </c>
      <c r="K35" s="3">
        <f>IF(ISERROR(VLOOKUP(B35,'[4]AF-4GARA'!$B$4:$H$135,7,FALSE)),0,VLOOKUP(B35,'[4]AF-4GARA'!$B$4:$H$135,7,FALSE))</f>
        <v>0</v>
      </c>
      <c r="L35" s="3">
        <f>IF(ISERROR(VLOOKUP(B35,'[5]AF-5GARA'!$B$4:$H$135,7,FALSE)),0,VLOOKUP(B35,'[5]AF-5GARA'!$B$4:$H$135,7,FALSE))</f>
        <v>0</v>
      </c>
      <c r="M35" s="3">
        <f t="shared" si="1"/>
        <v>0</v>
      </c>
    </row>
    <row r="36" spans="1:13" x14ac:dyDescent="0.25">
      <c r="A36" s="13"/>
      <c r="B36" s="3"/>
      <c r="C36" s="2" t="str">
        <f>IF(B36="","",VLOOKUP(B36,' ATLETI F'!$C$2:$F$435,2,FALSE))</f>
        <v/>
      </c>
      <c r="D36" s="2" t="str">
        <f>IF(B36="","",VLOOKUP(B36,' ATLETI F'!$C$2:$F$435,3,FALSE))</f>
        <v/>
      </c>
      <c r="E36" s="7" t="str">
        <f>IF(B36="","",VLOOKUP(B36,' ATLETI F'!$C$2:$F$435,4,FALSE))</f>
        <v/>
      </c>
      <c r="F36" s="17" t="str">
        <f>IF(B36="","",VLOOKUP(B36,' ATLETI F'!$C$2:$H$435,5,FALSE))</f>
        <v/>
      </c>
      <c r="G36" s="3">
        <f t="shared" ref="G36:G67" ca="1" si="2">SUMPRODUCT(LARGE(H36:L36,ROW(INDIRECT("1:4"))))</f>
        <v>0</v>
      </c>
      <c r="H36" s="9">
        <f>IF(ISERROR(VLOOKUP(B36,'[1]AF-1GARA'!$B$4:$H$135,7,FALSE)),0,VLOOKUP(B36,'[1]AF-1GARA'!$B$4:$H$135,7,FALSE))</f>
        <v>0</v>
      </c>
      <c r="I36" s="3">
        <f>IF(ISERROR(VLOOKUP(B36,'[2]AF-2GARA'!$B$4:$H$135,7,FALSE)),0,VLOOKUP(B36,'[2]AF-2GARA'!$B$4:$H$135,7,FALSE))</f>
        <v>0</v>
      </c>
      <c r="J36" s="3">
        <f>IF(ISERROR(VLOOKUP(B36,'[3]AF-3GARA'!$B$4:$H$135,7,FALSE)),0,VLOOKUP(B36,'[3]AF-3GARA'!$B$4:$H$135,7,FALSE))</f>
        <v>0</v>
      </c>
      <c r="K36" s="3">
        <f>IF(ISERROR(VLOOKUP(B36,'[4]AF-4GARA'!$B$4:$H$135,7,FALSE)),0,VLOOKUP(B36,'[4]AF-4GARA'!$B$4:$H$135,7,FALSE))</f>
        <v>0</v>
      </c>
      <c r="L36" s="3">
        <f>IF(ISERROR(VLOOKUP(B36,'[5]AF-5GARA'!$B$4:$H$135,7,FALSE)),0,VLOOKUP(B36,'[5]AF-5GARA'!$B$4:$H$135,7,FALSE))</f>
        <v>0</v>
      </c>
      <c r="M36" s="3">
        <f t="shared" ref="M36:M67" si="3">COUNTIF(H36:L36,"&lt;&gt;0")</f>
        <v>0</v>
      </c>
    </row>
    <row r="37" spans="1:13" x14ac:dyDescent="0.25">
      <c r="A37" s="13"/>
      <c r="B37" s="3"/>
      <c r="C37" s="2" t="str">
        <f>IF(B37="","",VLOOKUP(B37,' ATLETI F'!$C$2:$F$435,2,FALSE))</f>
        <v/>
      </c>
      <c r="D37" s="2" t="str">
        <f>IF(B37="","",VLOOKUP(B37,' ATLETI F'!$C$2:$F$435,3,FALSE))</f>
        <v/>
      </c>
      <c r="E37" s="7" t="str">
        <f>IF(B37="","",VLOOKUP(B37,' ATLETI F'!$C$2:$F$435,4,FALSE))</f>
        <v/>
      </c>
      <c r="F37" s="17" t="str">
        <f>IF(B37="","",VLOOKUP(B37,' ATLETI F'!$C$2:$H$435,5,FALSE))</f>
        <v/>
      </c>
      <c r="G37" s="3">
        <f t="shared" ca="1" si="2"/>
        <v>0</v>
      </c>
      <c r="H37" s="9">
        <f>IF(ISERROR(VLOOKUP(B37,'[1]AF-1GARA'!$B$4:$H$135,7,FALSE)),0,VLOOKUP(B37,'[1]AF-1GARA'!$B$4:$H$135,7,FALSE))</f>
        <v>0</v>
      </c>
      <c r="I37" s="3">
        <f>IF(ISERROR(VLOOKUP(B37,'[2]AF-2GARA'!$B$4:$H$135,7,FALSE)),0,VLOOKUP(B37,'[2]AF-2GARA'!$B$4:$H$135,7,FALSE))</f>
        <v>0</v>
      </c>
      <c r="J37" s="3">
        <f>IF(ISERROR(VLOOKUP(B37,'[3]AF-3GARA'!$B$4:$H$135,7,FALSE)),0,VLOOKUP(B37,'[3]AF-3GARA'!$B$4:$H$135,7,FALSE))</f>
        <v>0</v>
      </c>
      <c r="K37" s="3">
        <f>IF(ISERROR(VLOOKUP(B37,'[4]AF-4GARA'!$B$4:$H$135,7,FALSE)),0,VLOOKUP(B37,'[4]AF-4GARA'!$B$4:$H$135,7,FALSE))</f>
        <v>0</v>
      </c>
      <c r="L37" s="3">
        <f>IF(ISERROR(VLOOKUP(B37,'[5]AF-5GARA'!$B$4:$H$135,7,FALSE)),0,VLOOKUP(B37,'[5]AF-5GARA'!$B$4:$H$135,7,FALSE))</f>
        <v>0</v>
      </c>
      <c r="M37" s="3">
        <f t="shared" si="3"/>
        <v>0</v>
      </c>
    </row>
    <row r="38" spans="1:13" x14ac:dyDescent="0.25">
      <c r="A38" s="13"/>
      <c r="B38" s="3"/>
      <c r="C38" s="2" t="str">
        <f>IF(B38="","",VLOOKUP(B38,' ATLETI F'!$C$2:$F$435,2,FALSE))</f>
        <v/>
      </c>
      <c r="D38" s="2" t="str">
        <f>IF(B38="","",VLOOKUP(B38,' ATLETI F'!$C$2:$F$435,3,FALSE))</f>
        <v/>
      </c>
      <c r="E38" s="7" t="str">
        <f>IF(B38="","",VLOOKUP(B38,' ATLETI F'!$C$2:$F$435,4,FALSE))</f>
        <v/>
      </c>
      <c r="F38" s="17" t="str">
        <f>IF(B38="","",VLOOKUP(B38,' ATLETI F'!$C$2:$H$435,5,FALSE))</f>
        <v/>
      </c>
      <c r="G38" s="3">
        <f t="shared" ca="1" si="2"/>
        <v>0</v>
      </c>
      <c r="H38" s="9">
        <f>IF(ISERROR(VLOOKUP(B38,'[1]AF-1GARA'!$B$4:$H$135,7,FALSE)),0,VLOOKUP(B38,'[1]AF-1GARA'!$B$4:$H$135,7,FALSE))</f>
        <v>0</v>
      </c>
      <c r="I38" s="3">
        <f>IF(ISERROR(VLOOKUP(B38,'[2]AF-2GARA'!$B$4:$H$135,7,FALSE)),0,VLOOKUP(B38,'[2]AF-2GARA'!$B$4:$H$135,7,FALSE))</f>
        <v>0</v>
      </c>
      <c r="J38" s="3">
        <f>IF(ISERROR(VLOOKUP(B38,'[3]AF-3GARA'!$B$4:$H$135,7,FALSE)),0,VLOOKUP(B38,'[3]AF-3GARA'!$B$4:$H$135,7,FALSE))</f>
        <v>0</v>
      </c>
      <c r="K38" s="3">
        <f>IF(ISERROR(VLOOKUP(B38,'[4]AF-4GARA'!$B$4:$H$135,7,FALSE)),0,VLOOKUP(B38,'[4]AF-4GARA'!$B$4:$H$135,7,FALSE))</f>
        <v>0</v>
      </c>
      <c r="L38" s="3">
        <f>IF(ISERROR(VLOOKUP(B38,'[5]AF-5GARA'!$B$4:$H$135,7,FALSE)),0,VLOOKUP(B38,'[5]AF-5GARA'!$B$4:$H$135,7,FALSE))</f>
        <v>0</v>
      </c>
      <c r="M38" s="3">
        <f t="shared" si="3"/>
        <v>0</v>
      </c>
    </row>
    <row r="39" spans="1:13" x14ac:dyDescent="0.25">
      <c r="A39" s="13"/>
      <c r="B39" s="3"/>
      <c r="C39" s="2" t="str">
        <f>IF(B39="","",VLOOKUP(B39,' ATLETI F'!$C$2:$F$435,2,FALSE))</f>
        <v/>
      </c>
      <c r="D39" s="2" t="str">
        <f>IF(B39="","",VLOOKUP(B39,' ATLETI F'!$C$2:$F$435,3,FALSE))</f>
        <v/>
      </c>
      <c r="E39" s="7" t="str">
        <f>IF(B39="","",VLOOKUP(B39,' ATLETI F'!$C$2:$F$435,4,FALSE))</f>
        <v/>
      </c>
      <c r="F39" s="17" t="str">
        <f>IF(B39="","",VLOOKUP(B39,' ATLETI F'!$C$2:$H$435,5,FALSE))</f>
        <v/>
      </c>
      <c r="G39" s="3">
        <f t="shared" ca="1" si="2"/>
        <v>0</v>
      </c>
      <c r="H39" s="9">
        <f>IF(ISERROR(VLOOKUP(B39,'[1]AF-1GARA'!$B$4:$H$135,7,FALSE)),0,VLOOKUP(B39,'[1]AF-1GARA'!$B$4:$H$135,7,FALSE))</f>
        <v>0</v>
      </c>
      <c r="I39" s="3">
        <f>IF(ISERROR(VLOOKUP(B39,'[2]AF-2GARA'!$B$4:$H$135,7,FALSE)),0,VLOOKUP(B39,'[2]AF-2GARA'!$B$4:$H$135,7,FALSE))</f>
        <v>0</v>
      </c>
      <c r="J39" s="3">
        <f>IF(ISERROR(VLOOKUP(B39,'[3]AF-3GARA'!$B$4:$H$135,7,FALSE)),0,VLOOKUP(B39,'[3]AF-3GARA'!$B$4:$H$135,7,FALSE))</f>
        <v>0</v>
      </c>
      <c r="K39" s="3">
        <f>IF(ISERROR(VLOOKUP(B39,'[4]AF-4GARA'!$B$4:$H$135,7,FALSE)),0,VLOOKUP(B39,'[4]AF-4GARA'!$B$4:$H$135,7,FALSE))</f>
        <v>0</v>
      </c>
      <c r="L39" s="3">
        <f>IF(ISERROR(VLOOKUP(B39,'[5]AF-5GARA'!$B$4:$H$135,7,FALSE)),0,VLOOKUP(B39,'[5]AF-5GARA'!$B$4:$H$135,7,FALSE))</f>
        <v>0</v>
      </c>
      <c r="M39" s="3">
        <f t="shared" si="3"/>
        <v>0</v>
      </c>
    </row>
    <row r="40" spans="1:13" x14ac:dyDescent="0.25">
      <c r="A40" s="13"/>
      <c r="B40" s="3"/>
      <c r="C40" s="2" t="str">
        <f>IF(B40="","",VLOOKUP(B40,' ATLETI F'!$C$2:$F$435,2,FALSE))</f>
        <v/>
      </c>
      <c r="D40" s="2" t="str">
        <f>IF(B40="","",VLOOKUP(B40,' ATLETI F'!$C$2:$F$435,3,FALSE))</f>
        <v/>
      </c>
      <c r="E40" s="7" t="str">
        <f>IF(B40="","",VLOOKUP(B40,' ATLETI F'!$C$2:$F$435,4,FALSE))</f>
        <v/>
      </c>
      <c r="F40" s="17" t="str">
        <f>IF(B40="","",VLOOKUP(B40,' ATLETI F'!$C$2:$H$435,5,FALSE))</f>
        <v/>
      </c>
      <c r="G40" s="3">
        <f t="shared" ca="1" si="2"/>
        <v>0</v>
      </c>
      <c r="H40" s="9">
        <f>IF(ISERROR(VLOOKUP(B40,'[1]AF-1GARA'!$B$4:$H$135,7,FALSE)),0,VLOOKUP(B40,'[1]AF-1GARA'!$B$4:$H$135,7,FALSE))</f>
        <v>0</v>
      </c>
      <c r="I40" s="3">
        <f>IF(ISERROR(VLOOKUP(B40,'[2]AF-2GARA'!$B$4:$H$135,7,FALSE)),0,VLOOKUP(B40,'[2]AF-2GARA'!$B$4:$H$135,7,FALSE))</f>
        <v>0</v>
      </c>
      <c r="J40" s="3">
        <f>IF(ISERROR(VLOOKUP(B40,'[3]AF-3GARA'!$B$4:$H$135,7,FALSE)),0,VLOOKUP(B40,'[3]AF-3GARA'!$B$4:$H$135,7,FALSE))</f>
        <v>0</v>
      </c>
      <c r="K40" s="3">
        <f>IF(ISERROR(VLOOKUP(B40,'[4]AF-4GARA'!$B$4:$H$135,7,FALSE)),0,VLOOKUP(B40,'[4]AF-4GARA'!$B$4:$H$135,7,FALSE))</f>
        <v>0</v>
      </c>
      <c r="L40" s="3">
        <f>IF(ISERROR(VLOOKUP(B40,'[5]AF-5GARA'!$B$4:$H$135,7,FALSE)),0,VLOOKUP(B40,'[5]AF-5GARA'!$B$4:$H$135,7,FALSE))</f>
        <v>0</v>
      </c>
      <c r="M40" s="3">
        <f t="shared" si="3"/>
        <v>0</v>
      </c>
    </row>
    <row r="41" spans="1:13" x14ac:dyDescent="0.25">
      <c r="A41" s="13"/>
      <c r="B41" s="3"/>
      <c r="C41" s="2" t="str">
        <f>IF(B41="","",VLOOKUP(B41,' ATLETI F'!$C$2:$F$435,2,FALSE))</f>
        <v/>
      </c>
      <c r="D41" s="2" t="str">
        <f>IF(B41="","",VLOOKUP(B41,' ATLETI F'!$C$2:$F$435,3,FALSE))</f>
        <v/>
      </c>
      <c r="E41" s="7" t="str">
        <f>IF(B41="","",VLOOKUP(B41,' ATLETI F'!$C$2:$F$435,4,FALSE))</f>
        <v/>
      </c>
      <c r="F41" s="17" t="str">
        <f>IF(B41="","",VLOOKUP(B41,' ATLETI F'!$C$2:$H$435,5,FALSE))</f>
        <v/>
      </c>
      <c r="G41" s="3">
        <f t="shared" ca="1" si="2"/>
        <v>0</v>
      </c>
      <c r="H41" s="9">
        <f>IF(ISERROR(VLOOKUP(B41,'[1]AF-1GARA'!$B$4:$H$135,7,FALSE)),0,VLOOKUP(B41,'[1]AF-1GARA'!$B$4:$H$135,7,FALSE))</f>
        <v>0</v>
      </c>
      <c r="I41" s="3">
        <f>IF(ISERROR(VLOOKUP(B41,'[2]AF-2GARA'!$B$4:$H$135,7,FALSE)),0,VLOOKUP(B41,'[2]AF-2GARA'!$B$4:$H$135,7,FALSE))</f>
        <v>0</v>
      </c>
      <c r="J41" s="3">
        <f>IF(ISERROR(VLOOKUP(B41,'[3]AF-3GARA'!$B$4:$H$135,7,FALSE)),0,VLOOKUP(B41,'[3]AF-3GARA'!$B$4:$H$135,7,FALSE))</f>
        <v>0</v>
      </c>
      <c r="K41" s="3">
        <f>IF(ISERROR(VLOOKUP(B41,'[4]AF-4GARA'!$B$4:$H$135,7,FALSE)),0,VLOOKUP(B41,'[4]AF-4GARA'!$B$4:$H$135,7,FALSE))</f>
        <v>0</v>
      </c>
      <c r="L41" s="3">
        <f>IF(ISERROR(VLOOKUP(B41,'[5]AF-5GARA'!$B$4:$H$135,7,FALSE)),0,VLOOKUP(B41,'[5]AF-5GARA'!$B$4:$H$135,7,FALSE))</f>
        <v>0</v>
      </c>
      <c r="M41" s="3">
        <f t="shared" si="3"/>
        <v>0</v>
      </c>
    </row>
    <row r="42" spans="1:13" x14ac:dyDescent="0.25">
      <c r="A42" s="13"/>
      <c r="B42" s="3"/>
      <c r="C42" s="2" t="str">
        <f>IF(B42="","",VLOOKUP(B42,' ATLETI F'!$C$2:$F$435,2,FALSE))</f>
        <v/>
      </c>
      <c r="D42" s="2" t="str">
        <f>IF(B42="","",VLOOKUP(B42,' ATLETI F'!$C$2:$F$435,3,FALSE))</f>
        <v/>
      </c>
      <c r="E42" s="7" t="str">
        <f>IF(B42="","",VLOOKUP(B42,' ATLETI F'!$C$2:$F$435,4,FALSE))</f>
        <v/>
      </c>
      <c r="F42" s="17" t="str">
        <f>IF(B42="","",VLOOKUP(B42,' ATLETI F'!$C$2:$H$435,5,FALSE))</f>
        <v/>
      </c>
      <c r="G42" s="3">
        <f t="shared" ca="1" si="2"/>
        <v>0</v>
      </c>
      <c r="H42" s="9">
        <f>IF(ISERROR(VLOOKUP(B42,'[1]AF-1GARA'!$B$4:$H$135,7,FALSE)),0,VLOOKUP(B42,'[1]AF-1GARA'!$B$4:$H$135,7,FALSE))</f>
        <v>0</v>
      </c>
      <c r="I42" s="3">
        <f>IF(ISERROR(VLOOKUP(B42,'[2]AF-2GARA'!$B$4:$H$135,7,FALSE)),0,VLOOKUP(B42,'[2]AF-2GARA'!$B$4:$H$135,7,FALSE))</f>
        <v>0</v>
      </c>
      <c r="J42" s="3">
        <f>IF(ISERROR(VLOOKUP(B42,'[3]AF-3GARA'!$B$4:$H$135,7,FALSE)),0,VLOOKUP(B42,'[3]AF-3GARA'!$B$4:$H$135,7,FALSE))</f>
        <v>0</v>
      </c>
      <c r="K42" s="3">
        <f>IF(ISERROR(VLOOKUP(B42,'[4]AF-4GARA'!$B$4:$H$135,7,FALSE)),0,VLOOKUP(B42,'[4]AF-4GARA'!$B$4:$H$135,7,FALSE))</f>
        <v>0</v>
      </c>
      <c r="L42" s="3">
        <f>IF(ISERROR(VLOOKUP(B42,'[5]AF-5GARA'!$B$4:$H$135,7,FALSE)),0,VLOOKUP(B42,'[5]AF-5GARA'!$B$4:$H$135,7,FALSE))</f>
        <v>0</v>
      </c>
      <c r="M42" s="3">
        <f t="shared" si="3"/>
        <v>0</v>
      </c>
    </row>
    <row r="43" spans="1:13" x14ac:dyDescent="0.25">
      <c r="A43" s="13"/>
      <c r="B43" s="3"/>
      <c r="C43" s="2" t="str">
        <f>IF(B43="","",VLOOKUP(B43,' ATLETI F'!$C$2:$F$435,2,FALSE))</f>
        <v/>
      </c>
      <c r="D43" s="2" t="str">
        <f>IF(B43="","",VLOOKUP(B43,' ATLETI F'!$C$2:$F$435,3,FALSE))</f>
        <v/>
      </c>
      <c r="E43" s="7" t="str">
        <f>IF(B43="","",VLOOKUP(B43,' ATLETI F'!$C$2:$F$435,4,FALSE))</f>
        <v/>
      </c>
      <c r="F43" s="17" t="str">
        <f>IF(B43="","",VLOOKUP(B43,' ATLETI F'!$C$2:$H$435,5,FALSE))</f>
        <v/>
      </c>
      <c r="G43" s="3">
        <f t="shared" ca="1" si="2"/>
        <v>0</v>
      </c>
      <c r="H43" s="9">
        <f>IF(ISERROR(VLOOKUP(B43,'[1]AF-1GARA'!$B$4:$H$135,7,FALSE)),0,VLOOKUP(B43,'[1]AF-1GARA'!$B$4:$H$135,7,FALSE))</f>
        <v>0</v>
      </c>
      <c r="I43" s="3">
        <f>IF(ISERROR(VLOOKUP(B43,'[2]AF-2GARA'!$B$4:$H$135,7,FALSE)),0,VLOOKUP(B43,'[2]AF-2GARA'!$B$4:$H$135,7,FALSE))</f>
        <v>0</v>
      </c>
      <c r="J43" s="3">
        <f>IF(ISERROR(VLOOKUP(B43,'[3]AF-3GARA'!$B$4:$H$135,7,FALSE)),0,VLOOKUP(B43,'[3]AF-3GARA'!$B$4:$H$135,7,FALSE))</f>
        <v>0</v>
      </c>
      <c r="K43" s="3">
        <f>IF(ISERROR(VLOOKUP(B43,'[4]AF-4GARA'!$B$4:$H$135,7,FALSE)),0,VLOOKUP(B43,'[4]AF-4GARA'!$B$4:$H$135,7,FALSE))</f>
        <v>0</v>
      </c>
      <c r="L43" s="3">
        <f>IF(ISERROR(VLOOKUP(B43,'[5]AF-5GARA'!$B$4:$H$135,7,FALSE)),0,VLOOKUP(B43,'[5]AF-5GARA'!$B$4:$H$135,7,FALSE))</f>
        <v>0</v>
      </c>
      <c r="M43" s="3">
        <f t="shared" si="3"/>
        <v>0</v>
      </c>
    </row>
    <row r="44" spans="1:13" x14ac:dyDescent="0.25">
      <c r="A44" s="13"/>
      <c r="B44" s="3"/>
      <c r="C44" s="2" t="str">
        <f>IF(B44="","",VLOOKUP(B44,' ATLETI F'!$C$2:$F$435,2,FALSE))</f>
        <v/>
      </c>
      <c r="D44" s="2" t="str">
        <f>IF(B44="","",VLOOKUP(B44,' ATLETI F'!$C$2:$F$435,3,FALSE))</f>
        <v/>
      </c>
      <c r="E44" s="7" t="str">
        <f>IF(B44="","",VLOOKUP(B44,' ATLETI F'!$C$2:$F$435,4,FALSE))</f>
        <v/>
      </c>
      <c r="F44" s="17" t="str">
        <f>IF(B44="","",VLOOKUP(B44,' ATLETI F'!$C$2:$H$435,5,FALSE))</f>
        <v/>
      </c>
      <c r="G44" s="3">
        <f t="shared" ca="1" si="2"/>
        <v>0</v>
      </c>
      <c r="H44" s="9">
        <f>IF(ISERROR(VLOOKUP(B44,'[1]AF-1GARA'!$B$4:$H$135,7,FALSE)),0,VLOOKUP(B44,'[1]AF-1GARA'!$B$4:$H$135,7,FALSE))</f>
        <v>0</v>
      </c>
      <c r="I44" s="3">
        <f>IF(ISERROR(VLOOKUP(B44,'[2]AF-2GARA'!$B$4:$H$135,7,FALSE)),0,VLOOKUP(B44,'[2]AF-2GARA'!$B$4:$H$135,7,FALSE))</f>
        <v>0</v>
      </c>
      <c r="J44" s="3">
        <f>IF(ISERROR(VLOOKUP(B44,'[3]AF-3GARA'!$B$4:$H$135,7,FALSE)),0,VLOOKUP(B44,'[3]AF-3GARA'!$B$4:$H$135,7,FALSE))</f>
        <v>0</v>
      </c>
      <c r="K44" s="3">
        <f>IF(ISERROR(VLOOKUP(B44,'[4]AF-4GARA'!$B$4:$H$135,7,FALSE)),0,VLOOKUP(B44,'[4]AF-4GARA'!$B$4:$H$135,7,FALSE))</f>
        <v>0</v>
      </c>
      <c r="L44" s="3">
        <f>IF(ISERROR(VLOOKUP(B44,'[5]AF-5GARA'!$B$4:$H$135,7,FALSE)),0,VLOOKUP(B44,'[5]AF-5GARA'!$B$4:$H$135,7,FALSE))</f>
        <v>0</v>
      </c>
      <c r="M44" s="3">
        <f t="shared" si="3"/>
        <v>0</v>
      </c>
    </row>
    <row r="45" spans="1:13" x14ac:dyDescent="0.25">
      <c r="A45" s="13"/>
      <c r="B45" s="3"/>
      <c r="C45" s="2" t="str">
        <f>IF(B45="","",VLOOKUP(B45,' ATLETI F'!$C$2:$F$435,2,FALSE))</f>
        <v/>
      </c>
      <c r="D45" s="2" t="str">
        <f>IF(B45="","",VLOOKUP(B45,' ATLETI F'!$C$2:$F$435,3,FALSE))</f>
        <v/>
      </c>
      <c r="E45" s="7" t="str">
        <f>IF(B45="","",VLOOKUP(B45,' ATLETI F'!$C$2:$F$435,4,FALSE))</f>
        <v/>
      </c>
      <c r="F45" s="17" t="str">
        <f>IF(B45="","",VLOOKUP(B45,' ATLETI F'!$C$2:$H$435,5,FALSE))</f>
        <v/>
      </c>
      <c r="G45" s="3">
        <f t="shared" ca="1" si="2"/>
        <v>0</v>
      </c>
      <c r="H45" s="9">
        <f>IF(ISERROR(VLOOKUP(B45,'[1]AF-1GARA'!$B$4:$H$135,7,FALSE)),0,VLOOKUP(B45,'[1]AF-1GARA'!$B$4:$H$135,7,FALSE))</f>
        <v>0</v>
      </c>
      <c r="I45" s="3">
        <f>IF(ISERROR(VLOOKUP(B45,'[2]AF-2GARA'!$B$4:$H$135,7,FALSE)),0,VLOOKUP(B45,'[2]AF-2GARA'!$B$4:$H$135,7,FALSE))</f>
        <v>0</v>
      </c>
      <c r="J45" s="3">
        <f>IF(ISERROR(VLOOKUP(B45,'[3]AF-3GARA'!$B$4:$H$135,7,FALSE)),0,VLOOKUP(B45,'[3]AF-3GARA'!$B$4:$H$135,7,FALSE))</f>
        <v>0</v>
      </c>
      <c r="K45" s="3">
        <f>IF(ISERROR(VLOOKUP(B45,'[4]AF-4GARA'!$B$4:$H$135,7,FALSE)),0,VLOOKUP(B45,'[4]AF-4GARA'!$B$4:$H$135,7,FALSE))</f>
        <v>0</v>
      </c>
      <c r="L45" s="3">
        <f>IF(ISERROR(VLOOKUP(B45,'[5]AF-5GARA'!$B$4:$H$135,7,FALSE)),0,VLOOKUP(B45,'[5]AF-5GARA'!$B$4:$H$135,7,FALSE))</f>
        <v>0</v>
      </c>
      <c r="M45" s="3">
        <f t="shared" si="3"/>
        <v>0</v>
      </c>
    </row>
    <row r="46" spans="1:13" x14ac:dyDescent="0.25">
      <c r="A46" s="13"/>
      <c r="B46" s="3"/>
      <c r="C46" s="2" t="str">
        <f>IF(B46="","",VLOOKUP(B46,' ATLETI F'!$C$2:$F$435,2,FALSE))</f>
        <v/>
      </c>
      <c r="D46" s="2" t="str">
        <f>IF(B46="","",VLOOKUP(B46,' ATLETI F'!$C$2:$F$435,3,FALSE))</f>
        <v/>
      </c>
      <c r="E46" s="7" t="str">
        <f>IF(B46="","",VLOOKUP(B46,' ATLETI F'!$C$2:$F$435,4,FALSE))</f>
        <v/>
      </c>
      <c r="F46" s="17" t="str">
        <f>IF(B46="","",VLOOKUP(B46,' ATLETI F'!$C$2:$H$435,5,FALSE))</f>
        <v/>
      </c>
      <c r="G46" s="3">
        <f t="shared" ca="1" si="2"/>
        <v>0</v>
      </c>
      <c r="H46" s="9">
        <f>IF(ISERROR(VLOOKUP(B46,'[1]AF-1GARA'!$B$4:$H$135,7,FALSE)),0,VLOOKUP(B46,'[1]AF-1GARA'!$B$4:$H$135,7,FALSE))</f>
        <v>0</v>
      </c>
      <c r="I46" s="3">
        <f>IF(ISERROR(VLOOKUP(B46,'[2]AF-2GARA'!$B$4:$H$135,7,FALSE)),0,VLOOKUP(B46,'[2]AF-2GARA'!$B$4:$H$135,7,FALSE))</f>
        <v>0</v>
      </c>
      <c r="J46" s="3">
        <f>IF(ISERROR(VLOOKUP(B46,'[3]AF-3GARA'!$B$4:$H$135,7,FALSE)),0,VLOOKUP(B46,'[3]AF-3GARA'!$B$4:$H$135,7,FALSE))</f>
        <v>0</v>
      </c>
      <c r="K46" s="3">
        <f>IF(ISERROR(VLOOKUP(B46,'[4]AF-4GARA'!$B$4:$H$135,7,FALSE)),0,VLOOKUP(B46,'[4]AF-4GARA'!$B$4:$H$135,7,FALSE))</f>
        <v>0</v>
      </c>
      <c r="L46" s="3">
        <f>IF(ISERROR(VLOOKUP(B46,'[5]AF-5GARA'!$B$4:$H$135,7,FALSE)),0,VLOOKUP(B46,'[5]AF-5GARA'!$B$4:$H$135,7,FALSE))</f>
        <v>0</v>
      </c>
      <c r="M46" s="3">
        <f t="shared" si="3"/>
        <v>0</v>
      </c>
    </row>
    <row r="47" spans="1:13" x14ac:dyDescent="0.25">
      <c r="A47" s="13"/>
      <c r="B47" s="3"/>
      <c r="C47" s="2" t="str">
        <f>IF(B47="","",VLOOKUP(B47,' ATLETI F'!$C$2:$F$435,2,FALSE))</f>
        <v/>
      </c>
      <c r="D47" s="2" t="str">
        <f>IF(B47="","",VLOOKUP(B47,' ATLETI F'!$C$2:$F$435,3,FALSE))</f>
        <v/>
      </c>
      <c r="E47" s="7" t="str">
        <f>IF(B47="","",VLOOKUP(B47,' ATLETI F'!$C$2:$F$435,4,FALSE))</f>
        <v/>
      </c>
      <c r="F47" s="17" t="str">
        <f>IF(B47="","",VLOOKUP(B47,' ATLETI F'!$C$2:$H$435,5,FALSE))</f>
        <v/>
      </c>
      <c r="G47" s="3">
        <f t="shared" ca="1" si="2"/>
        <v>0</v>
      </c>
      <c r="H47" s="9">
        <f>IF(ISERROR(VLOOKUP(B47,'[1]AF-1GARA'!$B$4:$H$135,7,FALSE)),0,VLOOKUP(B47,'[1]AF-1GARA'!$B$4:$H$135,7,FALSE))</f>
        <v>0</v>
      </c>
      <c r="I47" s="3">
        <f>IF(ISERROR(VLOOKUP(B47,'[2]AF-2GARA'!$B$4:$H$135,7,FALSE)),0,VLOOKUP(B47,'[2]AF-2GARA'!$B$4:$H$135,7,FALSE))</f>
        <v>0</v>
      </c>
      <c r="J47" s="3">
        <f>IF(ISERROR(VLOOKUP(B47,'[3]AF-3GARA'!$B$4:$H$135,7,FALSE)),0,VLOOKUP(B47,'[3]AF-3GARA'!$B$4:$H$135,7,FALSE))</f>
        <v>0</v>
      </c>
      <c r="K47" s="3">
        <f>IF(ISERROR(VLOOKUP(B47,'[4]AF-4GARA'!$B$4:$H$135,7,FALSE)),0,VLOOKUP(B47,'[4]AF-4GARA'!$B$4:$H$135,7,FALSE))</f>
        <v>0</v>
      </c>
      <c r="L47" s="3">
        <f>IF(ISERROR(VLOOKUP(B47,'[5]AF-5GARA'!$B$4:$H$135,7,FALSE)),0,VLOOKUP(B47,'[5]AF-5GARA'!$B$4:$H$135,7,FALSE))</f>
        <v>0</v>
      </c>
      <c r="M47" s="3">
        <f t="shared" si="3"/>
        <v>0</v>
      </c>
    </row>
    <row r="48" spans="1:13" x14ac:dyDescent="0.25">
      <c r="A48" s="13"/>
      <c r="B48" s="3"/>
      <c r="C48" s="2" t="str">
        <f>IF(B48="","",VLOOKUP(B48,' ATLETI F'!$C$2:$F$435,2,FALSE))</f>
        <v/>
      </c>
      <c r="D48" s="2" t="str">
        <f>IF(B48="","",VLOOKUP(B48,' ATLETI F'!$C$2:$F$435,3,FALSE))</f>
        <v/>
      </c>
      <c r="E48" s="7" t="str">
        <f>IF(B48="","",VLOOKUP(B48,' ATLETI F'!$C$2:$F$435,4,FALSE))</f>
        <v/>
      </c>
      <c r="F48" s="17" t="str">
        <f>IF(B48="","",VLOOKUP(B48,' ATLETI F'!$C$2:$H$435,5,FALSE))</f>
        <v/>
      </c>
      <c r="G48" s="3">
        <f t="shared" ca="1" si="2"/>
        <v>0</v>
      </c>
      <c r="H48" s="9">
        <f>IF(ISERROR(VLOOKUP(B48,'[1]AF-1GARA'!$B$4:$H$135,7,FALSE)),0,VLOOKUP(B48,'[1]AF-1GARA'!$B$4:$H$135,7,FALSE))</f>
        <v>0</v>
      </c>
      <c r="I48" s="3">
        <f>IF(ISERROR(VLOOKUP(B48,'[2]AF-2GARA'!$B$4:$H$135,7,FALSE)),0,VLOOKUP(B48,'[2]AF-2GARA'!$B$4:$H$135,7,FALSE))</f>
        <v>0</v>
      </c>
      <c r="J48" s="3">
        <f>IF(ISERROR(VLOOKUP(B48,'[3]AF-3GARA'!$B$4:$H$135,7,FALSE)),0,VLOOKUP(B48,'[3]AF-3GARA'!$B$4:$H$135,7,FALSE))</f>
        <v>0</v>
      </c>
      <c r="K48" s="3">
        <f>IF(ISERROR(VLOOKUP(B48,'[4]AF-4GARA'!$B$4:$H$135,7,FALSE)),0,VLOOKUP(B48,'[4]AF-4GARA'!$B$4:$H$135,7,FALSE))</f>
        <v>0</v>
      </c>
      <c r="L48" s="3">
        <f>IF(ISERROR(VLOOKUP(B48,'[5]AF-5GARA'!$B$4:$H$135,7,FALSE)),0,VLOOKUP(B48,'[5]AF-5GARA'!$B$4:$H$135,7,FALSE))</f>
        <v>0</v>
      </c>
      <c r="M48" s="3">
        <f t="shared" si="3"/>
        <v>0</v>
      </c>
    </row>
    <row r="49" spans="1:13" x14ac:dyDescent="0.25">
      <c r="A49" s="13"/>
      <c r="B49" s="3"/>
      <c r="C49" s="2" t="str">
        <f>IF(B49="","",VLOOKUP(B49,' ATLETI F'!$C$2:$F$435,2,FALSE))</f>
        <v/>
      </c>
      <c r="D49" s="2" t="str">
        <f>IF(B49="","",VLOOKUP(B49,' ATLETI F'!$C$2:$F$435,3,FALSE))</f>
        <v/>
      </c>
      <c r="E49" s="7" t="str">
        <f>IF(B49="","",VLOOKUP(B49,' ATLETI F'!$C$2:$F$435,4,FALSE))</f>
        <v/>
      </c>
      <c r="F49" s="17" t="str">
        <f>IF(B49="","",VLOOKUP(B49,' ATLETI F'!$C$2:$H$435,5,FALSE))</f>
        <v/>
      </c>
      <c r="G49" s="3">
        <f t="shared" ca="1" si="2"/>
        <v>0</v>
      </c>
      <c r="H49" s="9">
        <f>IF(ISERROR(VLOOKUP(B49,'[1]AF-1GARA'!$B$4:$H$135,7,FALSE)),0,VLOOKUP(B49,'[1]AF-1GARA'!$B$4:$H$135,7,FALSE))</f>
        <v>0</v>
      </c>
      <c r="I49" s="3">
        <f>IF(ISERROR(VLOOKUP(B49,'[2]AF-2GARA'!$B$4:$H$135,7,FALSE)),0,VLOOKUP(B49,'[2]AF-2GARA'!$B$4:$H$135,7,FALSE))</f>
        <v>0</v>
      </c>
      <c r="J49" s="3">
        <f>IF(ISERROR(VLOOKUP(B49,'[3]AF-3GARA'!$B$4:$H$135,7,FALSE)),0,VLOOKUP(B49,'[3]AF-3GARA'!$B$4:$H$135,7,FALSE))</f>
        <v>0</v>
      </c>
      <c r="K49" s="3">
        <f>IF(ISERROR(VLOOKUP(B49,'[4]AF-4GARA'!$B$4:$H$135,7,FALSE)),0,VLOOKUP(B49,'[4]AF-4GARA'!$B$4:$H$135,7,FALSE))</f>
        <v>0</v>
      </c>
      <c r="L49" s="3">
        <f>IF(ISERROR(VLOOKUP(B49,'[5]AF-5GARA'!$B$4:$H$135,7,FALSE)),0,VLOOKUP(B49,'[5]AF-5GARA'!$B$4:$H$135,7,FALSE))</f>
        <v>0</v>
      </c>
      <c r="M49" s="3">
        <f t="shared" si="3"/>
        <v>0</v>
      </c>
    </row>
    <row r="50" spans="1:13" x14ac:dyDescent="0.25">
      <c r="A50" s="13"/>
      <c r="B50" s="3"/>
      <c r="C50" s="2" t="str">
        <f>IF(B50="","",VLOOKUP(B50,' ATLETI F'!$C$2:$F$435,2,FALSE))</f>
        <v/>
      </c>
      <c r="D50" s="2" t="str">
        <f>IF(B50="","",VLOOKUP(B50,' ATLETI F'!$C$2:$F$435,3,FALSE))</f>
        <v/>
      </c>
      <c r="E50" s="7" t="str">
        <f>IF(B50="","",VLOOKUP(B50,' ATLETI F'!$C$2:$F$435,4,FALSE))</f>
        <v/>
      </c>
      <c r="F50" s="17" t="str">
        <f>IF(B50="","",VLOOKUP(B50,' ATLETI F'!$C$2:$H$435,5,FALSE))</f>
        <v/>
      </c>
      <c r="G50" s="3">
        <f t="shared" ca="1" si="2"/>
        <v>0</v>
      </c>
      <c r="H50" s="9">
        <f>IF(ISERROR(VLOOKUP(B50,'[1]AF-1GARA'!$B$4:$H$135,7,FALSE)),0,VLOOKUP(B50,'[1]AF-1GARA'!$B$4:$H$135,7,FALSE))</f>
        <v>0</v>
      </c>
      <c r="I50" s="3">
        <f>IF(ISERROR(VLOOKUP(B50,'[2]AF-2GARA'!$B$4:$H$135,7,FALSE)),0,VLOOKUP(B50,'[2]AF-2GARA'!$B$4:$H$135,7,FALSE))</f>
        <v>0</v>
      </c>
      <c r="J50" s="3">
        <f>IF(ISERROR(VLOOKUP(B50,'[3]AF-3GARA'!$B$4:$H$135,7,FALSE)),0,VLOOKUP(B50,'[3]AF-3GARA'!$B$4:$H$135,7,FALSE))</f>
        <v>0</v>
      </c>
      <c r="K50" s="3">
        <f>IF(ISERROR(VLOOKUP(B50,'[4]AF-4GARA'!$B$4:$H$135,7,FALSE)),0,VLOOKUP(B50,'[4]AF-4GARA'!$B$4:$H$135,7,FALSE))</f>
        <v>0</v>
      </c>
      <c r="L50" s="3">
        <f>IF(ISERROR(VLOOKUP(B50,'[5]AF-5GARA'!$B$4:$H$135,7,FALSE)),0,VLOOKUP(B50,'[5]AF-5GARA'!$B$4:$H$135,7,FALSE))</f>
        <v>0</v>
      </c>
      <c r="M50" s="3">
        <f t="shared" si="3"/>
        <v>0</v>
      </c>
    </row>
    <row r="51" spans="1:13" x14ac:dyDescent="0.25">
      <c r="A51" s="13"/>
      <c r="B51" s="3"/>
      <c r="C51" s="2" t="str">
        <f>IF(B51="","",VLOOKUP(B51,' ATLETI F'!$C$2:$F$435,2,FALSE))</f>
        <v/>
      </c>
      <c r="D51" s="2" t="str">
        <f>IF(B51="","",VLOOKUP(B51,' ATLETI F'!$C$2:$F$435,3,FALSE))</f>
        <v/>
      </c>
      <c r="E51" s="7" t="str">
        <f>IF(B51="","",VLOOKUP(B51,' ATLETI F'!$C$2:$F$435,4,FALSE))</f>
        <v/>
      </c>
      <c r="F51" s="17" t="str">
        <f>IF(B51="","",VLOOKUP(B51,' ATLETI F'!$C$2:$H$435,5,FALSE))</f>
        <v/>
      </c>
      <c r="G51" s="3">
        <f t="shared" ca="1" si="2"/>
        <v>0</v>
      </c>
      <c r="H51" s="9">
        <f>IF(ISERROR(VLOOKUP(B51,'[1]AF-1GARA'!$B$4:$H$135,7,FALSE)),0,VLOOKUP(B51,'[1]AF-1GARA'!$B$4:$H$135,7,FALSE))</f>
        <v>0</v>
      </c>
      <c r="I51" s="3">
        <f>IF(ISERROR(VLOOKUP(B51,'[2]AF-2GARA'!$B$4:$H$135,7,FALSE)),0,VLOOKUP(B51,'[2]AF-2GARA'!$B$4:$H$135,7,FALSE))</f>
        <v>0</v>
      </c>
      <c r="J51" s="3">
        <f>IF(ISERROR(VLOOKUP(B51,'[3]AF-3GARA'!$B$4:$H$135,7,FALSE)),0,VLOOKUP(B51,'[3]AF-3GARA'!$B$4:$H$135,7,FALSE))</f>
        <v>0</v>
      </c>
      <c r="K51" s="3">
        <f>IF(ISERROR(VLOOKUP(B51,'[4]AF-4GARA'!$B$4:$H$135,7,FALSE)),0,VLOOKUP(B51,'[4]AF-4GARA'!$B$4:$H$135,7,FALSE))</f>
        <v>0</v>
      </c>
      <c r="L51" s="3">
        <f>IF(ISERROR(VLOOKUP(B51,'[5]AF-5GARA'!$B$4:$H$135,7,FALSE)),0,VLOOKUP(B51,'[5]AF-5GARA'!$B$4:$H$135,7,FALSE))</f>
        <v>0</v>
      </c>
      <c r="M51" s="3">
        <f t="shared" si="3"/>
        <v>0</v>
      </c>
    </row>
    <row r="52" spans="1:13" x14ac:dyDescent="0.25">
      <c r="A52" s="13"/>
      <c r="B52" s="3"/>
      <c r="C52" s="2" t="str">
        <f>IF(B52="","",VLOOKUP(B52,' ATLETI F'!$C$2:$F$435,2,FALSE))</f>
        <v/>
      </c>
      <c r="D52" s="2" t="str">
        <f>IF(B52="","",VLOOKUP(B52,' ATLETI F'!$C$2:$F$435,3,FALSE))</f>
        <v/>
      </c>
      <c r="E52" s="7" t="str">
        <f>IF(B52="","",VLOOKUP(B52,' ATLETI F'!$C$2:$F$435,4,FALSE))</f>
        <v/>
      </c>
      <c r="F52" s="17" t="str">
        <f>IF(B52="","",VLOOKUP(B52,' ATLETI F'!$C$2:$H$435,5,FALSE))</f>
        <v/>
      </c>
      <c r="G52" s="3">
        <f t="shared" ca="1" si="2"/>
        <v>0</v>
      </c>
      <c r="H52" s="9">
        <f>IF(ISERROR(VLOOKUP(B52,'[1]AF-1GARA'!$B$4:$H$135,7,FALSE)),0,VLOOKUP(B52,'[1]AF-1GARA'!$B$4:$H$135,7,FALSE))</f>
        <v>0</v>
      </c>
      <c r="I52" s="3">
        <f>IF(ISERROR(VLOOKUP(B52,'[2]AF-2GARA'!$B$4:$H$135,7,FALSE)),0,VLOOKUP(B52,'[2]AF-2GARA'!$B$4:$H$135,7,FALSE))</f>
        <v>0</v>
      </c>
      <c r="J52" s="3">
        <f>IF(ISERROR(VLOOKUP(B52,'[3]AF-3GARA'!$B$4:$H$135,7,FALSE)),0,VLOOKUP(B52,'[3]AF-3GARA'!$B$4:$H$135,7,FALSE))</f>
        <v>0</v>
      </c>
      <c r="K52" s="3">
        <f>IF(ISERROR(VLOOKUP(B52,'[4]AF-4GARA'!$B$4:$H$135,7,FALSE)),0,VLOOKUP(B52,'[4]AF-4GARA'!$B$4:$H$135,7,FALSE))</f>
        <v>0</v>
      </c>
      <c r="L52" s="3">
        <f>IF(ISERROR(VLOOKUP(B52,'[5]AF-5GARA'!$B$4:$H$135,7,FALSE)),0,VLOOKUP(B52,'[5]AF-5GARA'!$B$4:$H$135,7,FALSE))</f>
        <v>0</v>
      </c>
      <c r="M52" s="3">
        <f t="shared" si="3"/>
        <v>0</v>
      </c>
    </row>
    <row r="53" spans="1:13" x14ac:dyDescent="0.25">
      <c r="A53" s="13"/>
      <c r="B53" s="3"/>
      <c r="C53" s="2" t="str">
        <f>IF(B53="","",VLOOKUP(B53,' ATLETI F'!$C$2:$F$435,2,FALSE))</f>
        <v/>
      </c>
      <c r="D53" s="2" t="str">
        <f>IF(B53="","",VLOOKUP(B53,' ATLETI F'!$C$2:$F$435,3,FALSE))</f>
        <v/>
      </c>
      <c r="E53" s="7" t="str">
        <f>IF(B53="","",VLOOKUP(B53,' ATLETI F'!$C$2:$F$435,4,FALSE))</f>
        <v/>
      </c>
      <c r="F53" s="17" t="str">
        <f>IF(B53="","",VLOOKUP(B53,' ATLETI F'!$C$2:$H$435,5,FALSE))</f>
        <v/>
      </c>
      <c r="G53" s="3">
        <f t="shared" ca="1" si="2"/>
        <v>0</v>
      </c>
      <c r="H53" s="9">
        <f>IF(ISERROR(VLOOKUP(B53,'[1]AF-1GARA'!$B$4:$H$135,7,FALSE)),0,VLOOKUP(B53,'[1]AF-1GARA'!$B$4:$H$135,7,FALSE))</f>
        <v>0</v>
      </c>
      <c r="I53" s="3">
        <f>IF(ISERROR(VLOOKUP(B53,'[2]AF-2GARA'!$B$4:$H$135,7,FALSE)),0,VLOOKUP(B53,'[2]AF-2GARA'!$B$4:$H$135,7,FALSE))</f>
        <v>0</v>
      </c>
      <c r="J53" s="3">
        <f>IF(ISERROR(VLOOKUP(B53,'[3]AF-3GARA'!$B$4:$H$135,7,FALSE)),0,VLOOKUP(B53,'[3]AF-3GARA'!$B$4:$H$135,7,FALSE))</f>
        <v>0</v>
      </c>
      <c r="K53" s="3">
        <f>IF(ISERROR(VLOOKUP(B53,'[4]AF-4GARA'!$B$4:$H$135,7,FALSE)),0,VLOOKUP(B53,'[4]AF-4GARA'!$B$4:$H$135,7,FALSE))</f>
        <v>0</v>
      </c>
      <c r="L53" s="3">
        <f>IF(ISERROR(VLOOKUP(B53,'[5]AF-5GARA'!$B$4:$H$135,7,FALSE)),0,VLOOKUP(B53,'[5]AF-5GARA'!$B$4:$H$135,7,FALSE))</f>
        <v>0</v>
      </c>
      <c r="M53" s="3">
        <f t="shared" si="3"/>
        <v>0</v>
      </c>
    </row>
    <row r="54" spans="1:13" x14ac:dyDescent="0.25">
      <c r="A54" s="13"/>
      <c r="B54" s="3"/>
      <c r="C54" s="2" t="str">
        <f>IF(B54="","",VLOOKUP(B54,' ATLETI F'!$C$2:$F$435,2,FALSE))</f>
        <v/>
      </c>
      <c r="D54" s="2" t="str">
        <f>IF(B54="","",VLOOKUP(B54,' ATLETI F'!$C$2:$F$435,3,FALSE))</f>
        <v/>
      </c>
      <c r="E54" s="7" t="str">
        <f>IF(B54="","",VLOOKUP(B54,' ATLETI F'!$C$2:$F$435,4,FALSE))</f>
        <v/>
      </c>
      <c r="F54" s="17" t="str">
        <f>IF(B54="","",VLOOKUP(B54,' ATLETI F'!$C$2:$H$435,5,FALSE))</f>
        <v/>
      </c>
      <c r="G54" s="3">
        <f t="shared" ca="1" si="2"/>
        <v>0</v>
      </c>
      <c r="H54" s="9">
        <f>IF(ISERROR(VLOOKUP(B54,'[1]AF-1GARA'!$B$4:$H$135,7,FALSE)),0,VLOOKUP(B54,'[1]AF-1GARA'!$B$4:$H$135,7,FALSE))</f>
        <v>0</v>
      </c>
      <c r="I54" s="3">
        <f>IF(ISERROR(VLOOKUP(B54,'[2]AF-2GARA'!$B$4:$H$135,7,FALSE)),0,VLOOKUP(B54,'[2]AF-2GARA'!$B$4:$H$135,7,FALSE))</f>
        <v>0</v>
      </c>
      <c r="J54" s="3">
        <f>IF(ISERROR(VLOOKUP(B54,'[3]AF-3GARA'!$B$4:$H$135,7,FALSE)),0,VLOOKUP(B54,'[3]AF-3GARA'!$B$4:$H$135,7,FALSE))</f>
        <v>0</v>
      </c>
      <c r="K54" s="3">
        <f>IF(ISERROR(VLOOKUP(B54,'[4]AF-4GARA'!$B$4:$H$135,7,FALSE)),0,VLOOKUP(B54,'[4]AF-4GARA'!$B$4:$H$135,7,FALSE))</f>
        <v>0</v>
      </c>
      <c r="L54" s="3">
        <f>IF(ISERROR(VLOOKUP(B54,'[5]AF-5GARA'!$B$4:$H$135,7,FALSE)),0,VLOOKUP(B54,'[5]AF-5GARA'!$B$4:$H$135,7,FALSE))</f>
        <v>0</v>
      </c>
      <c r="M54" s="3">
        <f t="shared" si="3"/>
        <v>0</v>
      </c>
    </row>
    <row r="55" spans="1:13" x14ac:dyDescent="0.25">
      <c r="A55" s="13"/>
      <c r="B55" s="3"/>
      <c r="C55" s="2" t="str">
        <f>IF(B55="","",VLOOKUP(B55,' ATLETI F'!$C$2:$F$435,2,FALSE))</f>
        <v/>
      </c>
      <c r="D55" s="2" t="str">
        <f>IF(B55="","",VLOOKUP(B55,' ATLETI F'!$C$2:$F$435,3,FALSE))</f>
        <v/>
      </c>
      <c r="E55" s="7" t="str">
        <f>IF(B55="","",VLOOKUP(B55,' ATLETI F'!$C$2:$F$435,4,FALSE))</f>
        <v/>
      </c>
      <c r="F55" s="17" t="str">
        <f>IF(B55="","",VLOOKUP(B55,' ATLETI F'!$C$2:$H$435,5,FALSE))</f>
        <v/>
      </c>
      <c r="G55" s="3">
        <f t="shared" ca="1" si="2"/>
        <v>0</v>
      </c>
      <c r="H55" s="9">
        <f>IF(ISERROR(VLOOKUP(B55,'[1]AF-1GARA'!$B$4:$H$135,7,FALSE)),0,VLOOKUP(B55,'[1]AF-1GARA'!$B$4:$H$135,7,FALSE))</f>
        <v>0</v>
      </c>
      <c r="I55" s="3">
        <f>IF(ISERROR(VLOOKUP(B55,'[2]AF-2GARA'!$B$4:$H$135,7,FALSE)),0,VLOOKUP(B55,'[2]AF-2GARA'!$B$4:$H$135,7,FALSE))</f>
        <v>0</v>
      </c>
      <c r="J55" s="3">
        <f>IF(ISERROR(VLOOKUP(B55,'[3]AF-3GARA'!$B$4:$H$135,7,FALSE)),0,VLOOKUP(B55,'[3]AF-3GARA'!$B$4:$H$135,7,FALSE))</f>
        <v>0</v>
      </c>
      <c r="K55" s="3">
        <f>IF(ISERROR(VLOOKUP(B55,'[4]AF-4GARA'!$B$4:$H$135,7,FALSE)),0,VLOOKUP(B55,'[4]AF-4GARA'!$B$4:$H$135,7,FALSE))</f>
        <v>0</v>
      </c>
      <c r="L55" s="3">
        <f>IF(ISERROR(VLOOKUP(B55,'[5]AF-5GARA'!$B$4:$H$135,7,FALSE)),0,VLOOKUP(B55,'[5]AF-5GARA'!$B$4:$H$135,7,FALSE))</f>
        <v>0</v>
      </c>
      <c r="M55" s="3">
        <f t="shared" si="3"/>
        <v>0</v>
      </c>
    </row>
    <row r="56" spans="1:13" x14ac:dyDescent="0.25">
      <c r="A56" s="13"/>
      <c r="B56" s="3"/>
      <c r="C56" s="2" t="str">
        <f>IF(B56="","",VLOOKUP(B56,' ATLETI F'!$C$2:$F$435,2,FALSE))</f>
        <v/>
      </c>
      <c r="D56" s="2" t="str">
        <f>IF(B56="","",VLOOKUP(B56,' ATLETI F'!$C$2:$F$435,3,FALSE))</f>
        <v/>
      </c>
      <c r="E56" s="7" t="str">
        <f>IF(B56="","",VLOOKUP(B56,' ATLETI F'!$C$2:$F$435,4,FALSE))</f>
        <v/>
      </c>
      <c r="F56" s="17" t="str">
        <f>IF(B56="","",VLOOKUP(B56,' ATLETI F'!$C$2:$H$435,5,FALSE))</f>
        <v/>
      </c>
      <c r="G56" s="3">
        <f t="shared" ca="1" si="2"/>
        <v>0</v>
      </c>
      <c r="H56" s="9">
        <f>IF(ISERROR(VLOOKUP(B56,'[1]AF-1GARA'!$B$4:$H$135,7,FALSE)),0,VLOOKUP(B56,'[1]AF-1GARA'!$B$4:$H$135,7,FALSE))</f>
        <v>0</v>
      </c>
      <c r="I56" s="3">
        <f>IF(ISERROR(VLOOKUP(B56,'[2]AF-2GARA'!$B$4:$H$135,7,FALSE)),0,VLOOKUP(B56,'[2]AF-2GARA'!$B$4:$H$135,7,FALSE))</f>
        <v>0</v>
      </c>
      <c r="J56" s="3">
        <f>IF(ISERROR(VLOOKUP(B56,'[3]AF-3GARA'!$B$4:$H$135,7,FALSE)),0,VLOOKUP(B56,'[3]AF-3GARA'!$B$4:$H$135,7,FALSE))</f>
        <v>0</v>
      </c>
      <c r="K56" s="3">
        <f>IF(ISERROR(VLOOKUP(B56,'[4]AF-4GARA'!$B$4:$H$135,7,FALSE)),0,VLOOKUP(B56,'[4]AF-4GARA'!$B$4:$H$135,7,FALSE))</f>
        <v>0</v>
      </c>
      <c r="L56" s="3">
        <f>IF(ISERROR(VLOOKUP(B56,'[5]AF-5GARA'!$B$4:$H$135,7,FALSE)),0,VLOOKUP(B56,'[5]AF-5GARA'!$B$4:$H$135,7,FALSE))</f>
        <v>0</v>
      </c>
      <c r="M56" s="3">
        <f t="shared" si="3"/>
        <v>0</v>
      </c>
    </row>
    <row r="57" spans="1:13" x14ac:dyDescent="0.25">
      <c r="A57" s="13"/>
      <c r="B57" s="3"/>
      <c r="C57" s="2" t="str">
        <f>IF(B57="","",VLOOKUP(B57,' ATLETI F'!$C$2:$F$435,2,FALSE))</f>
        <v/>
      </c>
      <c r="D57" s="2" t="str">
        <f>IF(B57="","",VLOOKUP(B57,' ATLETI F'!$C$2:$F$435,3,FALSE))</f>
        <v/>
      </c>
      <c r="E57" s="7" t="str">
        <f>IF(B57="","",VLOOKUP(B57,' ATLETI F'!$C$2:$F$435,4,FALSE))</f>
        <v/>
      </c>
      <c r="F57" s="17" t="str">
        <f>IF(B57="","",VLOOKUP(B57,' ATLETI F'!$C$2:$H$435,5,FALSE))</f>
        <v/>
      </c>
      <c r="G57" s="3">
        <f t="shared" ca="1" si="2"/>
        <v>0</v>
      </c>
      <c r="H57" s="9">
        <f>IF(ISERROR(VLOOKUP(B57,'[1]AF-1GARA'!$B$4:$H$135,7,FALSE)),0,VLOOKUP(B57,'[1]AF-1GARA'!$B$4:$H$135,7,FALSE))</f>
        <v>0</v>
      </c>
      <c r="I57" s="3">
        <f>IF(ISERROR(VLOOKUP(B57,'[2]AF-2GARA'!$B$4:$H$135,7,FALSE)),0,VLOOKUP(B57,'[2]AF-2GARA'!$B$4:$H$135,7,FALSE))</f>
        <v>0</v>
      </c>
      <c r="J57" s="3">
        <f>IF(ISERROR(VLOOKUP(B57,'[3]AF-3GARA'!$B$4:$H$135,7,FALSE)),0,VLOOKUP(B57,'[3]AF-3GARA'!$B$4:$H$135,7,FALSE))</f>
        <v>0</v>
      </c>
      <c r="K57" s="3">
        <f>IF(ISERROR(VLOOKUP(B57,'[4]AF-4GARA'!$B$4:$H$135,7,FALSE)),0,VLOOKUP(B57,'[4]AF-4GARA'!$B$4:$H$135,7,FALSE))</f>
        <v>0</v>
      </c>
      <c r="L57" s="3">
        <f>IF(ISERROR(VLOOKUP(B57,'[5]AF-5GARA'!$B$4:$H$135,7,FALSE)),0,VLOOKUP(B57,'[5]AF-5GARA'!$B$4:$H$135,7,FALSE))</f>
        <v>0</v>
      </c>
      <c r="M57" s="3">
        <f t="shared" si="3"/>
        <v>0</v>
      </c>
    </row>
    <row r="58" spans="1:13" x14ac:dyDescent="0.25">
      <c r="A58" s="13"/>
      <c r="B58" s="3"/>
      <c r="C58" s="2" t="str">
        <f>IF(B58="","",VLOOKUP(B58,' ATLETI F'!$C$2:$F$435,2,FALSE))</f>
        <v/>
      </c>
      <c r="D58" s="2" t="str">
        <f>IF(B58="","",VLOOKUP(B58,' ATLETI F'!$C$2:$F$435,3,FALSE))</f>
        <v/>
      </c>
      <c r="E58" s="7" t="str">
        <f>IF(B58="","",VLOOKUP(B58,' ATLETI F'!$C$2:$F$435,4,FALSE))</f>
        <v/>
      </c>
      <c r="F58" s="17" t="str">
        <f>IF(B58="","",VLOOKUP(B58,' ATLETI F'!$C$2:$H$435,5,FALSE))</f>
        <v/>
      </c>
      <c r="G58" s="3">
        <f t="shared" ca="1" si="2"/>
        <v>0</v>
      </c>
      <c r="H58" s="9">
        <f>IF(ISERROR(VLOOKUP(B58,'[1]AF-1GARA'!$B$4:$H$135,7,FALSE)),0,VLOOKUP(B58,'[1]AF-1GARA'!$B$4:$H$135,7,FALSE))</f>
        <v>0</v>
      </c>
      <c r="I58" s="3">
        <f>IF(ISERROR(VLOOKUP(B58,'[2]AF-2GARA'!$B$4:$H$135,7,FALSE)),0,VLOOKUP(B58,'[2]AF-2GARA'!$B$4:$H$135,7,FALSE))</f>
        <v>0</v>
      </c>
      <c r="J58" s="3">
        <f>IF(ISERROR(VLOOKUP(B58,'[3]AF-3GARA'!$B$4:$H$135,7,FALSE)),0,VLOOKUP(B58,'[3]AF-3GARA'!$B$4:$H$135,7,FALSE))</f>
        <v>0</v>
      </c>
      <c r="K58" s="3">
        <f>IF(ISERROR(VLOOKUP(B58,'[4]AF-4GARA'!$B$4:$H$135,7,FALSE)),0,VLOOKUP(B58,'[4]AF-4GARA'!$B$4:$H$135,7,FALSE))</f>
        <v>0</v>
      </c>
      <c r="L58" s="3">
        <f>IF(ISERROR(VLOOKUP(B58,'[5]AF-5GARA'!$B$4:$H$135,7,FALSE)),0,VLOOKUP(B58,'[5]AF-5GARA'!$B$4:$H$135,7,FALSE))</f>
        <v>0</v>
      </c>
      <c r="M58" s="3">
        <f t="shared" si="3"/>
        <v>0</v>
      </c>
    </row>
    <row r="59" spans="1:13" x14ac:dyDescent="0.25">
      <c r="A59" s="13"/>
      <c r="B59" s="3"/>
      <c r="C59" s="2" t="str">
        <f>IF(B59="","",VLOOKUP(B59,' ATLETI F'!$C$2:$F$435,2,FALSE))</f>
        <v/>
      </c>
      <c r="D59" s="2" t="str">
        <f>IF(B59="","",VLOOKUP(B59,' ATLETI F'!$C$2:$F$435,3,FALSE))</f>
        <v/>
      </c>
      <c r="E59" s="7" t="str">
        <f>IF(B59="","",VLOOKUP(B59,' ATLETI F'!$C$2:$F$435,4,FALSE))</f>
        <v/>
      </c>
      <c r="F59" s="17" t="str">
        <f>IF(B59="","",VLOOKUP(B59,' ATLETI F'!$C$2:$H$435,5,FALSE))</f>
        <v/>
      </c>
      <c r="G59" s="3">
        <f t="shared" ca="1" si="2"/>
        <v>0</v>
      </c>
      <c r="H59" s="9">
        <f>IF(ISERROR(VLOOKUP(B59,'[1]AF-1GARA'!$B$4:$H$135,7,FALSE)),0,VLOOKUP(B59,'[1]AF-1GARA'!$B$4:$H$135,7,FALSE))</f>
        <v>0</v>
      </c>
      <c r="I59" s="3">
        <f>IF(ISERROR(VLOOKUP(B59,'[2]AF-2GARA'!$B$4:$H$135,7,FALSE)),0,VLOOKUP(B59,'[2]AF-2GARA'!$B$4:$H$135,7,FALSE))</f>
        <v>0</v>
      </c>
      <c r="J59" s="3">
        <f>IF(ISERROR(VLOOKUP(B59,'[3]AF-3GARA'!$B$4:$H$135,7,FALSE)),0,VLOOKUP(B59,'[3]AF-3GARA'!$B$4:$H$135,7,FALSE))</f>
        <v>0</v>
      </c>
      <c r="K59" s="3">
        <f>IF(ISERROR(VLOOKUP(B59,'[4]AF-4GARA'!$B$4:$H$135,7,FALSE)),0,VLOOKUP(B59,'[4]AF-4GARA'!$B$4:$H$135,7,FALSE))</f>
        <v>0</v>
      </c>
      <c r="L59" s="3">
        <f>IF(ISERROR(VLOOKUP(B59,'[5]AF-5GARA'!$B$4:$H$135,7,FALSE)),0,VLOOKUP(B59,'[5]AF-5GARA'!$B$4:$H$135,7,FALSE))</f>
        <v>0</v>
      </c>
      <c r="M59" s="3">
        <f t="shared" si="3"/>
        <v>0</v>
      </c>
    </row>
    <row r="60" spans="1:13" x14ac:dyDescent="0.25">
      <c r="A60" s="13"/>
      <c r="B60" s="3"/>
      <c r="C60" s="2" t="str">
        <f>IF(B60="","",VLOOKUP(B60,' ATLETI F'!$C$2:$F$435,2,FALSE))</f>
        <v/>
      </c>
      <c r="D60" s="2" t="str">
        <f>IF(B60="","",VLOOKUP(B60,' ATLETI F'!$C$2:$F$435,3,FALSE))</f>
        <v/>
      </c>
      <c r="E60" s="7" t="str">
        <f>IF(B60="","",VLOOKUP(B60,' ATLETI F'!$C$2:$F$435,4,FALSE))</f>
        <v/>
      </c>
      <c r="F60" s="17" t="str">
        <f>IF(B60="","",VLOOKUP(B60,' ATLETI F'!$C$2:$H$435,5,FALSE))</f>
        <v/>
      </c>
      <c r="G60" s="3">
        <f t="shared" ca="1" si="2"/>
        <v>0</v>
      </c>
      <c r="H60" s="9">
        <f>IF(ISERROR(VLOOKUP(B60,'[1]AF-1GARA'!$B$4:$H$135,7,FALSE)),0,VLOOKUP(B60,'[1]AF-1GARA'!$B$4:$H$135,7,FALSE))</f>
        <v>0</v>
      </c>
      <c r="I60" s="3">
        <f>IF(ISERROR(VLOOKUP(B60,'[2]AF-2GARA'!$B$4:$H$135,7,FALSE)),0,VLOOKUP(B60,'[2]AF-2GARA'!$B$4:$H$135,7,FALSE))</f>
        <v>0</v>
      </c>
      <c r="J60" s="3">
        <f>IF(ISERROR(VLOOKUP(B60,'[3]AF-3GARA'!$B$4:$H$135,7,FALSE)),0,VLOOKUP(B60,'[3]AF-3GARA'!$B$4:$H$135,7,FALSE))</f>
        <v>0</v>
      </c>
      <c r="K60" s="3">
        <f>IF(ISERROR(VLOOKUP(B60,'[4]AF-4GARA'!$B$4:$H$135,7,FALSE)),0,VLOOKUP(B60,'[4]AF-4GARA'!$B$4:$H$135,7,FALSE))</f>
        <v>0</v>
      </c>
      <c r="L60" s="3">
        <f>IF(ISERROR(VLOOKUP(B60,'[5]AF-5GARA'!$B$4:$H$135,7,FALSE)),0,VLOOKUP(B60,'[5]AF-5GARA'!$B$4:$H$135,7,FALSE))</f>
        <v>0</v>
      </c>
      <c r="M60" s="3">
        <f t="shared" si="3"/>
        <v>0</v>
      </c>
    </row>
    <row r="61" spans="1:13" x14ac:dyDescent="0.25">
      <c r="A61" s="13"/>
      <c r="B61" s="3"/>
      <c r="C61" s="2" t="str">
        <f>IF(B61="","",VLOOKUP(B61,' ATLETI F'!$C$2:$F$435,2,FALSE))</f>
        <v/>
      </c>
      <c r="D61" s="2" t="str">
        <f>IF(B61="","",VLOOKUP(B61,' ATLETI F'!$C$2:$F$435,3,FALSE))</f>
        <v/>
      </c>
      <c r="E61" s="7" t="str">
        <f>IF(B61="","",VLOOKUP(B61,' ATLETI F'!$C$2:$F$435,4,FALSE))</f>
        <v/>
      </c>
      <c r="F61" s="17" t="str">
        <f>IF(B61="","",VLOOKUP(B61,' ATLETI F'!$C$2:$H$435,5,FALSE))</f>
        <v/>
      </c>
      <c r="G61" s="3">
        <f t="shared" ca="1" si="2"/>
        <v>0</v>
      </c>
      <c r="H61" s="9">
        <f>IF(ISERROR(VLOOKUP(B61,'[1]AF-1GARA'!$B$4:$H$135,7,FALSE)),0,VLOOKUP(B61,'[1]AF-1GARA'!$B$4:$H$135,7,FALSE))</f>
        <v>0</v>
      </c>
      <c r="I61" s="3">
        <f>IF(ISERROR(VLOOKUP(B61,'[2]AF-2GARA'!$B$4:$H$135,7,FALSE)),0,VLOOKUP(B61,'[2]AF-2GARA'!$B$4:$H$135,7,FALSE))</f>
        <v>0</v>
      </c>
      <c r="J61" s="3">
        <f>IF(ISERROR(VLOOKUP(B61,'[3]AF-3GARA'!$B$4:$H$135,7,FALSE)),0,VLOOKUP(B61,'[3]AF-3GARA'!$B$4:$H$135,7,FALSE))</f>
        <v>0</v>
      </c>
      <c r="K61" s="3">
        <f>IF(ISERROR(VLOOKUP(B61,'[4]AF-4GARA'!$B$4:$H$135,7,FALSE)),0,VLOOKUP(B61,'[4]AF-4GARA'!$B$4:$H$135,7,FALSE))</f>
        <v>0</v>
      </c>
      <c r="L61" s="3">
        <f>IF(ISERROR(VLOOKUP(B61,'[5]AF-5GARA'!$B$4:$H$135,7,FALSE)),0,VLOOKUP(B61,'[5]AF-5GARA'!$B$4:$H$135,7,FALSE))</f>
        <v>0</v>
      </c>
      <c r="M61" s="3">
        <f t="shared" si="3"/>
        <v>0</v>
      </c>
    </row>
    <row r="62" spans="1:13" x14ac:dyDescent="0.25">
      <c r="A62" s="13"/>
      <c r="B62" s="3"/>
      <c r="C62" s="2" t="str">
        <f>IF(B62="","",VLOOKUP(B62,' ATLETI F'!$C$2:$F$435,2,FALSE))</f>
        <v/>
      </c>
      <c r="D62" s="2" t="str">
        <f>IF(B62="","",VLOOKUP(B62,' ATLETI F'!$C$2:$F$435,3,FALSE))</f>
        <v/>
      </c>
      <c r="E62" s="7" t="str">
        <f>IF(B62="","",VLOOKUP(B62,' ATLETI F'!$C$2:$F$435,4,FALSE))</f>
        <v/>
      </c>
      <c r="F62" s="17" t="str">
        <f>IF(B62="","",VLOOKUP(B62,' ATLETI F'!$C$2:$H$435,5,FALSE))</f>
        <v/>
      </c>
      <c r="G62" s="3">
        <f t="shared" ca="1" si="2"/>
        <v>0</v>
      </c>
      <c r="H62" s="9">
        <f>IF(ISERROR(VLOOKUP(B62,'[1]AF-1GARA'!$B$4:$H$135,7,FALSE)),0,VLOOKUP(B62,'[1]AF-1GARA'!$B$4:$H$135,7,FALSE))</f>
        <v>0</v>
      </c>
      <c r="I62" s="3">
        <f>IF(ISERROR(VLOOKUP(B62,'[2]AF-2GARA'!$B$4:$H$135,7,FALSE)),0,VLOOKUP(B62,'[2]AF-2GARA'!$B$4:$H$135,7,FALSE))</f>
        <v>0</v>
      </c>
      <c r="J62" s="3">
        <f>IF(ISERROR(VLOOKUP(B62,'[3]AF-3GARA'!$B$4:$H$135,7,FALSE)),0,VLOOKUP(B62,'[3]AF-3GARA'!$B$4:$H$135,7,FALSE))</f>
        <v>0</v>
      </c>
      <c r="K62" s="3">
        <f>IF(ISERROR(VLOOKUP(B62,'[4]AF-4GARA'!$B$4:$H$135,7,FALSE)),0,VLOOKUP(B62,'[4]AF-4GARA'!$B$4:$H$135,7,FALSE))</f>
        <v>0</v>
      </c>
      <c r="L62" s="3">
        <f>IF(ISERROR(VLOOKUP(B62,'[5]AF-5GARA'!$B$4:$H$135,7,FALSE)),0,VLOOKUP(B62,'[5]AF-5GARA'!$B$4:$H$135,7,FALSE))</f>
        <v>0</v>
      </c>
      <c r="M62" s="3">
        <f t="shared" si="3"/>
        <v>0</v>
      </c>
    </row>
    <row r="63" spans="1:13" x14ac:dyDescent="0.25">
      <c r="A63" s="13"/>
      <c r="B63" s="3"/>
      <c r="C63" s="2" t="str">
        <f>IF(B63="","",VLOOKUP(B63,' ATLETI F'!$C$2:$F$435,2,FALSE))</f>
        <v/>
      </c>
      <c r="D63" s="2" t="str">
        <f>IF(B63="","",VLOOKUP(B63,' ATLETI F'!$C$2:$F$435,3,FALSE))</f>
        <v/>
      </c>
      <c r="E63" s="7" t="str">
        <f>IF(B63="","",VLOOKUP(B63,' ATLETI F'!$C$2:$F$435,4,FALSE))</f>
        <v/>
      </c>
      <c r="F63" s="17" t="str">
        <f>IF(B63="","",VLOOKUP(B63,' ATLETI F'!$C$2:$H$435,5,FALSE))</f>
        <v/>
      </c>
      <c r="G63" s="3">
        <f t="shared" ca="1" si="2"/>
        <v>0</v>
      </c>
      <c r="H63" s="9">
        <f>IF(ISERROR(VLOOKUP(B63,'[1]AF-1GARA'!$B$4:$H$135,7,FALSE)),0,VLOOKUP(B63,'[1]AF-1GARA'!$B$4:$H$135,7,FALSE))</f>
        <v>0</v>
      </c>
      <c r="I63" s="3">
        <f>IF(ISERROR(VLOOKUP(B63,'[2]AF-2GARA'!$B$4:$H$135,7,FALSE)),0,VLOOKUP(B63,'[2]AF-2GARA'!$B$4:$H$135,7,FALSE))</f>
        <v>0</v>
      </c>
      <c r="J63" s="3">
        <f>IF(ISERROR(VLOOKUP(B63,'[3]AF-3GARA'!$B$4:$H$135,7,FALSE)),0,VLOOKUP(B63,'[3]AF-3GARA'!$B$4:$H$135,7,FALSE))</f>
        <v>0</v>
      </c>
      <c r="K63" s="3">
        <f>IF(ISERROR(VLOOKUP(B63,'[4]AF-4GARA'!$B$4:$H$135,7,FALSE)),0,VLOOKUP(B63,'[4]AF-4GARA'!$B$4:$H$135,7,FALSE))</f>
        <v>0</v>
      </c>
      <c r="L63" s="3">
        <f>IF(ISERROR(VLOOKUP(B63,'[5]AF-5GARA'!$B$4:$H$135,7,FALSE)),0,VLOOKUP(B63,'[5]AF-5GARA'!$B$4:$H$135,7,FALSE))</f>
        <v>0</v>
      </c>
      <c r="M63" s="3">
        <f t="shared" si="3"/>
        <v>0</v>
      </c>
    </row>
    <row r="64" spans="1:13" x14ac:dyDescent="0.25">
      <c r="A64" s="13"/>
      <c r="B64" s="3"/>
      <c r="C64" s="2" t="str">
        <f>IF(B64="","",VLOOKUP(B64,' ATLETI F'!$C$2:$F$435,2,FALSE))</f>
        <v/>
      </c>
      <c r="D64" s="2" t="str">
        <f>IF(B64="","",VLOOKUP(B64,' ATLETI F'!$C$2:$F$435,3,FALSE))</f>
        <v/>
      </c>
      <c r="E64" s="7" t="str">
        <f>IF(B64="","",VLOOKUP(B64,' ATLETI F'!$C$2:$F$435,4,FALSE))</f>
        <v/>
      </c>
      <c r="F64" s="17" t="str">
        <f>IF(B64="","",VLOOKUP(B64,' ATLETI F'!$C$2:$H$435,5,FALSE))</f>
        <v/>
      </c>
      <c r="G64" s="3">
        <f t="shared" ca="1" si="2"/>
        <v>0</v>
      </c>
      <c r="H64" s="9">
        <f>IF(ISERROR(VLOOKUP(B64,'[1]AF-1GARA'!$B$4:$H$135,7,FALSE)),0,VLOOKUP(B64,'[1]AF-1GARA'!$B$4:$H$135,7,FALSE))</f>
        <v>0</v>
      </c>
      <c r="I64" s="3">
        <f>IF(ISERROR(VLOOKUP(B64,'[2]AF-2GARA'!$B$4:$H$135,7,FALSE)),0,VLOOKUP(B64,'[2]AF-2GARA'!$B$4:$H$135,7,FALSE))</f>
        <v>0</v>
      </c>
      <c r="J64" s="3">
        <f>IF(ISERROR(VLOOKUP(B64,'[3]AF-3GARA'!$B$4:$H$135,7,FALSE)),0,VLOOKUP(B64,'[3]AF-3GARA'!$B$4:$H$135,7,FALSE))</f>
        <v>0</v>
      </c>
      <c r="K64" s="3">
        <f>IF(ISERROR(VLOOKUP(B64,'[4]AF-4GARA'!$B$4:$H$135,7,FALSE)),0,VLOOKUP(B64,'[4]AF-4GARA'!$B$4:$H$135,7,FALSE))</f>
        <v>0</v>
      </c>
      <c r="L64" s="3">
        <f>IF(ISERROR(VLOOKUP(B64,'[5]AF-5GARA'!$B$4:$H$135,7,FALSE)),0,VLOOKUP(B64,'[5]AF-5GARA'!$B$4:$H$135,7,FALSE))</f>
        <v>0</v>
      </c>
      <c r="M64" s="3">
        <f t="shared" si="3"/>
        <v>0</v>
      </c>
    </row>
    <row r="65" spans="1:13" x14ac:dyDescent="0.25">
      <c r="A65" s="13"/>
      <c r="B65" s="3"/>
      <c r="C65" s="2" t="str">
        <f>IF(B65="","",VLOOKUP(B65,' ATLETI F'!$C$2:$F$435,2,FALSE))</f>
        <v/>
      </c>
      <c r="D65" s="2" t="str">
        <f>IF(B65="","",VLOOKUP(B65,' ATLETI F'!$C$2:$F$435,3,FALSE))</f>
        <v/>
      </c>
      <c r="E65" s="7" t="str">
        <f>IF(B65="","",VLOOKUP(B65,' ATLETI F'!$C$2:$F$435,4,FALSE))</f>
        <v/>
      </c>
      <c r="F65" s="17" t="str">
        <f>IF(B65="","",VLOOKUP(B65,' ATLETI F'!$C$2:$H$435,5,FALSE))</f>
        <v/>
      </c>
      <c r="G65" s="3">
        <f t="shared" ca="1" si="2"/>
        <v>0</v>
      </c>
      <c r="H65" s="9">
        <f>IF(ISERROR(VLOOKUP(B65,'[1]AF-1GARA'!$B$4:$H$135,7,FALSE)),0,VLOOKUP(B65,'[1]AF-1GARA'!$B$4:$H$135,7,FALSE))</f>
        <v>0</v>
      </c>
      <c r="I65" s="3">
        <f>IF(ISERROR(VLOOKUP(B65,'[2]AF-2GARA'!$B$4:$H$135,7,FALSE)),0,VLOOKUP(B65,'[2]AF-2GARA'!$B$4:$H$135,7,FALSE))</f>
        <v>0</v>
      </c>
      <c r="J65" s="3">
        <f>IF(ISERROR(VLOOKUP(B65,'[3]AF-3GARA'!$B$4:$H$135,7,FALSE)),0,VLOOKUP(B65,'[3]AF-3GARA'!$B$4:$H$135,7,FALSE))</f>
        <v>0</v>
      </c>
      <c r="K65" s="3">
        <f>IF(ISERROR(VLOOKUP(B65,'[4]AF-4GARA'!$B$4:$H$135,7,FALSE)),0,VLOOKUP(B65,'[4]AF-4GARA'!$B$4:$H$135,7,FALSE))</f>
        <v>0</v>
      </c>
      <c r="L65" s="3">
        <f>IF(ISERROR(VLOOKUP(B65,'[5]AF-5GARA'!$B$4:$H$135,7,FALSE)),0,VLOOKUP(B65,'[5]AF-5GARA'!$B$4:$H$135,7,FALSE))</f>
        <v>0</v>
      </c>
      <c r="M65" s="3">
        <f t="shared" si="3"/>
        <v>0</v>
      </c>
    </row>
    <row r="66" spans="1:13" x14ac:dyDescent="0.25">
      <c r="A66" s="13"/>
      <c r="B66" s="3"/>
      <c r="C66" s="2" t="str">
        <f>IF(B66="","",VLOOKUP(B66,' ATLETI F'!$C$2:$F$435,2,FALSE))</f>
        <v/>
      </c>
      <c r="D66" s="2" t="str">
        <f>IF(B66="","",VLOOKUP(B66,' ATLETI F'!$C$2:$F$435,3,FALSE))</f>
        <v/>
      </c>
      <c r="E66" s="7" t="str">
        <f>IF(B66="","",VLOOKUP(B66,' ATLETI F'!$C$2:$F$435,4,FALSE))</f>
        <v/>
      </c>
      <c r="F66" s="17" t="str">
        <f>IF(B66="","",VLOOKUP(B66,' ATLETI F'!$C$2:$H$435,5,FALSE))</f>
        <v/>
      </c>
      <c r="G66" s="3">
        <f t="shared" ca="1" si="2"/>
        <v>0</v>
      </c>
      <c r="H66" s="9">
        <f>IF(ISERROR(VLOOKUP(B66,'[1]AF-1GARA'!$B$4:$H$135,7,FALSE)),0,VLOOKUP(B66,'[1]AF-1GARA'!$B$4:$H$135,7,FALSE))</f>
        <v>0</v>
      </c>
      <c r="I66" s="3">
        <f>IF(ISERROR(VLOOKUP(B66,'[2]AF-2GARA'!$B$4:$H$135,7,FALSE)),0,VLOOKUP(B66,'[2]AF-2GARA'!$B$4:$H$135,7,FALSE))</f>
        <v>0</v>
      </c>
      <c r="J66" s="3">
        <f>IF(ISERROR(VLOOKUP(B66,'[3]AF-3GARA'!$B$4:$H$135,7,FALSE)),0,VLOOKUP(B66,'[3]AF-3GARA'!$B$4:$H$135,7,FALSE))</f>
        <v>0</v>
      </c>
      <c r="K66" s="3">
        <f>IF(ISERROR(VLOOKUP(B66,'[4]AF-4GARA'!$B$4:$H$135,7,FALSE)),0,VLOOKUP(B66,'[4]AF-4GARA'!$B$4:$H$135,7,FALSE))</f>
        <v>0</v>
      </c>
      <c r="L66" s="3">
        <f>IF(ISERROR(VLOOKUP(B66,'[5]AF-5GARA'!$B$4:$H$135,7,FALSE)),0,VLOOKUP(B66,'[5]AF-5GARA'!$B$4:$H$135,7,FALSE))</f>
        <v>0</v>
      </c>
      <c r="M66" s="3">
        <f t="shared" si="3"/>
        <v>0</v>
      </c>
    </row>
    <row r="67" spans="1:13" x14ac:dyDescent="0.25">
      <c r="A67" s="13"/>
      <c r="B67" s="3"/>
      <c r="C67" s="2" t="str">
        <f>IF(B67="","",VLOOKUP(B67,' ATLETI F'!$C$2:$F$435,2,FALSE))</f>
        <v/>
      </c>
      <c r="D67" s="2" t="str">
        <f>IF(B67="","",VLOOKUP(B67,' ATLETI F'!$C$2:$F$435,3,FALSE))</f>
        <v/>
      </c>
      <c r="E67" s="7" t="str">
        <f>IF(B67="","",VLOOKUP(B67,' ATLETI F'!$C$2:$F$435,4,FALSE))</f>
        <v/>
      </c>
      <c r="F67" s="17" t="str">
        <f>IF(B67="","",VLOOKUP(B67,' ATLETI F'!$C$2:$H$435,5,FALSE))</f>
        <v/>
      </c>
      <c r="G67" s="3">
        <f t="shared" ca="1" si="2"/>
        <v>0</v>
      </c>
      <c r="H67" s="9">
        <f>IF(ISERROR(VLOOKUP(B67,'[1]AF-1GARA'!$B$4:$H$135,7,FALSE)),0,VLOOKUP(B67,'[1]AF-1GARA'!$B$4:$H$135,7,FALSE))</f>
        <v>0</v>
      </c>
      <c r="I67" s="3">
        <f>IF(ISERROR(VLOOKUP(B67,'[2]AF-2GARA'!$B$4:$H$135,7,FALSE)),0,VLOOKUP(B67,'[2]AF-2GARA'!$B$4:$H$135,7,FALSE))</f>
        <v>0</v>
      </c>
      <c r="J67" s="3">
        <f>IF(ISERROR(VLOOKUP(B67,'[3]AF-3GARA'!$B$4:$H$135,7,FALSE)),0,VLOOKUP(B67,'[3]AF-3GARA'!$B$4:$H$135,7,FALSE))</f>
        <v>0</v>
      </c>
      <c r="K67" s="3">
        <f>IF(ISERROR(VLOOKUP(B67,'[4]AF-4GARA'!$B$4:$H$135,7,FALSE)),0,VLOOKUP(B67,'[4]AF-4GARA'!$B$4:$H$135,7,FALSE))</f>
        <v>0</v>
      </c>
      <c r="L67" s="3">
        <f>IF(ISERROR(VLOOKUP(B67,'[5]AF-5GARA'!$B$4:$H$135,7,FALSE)),0,VLOOKUP(B67,'[5]AF-5GARA'!$B$4:$H$135,7,FALSE))</f>
        <v>0</v>
      </c>
      <c r="M67" s="3">
        <f t="shared" si="3"/>
        <v>0</v>
      </c>
    </row>
    <row r="68" spans="1:13" x14ac:dyDescent="0.25">
      <c r="A68" s="13"/>
      <c r="B68" s="3"/>
      <c r="C68" s="2" t="str">
        <f>IF(B68="","",VLOOKUP(B68,' ATLETI F'!$C$2:$F$435,2,FALSE))</f>
        <v/>
      </c>
      <c r="D68" s="2" t="str">
        <f>IF(B68="","",VLOOKUP(B68,' ATLETI F'!$C$2:$F$435,3,FALSE))</f>
        <v/>
      </c>
      <c r="E68" s="7" t="str">
        <f>IF(B68="","",VLOOKUP(B68,' ATLETI F'!$C$2:$F$435,4,FALSE))</f>
        <v/>
      </c>
      <c r="F68" s="17" t="str">
        <f>IF(B68="","",VLOOKUP(B68,' ATLETI F'!$C$2:$H$435,5,FALSE))</f>
        <v/>
      </c>
      <c r="G68" s="3">
        <f t="shared" ref="G68:G99" ca="1" si="4">SUMPRODUCT(LARGE(H68:L68,ROW(INDIRECT("1:4"))))</f>
        <v>0</v>
      </c>
      <c r="H68" s="9">
        <f>IF(ISERROR(VLOOKUP(B68,'[1]AF-1GARA'!$B$4:$H$135,7,FALSE)),0,VLOOKUP(B68,'[1]AF-1GARA'!$B$4:$H$135,7,FALSE))</f>
        <v>0</v>
      </c>
      <c r="I68" s="3">
        <f>IF(ISERROR(VLOOKUP(B68,'[2]AF-2GARA'!$B$4:$H$135,7,FALSE)),0,VLOOKUP(B68,'[2]AF-2GARA'!$B$4:$H$135,7,FALSE))</f>
        <v>0</v>
      </c>
      <c r="J68" s="3">
        <f>IF(ISERROR(VLOOKUP(B68,'[3]AF-3GARA'!$B$4:$H$135,7,FALSE)),0,VLOOKUP(B68,'[3]AF-3GARA'!$B$4:$H$135,7,FALSE))</f>
        <v>0</v>
      </c>
      <c r="K68" s="3">
        <f>IF(ISERROR(VLOOKUP(B68,'[4]AF-4GARA'!$B$4:$H$135,7,FALSE)),0,VLOOKUP(B68,'[4]AF-4GARA'!$B$4:$H$135,7,FALSE))</f>
        <v>0</v>
      </c>
      <c r="L68" s="3">
        <f>IF(ISERROR(VLOOKUP(B68,'[5]AF-5GARA'!$B$4:$H$135,7,FALSE)),0,VLOOKUP(B68,'[5]AF-5GARA'!$B$4:$H$135,7,FALSE))</f>
        <v>0</v>
      </c>
      <c r="M68" s="3">
        <f t="shared" ref="M68:M99" si="5">COUNTIF(H68:L68,"&lt;&gt;0")</f>
        <v>0</v>
      </c>
    </row>
    <row r="69" spans="1:13" x14ac:dyDescent="0.25">
      <c r="A69" s="13"/>
      <c r="B69" s="3"/>
      <c r="C69" s="2" t="str">
        <f>IF(B69="","",VLOOKUP(B69,' ATLETI F'!$C$2:$F$435,2,FALSE))</f>
        <v/>
      </c>
      <c r="D69" s="2" t="str">
        <f>IF(B69="","",VLOOKUP(B69,' ATLETI F'!$C$2:$F$435,3,FALSE))</f>
        <v/>
      </c>
      <c r="E69" s="7" t="str">
        <f>IF(B69="","",VLOOKUP(B69,' ATLETI F'!$C$2:$F$435,4,FALSE))</f>
        <v/>
      </c>
      <c r="F69" s="17" t="str">
        <f>IF(B69="","",VLOOKUP(B69,' ATLETI F'!$C$2:$H$435,5,FALSE))</f>
        <v/>
      </c>
      <c r="G69" s="3">
        <f t="shared" ca="1" si="4"/>
        <v>0</v>
      </c>
      <c r="H69" s="9">
        <f>IF(ISERROR(VLOOKUP(B69,'[1]AF-1GARA'!$B$4:$H$135,7,FALSE)),0,VLOOKUP(B69,'[1]AF-1GARA'!$B$4:$H$135,7,FALSE))</f>
        <v>0</v>
      </c>
      <c r="I69" s="3">
        <f>IF(ISERROR(VLOOKUP(B69,'[2]AF-2GARA'!$B$4:$H$135,7,FALSE)),0,VLOOKUP(B69,'[2]AF-2GARA'!$B$4:$H$135,7,FALSE))</f>
        <v>0</v>
      </c>
      <c r="J69" s="3">
        <f>IF(ISERROR(VLOOKUP(B69,'[3]AF-3GARA'!$B$4:$H$135,7,FALSE)),0,VLOOKUP(B69,'[3]AF-3GARA'!$B$4:$H$135,7,FALSE))</f>
        <v>0</v>
      </c>
      <c r="K69" s="3">
        <f>IF(ISERROR(VLOOKUP(B69,'[4]AF-4GARA'!$B$4:$H$135,7,FALSE)),0,VLOOKUP(B69,'[4]AF-4GARA'!$B$4:$H$135,7,FALSE))</f>
        <v>0</v>
      </c>
      <c r="L69" s="3">
        <f>IF(ISERROR(VLOOKUP(B69,'[5]AF-5GARA'!$B$4:$H$135,7,FALSE)),0,VLOOKUP(B69,'[5]AF-5GARA'!$B$4:$H$135,7,FALSE))</f>
        <v>0</v>
      </c>
      <c r="M69" s="3">
        <f t="shared" si="5"/>
        <v>0</v>
      </c>
    </row>
    <row r="70" spans="1:13" x14ac:dyDescent="0.25">
      <c r="A70" s="13"/>
      <c r="B70" s="3"/>
      <c r="C70" s="2" t="str">
        <f>IF(B70="","",VLOOKUP(B70,' ATLETI F'!$C$2:$F$435,2,FALSE))</f>
        <v/>
      </c>
      <c r="D70" s="2" t="str">
        <f>IF(B70="","",VLOOKUP(B70,' ATLETI F'!$C$2:$F$435,3,FALSE))</f>
        <v/>
      </c>
      <c r="E70" s="7" t="str">
        <f>IF(B70="","",VLOOKUP(B70,' ATLETI F'!$C$2:$F$435,4,FALSE))</f>
        <v/>
      </c>
      <c r="F70" s="17" t="str">
        <f>IF(B70="","",VLOOKUP(B70,' ATLETI F'!$C$2:$H$435,5,FALSE))</f>
        <v/>
      </c>
      <c r="G70" s="3">
        <f t="shared" ca="1" si="4"/>
        <v>0</v>
      </c>
      <c r="H70" s="9">
        <f>IF(ISERROR(VLOOKUP(B70,'[1]AF-1GARA'!$B$4:$H$135,7,FALSE)),0,VLOOKUP(B70,'[1]AF-1GARA'!$B$4:$H$135,7,FALSE))</f>
        <v>0</v>
      </c>
      <c r="I70" s="3">
        <f>IF(ISERROR(VLOOKUP(B70,'[2]AF-2GARA'!$B$4:$H$135,7,FALSE)),0,VLOOKUP(B70,'[2]AF-2GARA'!$B$4:$H$135,7,FALSE))</f>
        <v>0</v>
      </c>
      <c r="J70" s="3">
        <f>IF(ISERROR(VLOOKUP(B70,'[3]AF-3GARA'!$B$4:$H$135,7,FALSE)),0,VLOOKUP(B70,'[3]AF-3GARA'!$B$4:$H$135,7,FALSE))</f>
        <v>0</v>
      </c>
      <c r="K70" s="3">
        <f>IF(ISERROR(VLOOKUP(B70,'[4]AF-4GARA'!$B$4:$H$135,7,FALSE)),0,VLOOKUP(B70,'[4]AF-4GARA'!$B$4:$H$135,7,FALSE))</f>
        <v>0</v>
      </c>
      <c r="L70" s="3">
        <f>IF(ISERROR(VLOOKUP(B70,'[5]AF-5GARA'!$B$4:$H$135,7,FALSE)),0,VLOOKUP(B70,'[5]AF-5GARA'!$B$4:$H$135,7,FALSE))</f>
        <v>0</v>
      </c>
      <c r="M70" s="3">
        <f t="shared" si="5"/>
        <v>0</v>
      </c>
    </row>
    <row r="71" spans="1:13" x14ac:dyDescent="0.25">
      <c r="A71" s="13"/>
      <c r="B71" s="3"/>
      <c r="C71" s="2" t="str">
        <f>IF(B71="","",VLOOKUP(B71,' ATLETI F'!$C$2:$F$435,2,FALSE))</f>
        <v/>
      </c>
      <c r="D71" s="2" t="str">
        <f>IF(B71="","",VLOOKUP(B71,' ATLETI F'!$C$2:$F$435,3,FALSE))</f>
        <v/>
      </c>
      <c r="E71" s="7" t="str">
        <f>IF(B71="","",VLOOKUP(B71,' ATLETI F'!$C$2:$F$435,4,FALSE))</f>
        <v/>
      </c>
      <c r="F71" s="17" t="str">
        <f>IF(B71="","",VLOOKUP(B71,' ATLETI F'!$C$2:$H$435,5,FALSE))</f>
        <v/>
      </c>
      <c r="G71" s="3">
        <f t="shared" ca="1" si="4"/>
        <v>0</v>
      </c>
      <c r="H71" s="9">
        <f>IF(ISERROR(VLOOKUP(B71,'[1]AF-1GARA'!$B$4:$H$135,7,FALSE)),0,VLOOKUP(B71,'[1]AF-1GARA'!$B$4:$H$135,7,FALSE))</f>
        <v>0</v>
      </c>
      <c r="I71" s="3">
        <f>IF(ISERROR(VLOOKUP(B71,'[2]AF-2GARA'!$B$4:$H$135,7,FALSE)),0,VLOOKUP(B71,'[2]AF-2GARA'!$B$4:$H$135,7,FALSE))</f>
        <v>0</v>
      </c>
      <c r="J71" s="3">
        <f>IF(ISERROR(VLOOKUP(B71,'[3]AF-3GARA'!$B$4:$H$135,7,FALSE)),0,VLOOKUP(B71,'[3]AF-3GARA'!$B$4:$H$135,7,FALSE))</f>
        <v>0</v>
      </c>
      <c r="K71" s="3">
        <f>IF(ISERROR(VLOOKUP(B71,'[4]AF-4GARA'!$B$4:$H$135,7,FALSE)),0,VLOOKUP(B71,'[4]AF-4GARA'!$B$4:$H$135,7,FALSE))</f>
        <v>0</v>
      </c>
      <c r="L71" s="3">
        <f>IF(ISERROR(VLOOKUP(B71,'[5]AF-5GARA'!$B$4:$H$135,7,FALSE)),0,VLOOKUP(B71,'[5]AF-5GARA'!$B$4:$H$135,7,FALSE))</f>
        <v>0</v>
      </c>
      <c r="M71" s="3">
        <f t="shared" si="5"/>
        <v>0</v>
      </c>
    </row>
    <row r="72" spans="1:13" x14ac:dyDescent="0.25">
      <c r="A72" s="13"/>
      <c r="B72" s="3"/>
      <c r="C72" s="2" t="str">
        <f>IF(B72="","",VLOOKUP(B72,' ATLETI F'!$C$2:$F$435,2,FALSE))</f>
        <v/>
      </c>
      <c r="D72" s="2" t="str">
        <f>IF(B72="","",VLOOKUP(B72,' ATLETI F'!$C$2:$F$435,3,FALSE))</f>
        <v/>
      </c>
      <c r="E72" s="7" t="str">
        <f>IF(B72="","",VLOOKUP(B72,' ATLETI F'!$C$2:$F$435,4,FALSE))</f>
        <v/>
      </c>
      <c r="F72" s="17" t="str">
        <f>IF(B72="","",VLOOKUP(B72,' ATLETI F'!$C$2:$H$435,5,FALSE))</f>
        <v/>
      </c>
      <c r="G72" s="3">
        <f t="shared" ca="1" si="4"/>
        <v>0</v>
      </c>
      <c r="H72" s="9">
        <f>IF(ISERROR(VLOOKUP(B72,'[1]AF-1GARA'!$B$4:$H$135,7,FALSE)),0,VLOOKUP(B72,'[1]AF-1GARA'!$B$4:$H$135,7,FALSE))</f>
        <v>0</v>
      </c>
      <c r="I72" s="3">
        <f>IF(ISERROR(VLOOKUP(B72,'[2]AF-2GARA'!$B$4:$H$135,7,FALSE)),0,VLOOKUP(B72,'[2]AF-2GARA'!$B$4:$H$135,7,FALSE))</f>
        <v>0</v>
      </c>
      <c r="J72" s="3">
        <f>IF(ISERROR(VLOOKUP(B72,'[3]AF-3GARA'!$B$4:$H$135,7,FALSE)),0,VLOOKUP(B72,'[3]AF-3GARA'!$B$4:$H$135,7,FALSE))</f>
        <v>0</v>
      </c>
      <c r="K72" s="3">
        <f>IF(ISERROR(VLOOKUP(B72,'[4]AF-4GARA'!$B$4:$H$135,7,FALSE)),0,VLOOKUP(B72,'[4]AF-4GARA'!$B$4:$H$135,7,FALSE))</f>
        <v>0</v>
      </c>
      <c r="L72" s="3">
        <f>IF(ISERROR(VLOOKUP(B72,'[5]AF-5GARA'!$B$4:$H$135,7,FALSE)),0,VLOOKUP(B72,'[5]AF-5GARA'!$B$4:$H$135,7,FALSE))</f>
        <v>0</v>
      </c>
      <c r="M72" s="3">
        <f t="shared" si="5"/>
        <v>0</v>
      </c>
    </row>
    <row r="73" spans="1:13" x14ac:dyDescent="0.25">
      <c r="A73" s="13"/>
      <c r="B73" s="3"/>
      <c r="C73" s="2" t="str">
        <f>IF(B73="","",VLOOKUP(B73,' ATLETI F'!$C$2:$F$435,2,FALSE))</f>
        <v/>
      </c>
      <c r="D73" s="2" t="str">
        <f>IF(B73="","",VLOOKUP(B73,' ATLETI F'!$C$2:$F$435,3,FALSE))</f>
        <v/>
      </c>
      <c r="E73" s="7" t="str">
        <f>IF(B73="","",VLOOKUP(B73,' ATLETI F'!$C$2:$F$435,4,FALSE))</f>
        <v/>
      </c>
      <c r="F73" s="17" t="str">
        <f>IF(B73="","",VLOOKUP(B73,' ATLETI F'!$C$2:$H$435,5,FALSE))</f>
        <v/>
      </c>
      <c r="G73" s="3">
        <f t="shared" ca="1" si="4"/>
        <v>0</v>
      </c>
      <c r="H73" s="9">
        <f>IF(ISERROR(VLOOKUP(B73,'[1]AF-1GARA'!$B$4:$H$135,7,FALSE)),0,VLOOKUP(B73,'[1]AF-1GARA'!$B$4:$H$135,7,FALSE))</f>
        <v>0</v>
      </c>
      <c r="I73" s="3">
        <f>IF(ISERROR(VLOOKUP(B73,'[2]AF-2GARA'!$B$4:$H$135,7,FALSE)),0,VLOOKUP(B73,'[2]AF-2GARA'!$B$4:$H$135,7,FALSE))</f>
        <v>0</v>
      </c>
      <c r="J73" s="3">
        <f>IF(ISERROR(VLOOKUP(B73,'[3]AF-3GARA'!$B$4:$H$135,7,FALSE)),0,VLOOKUP(B73,'[3]AF-3GARA'!$B$4:$H$135,7,FALSE))</f>
        <v>0</v>
      </c>
      <c r="K73" s="3">
        <f>IF(ISERROR(VLOOKUP(B73,'[4]AF-4GARA'!$B$4:$H$135,7,FALSE)),0,VLOOKUP(B73,'[4]AF-4GARA'!$B$4:$H$135,7,FALSE))</f>
        <v>0</v>
      </c>
      <c r="L73" s="3">
        <f>IF(ISERROR(VLOOKUP(B73,'[5]AF-5GARA'!$B$4:$H$135,7,FALSE)),0,VLOOKUP(B73,'[5]AF-5GARA'!$B$4:$H$135,7,FALSE))</f>
        <v>0</v>
      </c>
      <c r="M73" s="3">
        <f t="shared" si="5"/>
        <v>0</v>
      </c>
    </row>
    <row r="74" spans="1:13" x14ac:dyDescent="0.25">
      <c r="A74" s="13"/>
      <c r="B74" s="3"/>
      <c r="C74" s="2" t="str">
        <f>IF(B74="","",VLOOKUP(B74,' ATLETI F'!$C$2:$F$435,2,FALSE))</f>
        <v/>
      </c>
      <c r="D74" s="2" t="str">
        <f>IF(B74="","",VLOOKUP(B74,' ATLETI F'!$C$2:$F$435,3,FALSE))</f>
        <v/>
      </c>
      <c r="E74" s="7" t="str">
        <f>IF(B74="","",VLOOKUP(B74,' ATLETI F'!$C$2:$F$435,4,FALSE))</f>
        <v/>
      </c>
      <c r="F74" s="17" t="str">
        <f>IF(B74="","",VLOOKUP(B74,' ATLETI F'!$C$2:$H$435,5,FALSE))</f>
        <v/>
      </c>
      <c r="G74" s="3">
        <f t="shared" ca="1" si="4"/>
        <v>0</v>
      </c>
      <c r="H74" s="9">
        <f>IF(ISERROR(VLOOKUP(B74,'[1]AF-1GARA'!$B$4:$H$135,7,FALSE)),0,VLOOKUP(B74,'[1]AF-1GARA'!$B$4:$H$135,7,FALSE))</f>
        <v>0</v>
      </c>
      <c r="I74" s="3">
        <f>IF(ISERROR(VLOOKUP(B74,'[2]AF-2GARA'!$B$4:$H$135,7,FALSE)),0,VLOOKUP(B74,'[2]AF-2GARA'!$B$4:$H$135,7,FALSE))</f>
        <v>0</v>
      </c>
      <c r="J74" s="3">
        <f>IF(ISERROR(VLOOKUP(B74,'[3]AF-3GARA'!$B$4:$H$135,7,FALSE)),0,VLOOKUP(B74,'[3]AF-3GARA'!$B$4:$H$135,7,FALSE))</f>
        <v>0</v>
      </c>
      <c r="K74" s="3">
        <f>IF(ISERROR(VLOOKUP(B74,'[4]AF-4GARA'!$B$4:$H$135,7,FALSE)),0,VLOOKUP(B74,'[4]AF-4GARA'!$B$4:$H$135,7,FALSE))</f>
        <v>0</v>
      </c>
      <c r="L74" s="3">
        <f>IF(ISERROR(VLOOKUP(B74,'[5]AF-5GARA'!$B$4:$H$135,7,FALSE)),0,VLOOKUP(B74,'[5]AF-5GARA'!$B$4:$H$135,7,FALSE))</f>
        <v>0</v>
      </c>
      <c r="M74" s="3">
        <f t="shared" si="5"/>
        <v>0</v>
      </c>
    </row>
    <row r="75" spans="1:13" x14ac:dyDescent="0.25">
      <c r="A75" s="13"/>
      <c r="B75" s="3"/>
      <c r="C75" s="2" t="str">
        <f>IF(B75="","",VLOOKUP(B75,' ATLETI F'!$C$2:$F$435,2,FALSE))</f>
        <v/>
      </c>
      <c r="D75" s="2" t="str">
        <f>IF(B75="","",VLOOKUP(B75,' ATLETI F'!$C$2:$F$435,3,FALSE))</f>
        <v/>
      </c>
      <c r="E75" s="7" t="str">
        <f>IF(B75="","",VLOOKUP(B75,' ATLETI F'!$C$2:$F$435,4,FALSE))</f>
        <v/>
      </c>
      <c r="F75" s="17" t="str">
        <f>IF(B75="","",VLOOKUP(B75,' ATLETI F'!$C$2:$H$435,5,FALSE))</f>
        <v/>
      </c>
      <c r="G75" s="3">
        <f t="shared" ca="1" si="4"/>
        <v>0</v>
      </c>
      <c r="H75" s="9">
        <f>IF(ISERROR(VLOOKUP(B75,'[1]AF-1GARA'!$B$4:$H$135,7,FALSE)),0,VLOOKUP(B75,'[1]AF-1GARA'!$B$4:$H$135,7,FALSE))</f>
        <v>0</v>
      </c>
      <c r="I75" s="3">
        <f>IF(ISERROR(VLOOKUP(B75,'[2]AF-2GARA'!$B$4:$H$135,7,FALSE)),0,VLOOKUP(B75,'[2]AF-2GARA'!$B$4:$H$135,7,FALSE))</f>
        <v>0</v>
      </c>
      <c r="J75" s="3">
        <f>IF(ISERROR(VLOOKUP(B75,'[3]AF-3GARA'!$B$4:$H$135,7,FALSE)),0,VLOOKUP(B75,'[3]AF-3GARA'!$B$4:$H$135,7,FALSE))</f>
        <v>0</v>
      </c>
      <c r="K75" s="3">
        <f>IF(ISERROR(VLOOKUP(B75,'[4]AF-4GARA'!$B$4:$H$135,7,FALSE)),0,VLOOKUP(B75,'[4]AF-4GARA'!$B$4:$H$135,7,FALSE))</f>
        <v>0</v>
      </c>
      <c r="L75" s="3">
        <f>IF(ISERROR(VLOOKUP(B75,'[5]AF-5GARA'!$B$4:$H$135,7,FALSE)),0,VLOOKUP(B75,'[5]AF-5GARA'!$B$4:$H$135,7,FALSE))</f>
        <v>0</v>
      </c>
      <c r="M75" s="3">
        <f t="shared" si="5"/>
        <v>0</v>
      </c>
    </row>
    <row r="76" spans="1:13" x14ac:dyDescent="0.25">
      <c r="A76" s="13"/>
      <c r="B76" s="3"/>
      <c r="C76" s="2" t="str">
        <f>IF(B76="","",VLOOKUP(B76,' ATLETI F'!$C$2:$F$435,2,FALSE))</f>
        <v/>
      </c>
      <c r="D76" s="2" t="str">
        <f>IF(B76="","",VLOOKUP(B76,' ATLETI F'!$C$2:$F$435,3,FALSE))</f>
        <v/>
      </c>
      <c r="E76" s="7" t="str">
        <f>IF(B76="","",VLOOKUP(B76,' ATLETI F'!$C$2:$F$435,4,FALSE))</f>
        <v/>
      </c>
      <c r="F76" s="17" t="str">
        <f>IF(B76="","",VLOOKUP(B76,' ATLETI F'!$C$2:$H$435,5,FALSE))</f>
        <v/>
      </c>
      <c r="G76" s="3">
        <f t="shared" ca="1" si="4"/>
        <v>0</v>
      </c>
      <c r="H76" s="9">
        <f>IF(ISERROR(VLOOKUP(B76,'[1]AF-1GARA'!$B$4:$H$135,7,FALSE)),0,VLOOKUP(B76,'[1]AF-1GARA'!$B$4:$H$135,7,FALSE))</f>
        <v>0</v>
      </c>
      <c r="I76" s="3">
        <f>IF(ISERROR(VLOOKUP(B76,'[2]AF-2GARA'!$B$4:$H$135,7,FALSE)),0,VLOOKUP(B76,'[2]AF-2GARA'!$B$4:$H$135,7,FALSE))</f>
        <v>0</v>
      </c>
      <c r="J76" s="3">
        <f>IF(ISERROR(VLOOKUP(B76,'[3]AF-3GARA'!$B$4:$H$135,7,FALSE)),0,VLOOKUP(B76,'[3]AF-3GARA'!$B$4:$H$135,7,FALSE))</f>
        <v>0</v>
      </c>
      <c r="K76" s="3">
        <f>IF(ISERROR(VLOOKUP(B76,'[4]AF-4GARA'!$B$4:$H$135,7,FALSE)),0,VLOOKUP(B76,'[4]AF-4GARA'!$B$4:$H$135,7,FALSE))</f>
        <v>0</v>
      </c>
      <c r="L76" s="3">
        <f>IF(ISERROR(VLOOKUP(B76,'[5]AF-5GARA'!$B$4:$H$135,7,FALSE)),0,VLOOKUP(B76,'[5]AF-5GARA'!$B$4:$H$135,7,FALSE))</f>
        <v>0</v>
      </c>
      <c r="M76" s="3">
        <f t="shared" si="5"/>
        <v>0</v>
      </c>
    </row>
    <row r="77" spans="1:13" x14ac:dyDescent="0.25">
      <c r="A77" s="13"/>
      <c r="B77" s="3"/>
      <c r="C77" s="2" t="str">
        <f>IF(B77="","",VLOOKUP(B77,' ATLETI F'!$C$2:$F$435,2,FALSE))</f>
        <v/>
      </c>
      <c r="D77" s="2" t="str">
        <f>IF(B77="","",VLOOKUP(B77,' ATLETI F'!$C$2:$F$435,3,FALSE))</f>
        <v/>
      </c>
      <c r="E77" s="7" t="str">
        <f>IF(B77="","",VLOOKUP(B77,' ATLETI F'!$C$2:$F$435,4,FALSE))</f>
        <v/>
      </c>
      <c r="F77" s="17" t="str">
        <f>IF(B77="","",VLOOKUP(B77,' ATLETI F'!$C$2:$H$435,5,FALSE))</f>
        <v/>
      </c>
      <c r="G77" s="3">
        <f t="shared" ca="1" si="4"/>
        <v>0</v>
      </c>
      <c r="H77" s="9">
        <f>IF(ISERROR(VLOOKUP(B77,'[1]AF-1GARA'!$B$4:$H$135,7,FALSE)),0,VLOOKUP(B77,'[1]AF-1GARA'!$B$4:$H$135,7,FALSE))</f>
        <v>0</v>
      </c>
      <c r="I77" s="3">
        <f>IF(ISERROR(VLOOKUP(B77,'[2]AF-2GARA'!$B$4:$H$135,7,FALSE)),0,VLOOKUP(B77,'[2]AF-2GARA'!$B$4:$H$135,7,FALSE))</f>
        <v>0</v>
      </c>
      <c r="J77" s="3">
        <f>IF(ISERROR(VLOOKUP(B77,'[3]AF-3GARA'!$B$4:$H$135,7,FALSE)),0,VLOOKUP(B77,'[3]AF-3GARA'!$B$4:$H$135,7,FALSE))</f>
        <v>0</v>
      </c>
      <c r="K77" s="3">
        <f>IF(ISERROR(VLOOKUP(B77,'[4]AF-4GARA'!$B$4:$H$135,7,FALSE)),0,VLOOKUP(B77,'[4]AF-4GARA'!$B$4:$H$135,7,FALSE))</f>
        <v>0</v>
      </c>
      <c r="L77" s="3">
        <f>IF(ISERROR(VLOOKUP(B77,'[5]AF-5GARA'!$B$4:$H$135,7,FALSE)),0,VLOOKUP(B77,'[5]AF-5GARA'!$B$4:$H$135,7,FALSE))</f>
        <v>0</v>
      </c>
      <c r="M77" s="3">
        <f t="shared" si="5"/>
        <v>0</v>
      </c>
    </row>
    <row r="78" spans="1:13" x14ac:dyDescent="0.25">
      <c r="A78" s="13"/>
      <c r="B78" s="3"/>
      <c r="C78" s="2" t="str">
        <f>IF(B78="","",VLOOKUP(B78,' ATLETI F'!$C$2:$F$435,2,FALSE))</f>
        <v/>
      </c>
      <c r="D78" s="2" t="str">
        <f>IF(B78="","",VLOOKUP(B78,' ATLETI F'!$C$2:$F$435,3,FALSE))</f>
        <v/>
      </c>
      <c r="E78" s="7" t="str">
        <f>IF(B78="","",VLOOKUP(B78,' ATLETI F'!$C$2:$F$435,4,FALSE))</f>
        <v/>
      </c>
      <c r="F78" s="17" t="str">
        <f>IF(B78="","",VLOOKUP(B78,' ATLETI F'!$C$2:$H$435,5,FALSE))</f>
        <v/>
      </c>
      <c r="G78" s="3">
        <f t="shared" ca="1" si="4"/>
        <v>0</v>
      </c>
      <c r="H78" s="9">
        <f>IF(ISERROR(VLOOKUP(B78,'[1]AF-1GARA'!$B$4:$H$135,7,FALSE)),0,VLOOKUP(B78,'[1]AF-1GARA'!$B$4:$H$135,7,FALSE))</f>
        <v>0</v>
      </c>
      <c r="I78" s="3">
        <f>IF(ISERROR(VLOOKUP(B78,'[2]AF-2GARA'!$B$4:$H$135,7,FALSE)),0,VLOOKUP(B78,'[2]AF-2GARA'!$B$4:$H$135,7,FALSE))</f>
        <v>0</v>
      </c>
      <c r="J78" s="3">
        <f>IF(ISERROR(VLOOKUP(B78,'[3]AF-3GARA'!$B$4:$H$135,7,FALSE)),0,VLOOKUP(B78,'[3]AF-3GARA'!$B$4:$H$135,7,FALSE))</f>
        <v>0</v>
      </c>
      <c r="K78" s="3">
        <f>IF(ISERROR(VLOOKUP(B78,'[4]AF-4GARA'!$B$4:$H$135,7,FALSE)),0,VLOOKUP(B78,'[4]AF-4GARA'!$B$4:$H$135,7,FALSE))</f>
        <v>0</v>
      </c>
      <c r="L78" s="3">
        <f>IF(ISERROR(VLOOKUP(B78,'[5]AF-5GARA'!$B$4:$H$135,7,FALSE)),0,VLOOKUP(B78,'[5]AF-5GARA'!$B$4:$H$135,7,FALSE))</f>
        <v>0</v>
      </c>
      <c r="M78" s="3">
        <f t="shared" si="5"/>
        <v>0</v>
      </c>
    </row>
    <row r="79" spans="1:13" x14ac:dyDescent="0.25">
      <c r="A79" s="13"/>
      <c r="B79" s="3"/>
      <c r="C79" s="2" t="str">
        <f>IF(B79="","",VLOOKUP(B79,' ATLETI F'!$C$2:$F$435,2,FALSE))</f>
        <v/>
      </c>
      <c r="D79" s="2" t="str">
        <f>IF(B79="","",VLOOKUP(B79,' ATLETI F'!$C$2:$F$435,3,FALSE))</f>
        <v/>
      </c>
      <c r="E79" s="7" t="str">
        <f>IF(B79="","",VLOOKUP(B79,' ATLETI F'!$C$2:$F$435,4,FALSE))</f>
        <v/>
      </c>
      <c r="F79" s="17" t="str">
        <f>IF(B79="","",VLOOKUP(B79,' ATLETI F'!$C$2:$H$435,5,FALSE))</f>
        <v/>
      </c>
      <c r="G79" s="3">
        <f t="shared" ca="1" si="4"/>
        <v>0</v>
      </c>
      <c r="H79" s="9">
        <f>IF(ISERROR(VLOOKUP(B79,'[1]AF-1GARA'!$B$4:$H$135,7,FALSE)),0,VLOOKUP(B79,'[1]AF-1GARA'!$B$4:$H$135,7,FALSE))</f>
        <v>0</v>
      </c>
      <c r="I79" s="3">
        <f>IF(ISERROR(VLOOKUP(B79,'[2]AF-2GARA'!$B$4:$H$135,7,FALSE)),0,VLOOKUP(B79,'[2]AF-2GARA'!$B$4:$H$135,7,FALSE))</f>
        <v>0</v>
      </c>
      <c r="J79" s="3">
        <f>IF(ISERROR(VLOOKUP(B79,'[3]AF-3GARA'!$B$4:$H$135,7,FALSE)),0,VLOOKUP(B79,'[3]AF-3GARA'!$B$4:$H$135,7,FALSE))</f>
        <v>0</v>
      </c>
      <c r="K79" s="3">
        <f>IF(ISERROR(VLOOKUP(B79,'[4]AF-4GARA'!$B$4:$H$135,7,FALSE)),0,VLOOKUP(B79,'[4]AF-4GARA'!$B$4:$H$135,7,FALSE))</f>
        <v>0</v>
      </c>
      <c r="L79" s="3">
        <f>IF(ISERROR(VLOOKUP(B79,'[5]AF-5GARA'!$B$4:$H$135,7,FALSE)),0,VLOOKUP(B79,'[5]AF-5GARA'!$B$4:$H$135,7,FALSE))</f>
        <v>0</v>
      </c>
      <c r="M79" s="3">
        <f t="shared" si="5"/>
        <v>0</v>
      </c>
    </row>
    <row r="80" spans="1:13" x14ac:dyDescent="0.25">
      <c r="A80" s="13"/>
      <c r="B80" s="3"/>
      <c r="C80" s="2" t="str">
        <f>IF(B80="","",VLOOKUP(B80,' ATLETI F'!$C$2:$F$435,2,FALSE))</f>
        <v/>
      </c>
      <c r="D80" s="2" t="str">
        <f>IF(B80="","",VLOOKUP(B80,' ATLETI F'!$C$2:$F$435,3,FALSE))</f>
        <v/>
      </c>
      <c r="E80" s="7" t="str">
        <f>IF(B80="","",VLOOKUP(B80,' ATLETI F'!$C$2:$F$435,4,FALSE))</f>
        <v/>
      </c>
      <c r="F80" s="17" t="str">
        <f>IF(B80="","",VLOOKUP(B80,' ATLETI F'!$C$2:$H$435,5,FALSE))</f>
        <v/>
      </c>
      <c r="G80" s="3">
        <f t="shared" ca="1" si="4"/>
        <v>0</v>
      </c>
      <c r="H80" s="9">
        <f>IF(ISERROR(VLOOKUP(B80,'[1]AF-1GARA'!$B$4:$H$135,7,FALSE)),0,VLOOKUP(B80,'[1]AF-1GARA'!$B$4:$H$135,7,FALSE))</f>
        <v>0</v>
      </c>
      <c r="I80" s="3">
        <f>IF(ISERROR(VLOOKUP(B80,'[2]AF-2GARA'!$B$4:$H$135,7,FALSE)),0,VLOOKUP(B80,'[2]AF-2GARA'!$B$4:$H$135,7,FALSE))</f>
        <v>0</v>
      </c>
      <c r="J80" s="3">
        <f>IF(ISERROR(VLOOKUP(B80,'[3]AF-3GARA'!$B$4:$H$135,7,FALSE)),0,VLOOKUP(B80,'[3]AF-3GARA'!$B$4:$H$135,7,FALSE))</f>
        <v>0</v>
      </c>
      <c r="K80" s="3">
        <f>IF(ISERROR(VLOOKUP(B80,'[4]AF-4GARA'!$B$4:$H$135,7,FALSE)),0,VLOOKUP(B80,'[4]AF-4GARA'!$B$4:$H$135,7,FALSE))</f>
        <v>0</v>
      </c>
      <c r="L80" s="3">
        <f>IF(ISERROR(VLOOKUP(B80,'[5]AF-5GARA'!$B$4:$H$135,7,FALSE)),0,VLOOKUP(B80,'[5]AF-5GARA'!$B$4:$H$135,7,FALSE))</f>
        <v>0</v>
      </c>
      <c r="M80" s="3">
        <f t="shared" si="5"/>
        <v>0</v>
      </c>
    </row>
    <row r="81" spans="1:13" x14ac:dyDescent="0.25">
      <c r="A81" s="13"/>
      <c r="B81" s="3"/>
      <c r="C81" s="2" t="str">
        <f>IF(B81="","",VLOOKUP(B81,' ATLETI F'!$C$2:$F$435,2,FALSE))</f>
        <v/>
      </c>
      <c r="D81" s="2" t="str">
        <f>IF(B81="","",VLOOKUP(B81,' ATLETI F'!$C$2:$F$435,3,FALSE))</f>
        <v/>
      </c>
      <c r="E81" s="7" t="str">
        <f>IF(B81="","",VLOOKUP(B81,' ATLETI F'!$C$2:$F$435,4,FALSE))</f>
        <v/>
      </c>
      <c r="F81" s="17" t="str">
        <f>IF(B81="","",VLOOKUP(B81,' ATLETI F'!$C$2:$H$435,5,FALSE))</f>
        <v/>
      </c>
      <c r="G81" s="3">
        <f t="shared" ca="1" si="4"/>
        <v>0</v>
      </c>
      <c r="H81" s="9">
        <f>IF(ISERROR(VLOOKUP(B81,'[1]AF-1GARA'!$B$4:$H$135,7,FALSE)),0,VLOOKUP(B81,'[1]AF-1GARA'!$B$4:$H$135,7,FALSE))</f>
        <v>0</v>
      </c>
      <c r="I81" s="3">
        <f>IF(ISERROR(VLOOKUP(B81,'[2]AF-2GARA'!$B$4:$H$135,7,FALSE)),0,VLOOKUP(B81,'[2]AF-2GARA'!$B$4:$H$135,7,FALSE))</f>
        <v>0</v>
      </c>
      <c r="J81" s="3">
        <f>IF(ISERROR(VLOOKUP(B81,'[3]AF-3GARA'!$B$4:$H$135,7,FALSE)),0,VLOOKUP(B81,'[3]AF-3GARA'!$B$4:$H$135,7,FALSE))</f>
        <v>0</v>
      </c>
      <c r="K81" s="3">
        <f>IF(ISERROR(VLOOKUP(B81,'[4]AF-4GARA'!$B$4:$H$135,7,FALSE)),0,VLOOKUP(B81,'[4]AF-4GARA'!$B$4:$H$135,7,FALSE))</f>
        <v>0</v>
      </c>
      <c r="L81" s="3">
        <f>IF(ISERROR(VLOOKUP(B81,'[5]AF-5GARA'!$B$4:$H$135,7,FALSE)),0,VLOOKUP(B81,'[5]AF-5GARA'!$B$4:$H$135,7,FALSE))</f>
        <v>0</v>
      </c>
      <c r="M81" s="3">
        <f t="shared" si="5"/>
        <v>0</v>
      </c>
    </row>
    <row r="82" spans="1:13" x14ac:dyDescent="0.25">
      <c r="A82" s="13"/>
      <c r="B82" s="3"/>
      <c r="C82" s="2" t="str">
        <f>IF(B82="","",VLOOKUP(B82,' ATLETI F'!$C$2:$F$435,2,FALSE))</f>
        <v/>
      </c>
      <c r="D82" s="2" t="str">
        <f>IF(B82="","",VLOOKUP(B82,' ATLETI F'!$C$2:$F$435,3,FALSE))</f>
        <v/>
      </c>
      <c r="E82" s="7" t="str">
        <f>IF(B82="","",VLOOKUP(B82,' ATLETI F'!$C$2:$F$435,4,FALSE))</f>
        <v/>
      </c>
      <c r="F82" s="17" t="str">
        <f>IF(B82="","",VLOOKUP(B82,' ATLETI F'!$C$2:$H$435,5,FALSE))</f>
        <v/>
      </c>
      <c r="G82" s="3">
        <f t="shared" ca="1" si="4"/>
        <v>0</v>
      </c>
      <c r="H82" s="9">
        <f>IF(ISERROR(VLOOKUP(B82,'[1]AF-1GARA'!$B$4:$H$135,7,FALSE)),0,VLOOKUP(B82,'[1]AF-1GARA'!$B$4:$H$135,7,FALSE))</f>
        <v>0</v>
      </c>
      <c r="I82" s="3">
        <f>IF(ISERROR(VLOOKUP(B82,'[2]AF-2GARA'!$B$4:$H$135,7,FALSE)),0,VLOOKUP(B82,'[2]AF-2GARA'!$B$4:$H$135,7,FALSE))</f>
        <v>0</v>
      </c>
      <c r="J82" s="3">
        <f>IF(ISERROR(VLOOKUP(B82,'[3]AF-3GARA'!$B$4:$H$135,7,FALSE)),0,VLOOKUP(B82,'[3]AF-3GARA'!$B$4:$H$135,7,FALSE))</f>
        <v>0</v>
      </c>
      <c r="K82" s="3">
        <f>IF(ISERROR(VLOOKUP(B82,'[4]AF-4GARA'!$B$4:$H$135,7,FALSE)),0,VLOOKUP(B82,'[4]AF-4GARA'!$B$4:$H$135,7,FALSE))</f>
        <v>0</v>
      </c>
      <c r="L82" s="3">
        <f>IF(ISERROR(VLOOKUP(B82,'[5]AF-5GARA'!$B$4:$H$135,7,FALSE)),0,VLOOKUP(B82,'[5]AF-5GARA'!$B$4:$H$135,7,FALSE))</f>
        <v>0</v>
      </c>
      <c r="M82" s="3">
        <f t="shared" si="5"/>
        <v>0</v>
      </c>
    </row>
    <row r="83" spans="1:13" x14ac:dyDescent="0.25">
      <c r="A83" s="13"/>
      <c r="B83" s="3"/>
      <c r="C83" s="2" t="str">
        <f>IF(B83="","",VLOOKUP(B83,' ATLETI F'!$C$2:$F$435,2,FALSE))</f>
        <v/>
      </c>
      <c r="D83" s="2" t="str">
        <f>IF(B83="","",VLOOKUP(B83,' ATLETI F'!$C$2:$F$435,3,FALSE))</f>
        <v/>
      </c>
      <c r="E83" s="7" t="str">
        <f>IF(B83="","",VLOOKUP(B83,' ATLETI F'!$C$2:$F$435,4,FALSE))</f>
        <v/>
      </c>
      <c r="F83" s="17" t="str">
        <f>IF(B83="","",VLOOKUP(B83,' ATLETI F'!$C$2:$H$435,5,FALSE))</f>
        <v/>
      </c>
      <c r="G83" s="3">
        <f t="shared" ca="1" si="4"/>
        <v>0</v>
      </c>
      <c r="H83" s="9">
        <f>IF(ISERROR(VLOOKUP(B83,'[1]AF-1GARA'!$B$4:$H$135,7,FALSE)),0,VLOOKUP(B83,'[1]AF-1GARA'!$B$4:$H$135,7,FALSE))</f>
        <v>0</v>
      </c>
      <c r="I83" s="3">
        <f>IF(ISERROR(VLOOKUP(B83,'[2]AF-2GARA'!$B$4:$H$135,7,FALSE)),0,VLOOKUP(B83,'[2]AF-2GARA'!$B$4:$H$135,7,FALSE))</f>
        <v>0</v>
      </c>
      <c r="J83" s="3">
        <f>IF(ISERROR(VLOOKUP(B83,'[3]AF-3GARA'!$B$4:$H$135,7,FALSE)),0,VLOOKUP(B83,'[3]AF-3GARA'!$B$4:$H$135,7,FALSE))</f>
        <v>0</v>
      </c>
      <c r="K83" s="3">
        <f>IF(ISERROR(VLOOKUP(B83,'[4]AF-4GARA'!$B$4:$H$135,7,FALSE)),0,VLOOKUP(B83,'[4]AF-4GARA'!$B$4:$H$135,7,FALSE))</f>
        <v>0</v>
      </c>
      <c r="L83" s="3">
        <f>IF(ISERROR(VLOOKUP(B83,'[5]AF-5GARA'!$B$4:$H$135,7,FALSE)),0,VLOOKUP(B83,'[5]AF-5GARA'!$B$4:$H$135,7,FALSE))</f>
        <v>0</v>
      </c>
      <c r="M83" s="3">
        <f t="shared" si="5"/>
        <v>0</v>
      </c>
    </row>
    <row r="84" spans="1:13" x14ac:dyDescent="0.25">
      <c r="A84" s="13"/>
      <c r="B84" s="3"/>
      <c r="C84" s="2" t="str">
        <f>IF(B84="","",VLOOKUP(B84,' ATLETI F'!$C$2:$F$435,2,FALSE))</f>
        <v/>
      </c>
      <c r="D84" s="2" t="str">
        <f>IF(B84="","",VLOOKUP(B84,' ATLETI F'!$C$2:$F$435,3,FALSE))</f>
        <v/>
      </c>
      <c r="E84" s="7" t="str">
        <f>IF(B84="","",VLOOKUP(B84,' ATLETI F'!$C$2:$F$435,4,FALSE))</f>
        <v/>
      </c>
      <c r="F84" s="17" t="str">
        <f>IF(B84="","",VLOOKUP(B84,' ATLETI F'!$C$2:$H$435,5,FALSE))</f>
        <v/>
      </c>
      <c r="G84" s="3">
        <f t="shared" ca="1" si="4"/>
        <v>0</v>
      </c>
      <c r="H84" s="9">
        <f>IF(ISERROR(VLOOKUP(B84,'[1]AF-1GARA'!$B$4:$H$135,7,FALSE)),0,VLOOKUP(B84,'[1]AF-1GARA'!$B$4:$H$135,7,FALSE))</f>
        <v>0</v>
      </c>
      <c r="I84" s="3">
        <f>IF(ISERROR(VLOOKUP(B84,'[2]AF-2GARA'!$B$4:$H$135,7,FALSE)),0,VLOOKUP(B84,'[2]AF-2GARA'!$B$4:$H$135,7,FALSE))</f>
        <v>0</v>
      </c>
      <c r="J84" s="3">
        <f>IF(ISERROR(VLOOKUP(B84,'[3]AF-3GARA'!$B$4:$H$135,7,FALSE)),0,VLOOKUP(B84,'[3]AF-3GARA'!$B$4:$H$135,7,FALSE))</f>
        <v>0</v>
      </c>
      <c r="K84" s="3">
        <f>IF(ISERROR(VLOOKUP(B84,'[4]AF-4GARA'!$B$4:$H$135,7,FALSE)),0,VLOOKUP(B84,'[4]AF-4GARA'!$B$4:$H$135,7,FALSE))</f>
        <v>0</v>
      </c>
      <c r="L84" s="3">
        <f>IF(ISERROR(VLOOKUP(B84,'[5]AF-5GARA'!$B$4:$H$135,7,FALSE)),0,VLOOKUP(B84,'[5]AF-5GARA'!$B$4:$H$135,7,FALSE))</f>
        <v>0</v>
      </c>
      <c r="M84" s="3">
        <f t="shared" si="5"/>
        <v>0</v>
      </c>
    </row>
    <row r="85" spans="1:13" x14ac:dyDescent="0.25">
      <c r="A85" s="13"/>
      <c r="B85" s="3"/>
      <c r="C85" s="2" t="str">
        <f>IF(B85="","",VLOOKUP(B85,' ATLETI F'!$C$2:$F$435,2,FALSE))</f>
        <v/>
      </c>
      <c r="D85" s="2" t="str">
        <f>IF(B85="","",VLOOKUP(B85,' ATLETI F'!$C$2:$F$435,3,FALSE))</f>
        <v/>
      </c>
      <c r="E85" s="7" t="str">
        <f>IF(B85="","",VLOOKUP(B85,' ATLETI F'!$C$2:$F$435,4,FALSE))</f>
        <v/>
      </c>
      <c r="F85" s="17" t="str">
        <f>IF(B85="","",VLOOKUP(B85,' ATLETI F'!$C$2:$H$435,5,FALSE))</f>
        <v/>
      </c>
      <c r="G85" s="3">
        <f t="shared" ca="1" si="4"/>
        <v>0</v>
      </c>
      <c r="H85" s="9">
        <f>IF(ISERROR(VLOOKUP(B85,'[1]AF-1GARA'!$B$4:$H$135,7,FALSE)),0,VLOOKUP(B85,'[1]AF-1GARA'!$B$4:$H$135,7,FALSE))</f>
        <v>0</v>
      </c>
      <c r="I85" s="3">
        <f>IF(ISERROR(VLOOKUP(B85,'[2]AF-2GARA'!$B$4:$H$135,7,FALSE)),0,VLOOKUP(B85,'[2]AF-2GARA'!$B$4:$H$135,7,FALSE))</f>
        <v>0</v>
      </c>
      <c r="J85" s="3">
        <f>IF(ISERROR(VLOOKUP(B85,'[3]AF-3GARA'!$B$4:$H$135,7,FALSE)),0,VLOOKUP(B85,'[3]AF-3GARA'!$B$4:$H$135,7,FALSE))</f>
        <v>0</v>
      </c>
      <c r="K85" s="3">
        <f>IF(ISERROR(VLOOKUP(B85,'[4]AF-4GARA'!$B$4:$H$135,7,FALSE)),0,VLOOKUP(B85,'[4]AF-4GARA'!$B$4:$H$135,7,FALSE))</f>
        <v>0</v>
      </c>
      <c r="L85" s="3">
        <f>IF(ISERROR(VLOOKUP(B85,'[5]AF-5GARA'!$B$4:$H$135,7,FALSE)),0,VLOOKUP(B85,'[5]AF-5GARA'!$B$4:$H$135,7,FALSE))</f>
        <v>0</v>
      </c>
      <c r="M85" s="3">
        <f t="shared" si="5"/>
        <v>0</v>
      </c>
    </row>
    <row r="86" spans="1:13" x14ac:dyDescent="0.25">
      <c r="A86" s="13"/>
      <c r="B86" s="3"/>
      <c r="C86" s="2" t="str">
        <f>IF(B86="","",VLOOKUP(B86,' ATLETI F'!$C$2:$F$435,2,FALSE))</f>
        <v/>
      </c>
      <c r="D86" s="2" t="str">
        <f>IF(B86="","",VLOOKUP(B86,' ATLETI F'!$C$2:$F$435,3,FALSE))</f>
        <v/>
      </c>
      <c r="E86" s="7" t="str">
        <f>IF(B86="","",VLOOKUP(B86,' ATLETI F'!$C$2:$F$435,4,FALSE))</f>
        <v/>
      </c>
      <c r="F86" s="17" t="str">
        <f>IF(B86="","",VLOOKUP(B86,' ATLETI F'!$C$2:$H$435,5,FALSE))</f>
        <v/>
      </c>
      <c r="G86" s="3">
        <f t="shared" ca="1" si="4"/>
        <v>0</v>
      </c>
      <c r="H86" s="9">
        <f>IF(ISERROR(VLOOKUP(B86,'[1]AF-1GARA'!$B$4:$H$135,7,FALSE)),0,VLOOKUP(B86,'[1]AF-1GARA'!$B$4:$H$135,7,FALSE))</f>
        <v>0</v>
      </c>
      <c r="I86" s="3">
        <f>IF(ISERROR(VLOOKUP(B86,'[2]AF-2GARA'!$B$4:$H$135,7,FALSE)),0,VLOOKUP(B86,'[2]AF-2GARA'!$B$4:$H$135,7,FALSE))</f>
        <v>0</v>
      </c>
      <c r="J86" s="3">
        <f>IF(ISERROR(VLOOKUP(B86,'[3]AF-3GARA'!$B$4:$H$135,7,FALSE)),0,VLOOKUP(B86,'[3]AF-3GARA'!$B$4:$H$135,7,FALSE))</f>
        <v>0</v>
      </c>
      <c r="K86" s="3">
        <f>IF(ISERROR(VLOOKUP(B86,'[4]AF-4GARA'!$B$4:$H$135,7,FALSE)),0,VLOOKUP(B86,'[4]AF-4GARA'!$B$4:$H$135,7,FALSE))</f>
        <v>0</v>
      </c>
      <c r="L86" s="3">
        <f>IF(ISERROR(VLOOKUP(B86,'[5]AF-5GARA'!$B$4:$H$135,7,FALSE)),0,VLOOKUP(B86,'[5]AF-5GARA'!$B$4:$H$135,7,FALSE))</f>
        <v>0</v>
      </c>
      <c r="M86" s="3">
        <f t="shared" si="5"/>
        <v>0</v>
      </c>
    </row>
    <row r="87" spans="1:13" x14ac:dyDescent="0.25">
      <c r="A87" s="13"/>
      <c r="B87" s="3"/>
      <c r="C87" s="2" t="str">
        <f>IF(B87="","",VLOOKUP(B87,' ATLETI F'!$C$2:$F$435,2,FALSE))</f>
        <v/>
      </c>
      <c r="D87" s="2" t="str">
        <f>IF(B87="","",VLOOKUP(B87,' ATLETI F'!$C$2:$F$435,3,FALSE))</f>
        <v/>
      </c>
      <c r="E87" s="7" t="str">
        <f>IF(B87="","",VLOOKUP(B87,' ATLETI F'!$C$2:$F$435,4,FALSE))</f>
        <v/>
      </c>
      <c r="F87" s="17" t="str">
        <f>IF(B87="","",VLOOKUP(B87,' ATLETI F'!$C$2:$H$435,5,FALSE))</f>
        <v/>
      </c>
      <c r="G87" s="3">
        <f t="shared" ca="1" si="4"/>
        <v>0</v>
      </c>
      <c r="H87" s="9">
        <f>IF(ISERROR(VLOOKUP(B87,'[1]AF-1GARA'!$B$4:$H$135,7,FALSE)),0,VLOOKUP(B87,'[1]AF-1GARA'!$B$4:$H$135,7,FALSE))</f>
        <v>0</v>
      </c>
      <c r="I87" s="3">
        <f>IF(ISERROR(VLOOKUP(B87,'[2]AF-2GARA'!$B$4:$H$135,7,FALSE)),0,VLOOKUP(B87,'[2]AF-2GARA'!$B$4:$H$135,7,FALSE))</f>
        <v>0</v>
      </c>
      <c r="J87" s="3">
        <f>IF(ISERROR(VLOOKUP(B87,'[3]AF-3GARA'!$B$4:$H$135,7,FALSE)),0,VLOOKUP(B87,'[3]AF-3GARA'!$B$4:$H$135,7,FALSE))</f>
        <v>0</v>
      </c>
      <c r="K87" s="3">
        <f>IF(ISERROR(VLOOKUP(B87,'[4]AF-4GARA'!$B$4:$H$135,7,FALSE)),0,VLOOKUP(B87,'[4]AF-4GARA'!$B$4:$H$135,7,FALSE))</f>
        <v>0</v>
      </c>
      <c r="L87" s="3">
        <f>IF(ISERROR(VLOOKUP(B87,'[5]AF-5GARA'!$B$4:$H$135,7,FALSE)),0,VLOOKUP(B87,'[5]AF-5GARA'!$B$4:$H$135,7,FALSE))</f>
        <v>0</v>
      </c>
      <c r="M87" s="3">
        <f t="shared" si="5"/>
        <v>0</v>
      </c>
    </row>
    <row r="88" spans="1:13" x14ac:dyDescent="0.25">
      <c r="A88" s="13"/>
      <c r="B88" s="3"/>
      <c r="C88" s="2" t="str">
        <f>IF(B88="","",VLOOKUP(B88,' ATLETI F'!$C$2:$F$435,2,FALSE))</f>
        <v/>
      </c>
      <c r="D88" s="2" t="str">
        <f>IF(B88="","",VLOOKUP(B88,' ATLETI F'!$C$2:$F$435,3,FALSE))</f>
        <v/>
      </c>
      <c r="E88" s="7" t="str">
        <f>IF(B88="","",VLOOKUP(B88,' ATLETI F'!$C$2:$F$435,4,FALSE))</f>
        <v/>
      </c>
      <c r="F88" s="17" t="str">
        <f>IF(B88="","",VLOOKUP(B88,' ATLETI F'!$C$2:$H$435,5,FALSE))</f>
        <v/>
      </c>
      <c r="G88" s="3">
        <f t="shared" ca="1" si="4"/>
        <v>0</v>
      </c>
      <c r="H88" s="9">
        <f>IF(ISERROR(VLOOKUP(B88,'[1]AF-1GARA'!$B$4:$H$135,7,FALSE)),0,VLOOKUP(B88,'[1]AF-1GARA'!$B$4:$H$135,7,FALSE))</f>
        <v>0</v>
      </c>
      <c r="I88" s="3">
        <f>IF(ISERROR(VLOOKUP(B88,'[2]AF-2GARA'!$B$4:$H$135,7,FALSE)),0,VLOOKUP(B88,'[2]AF-2GARA'!$B$4:$H$135,7,FALSE))</f>
        <v>0</v>
      </c>
      <c r="J88" s="3">
        <f>IF(ISERROR(VLOOKUP(B88,'[3]AF-3GARA'!$B$4:$H$135,7,FALSE)),0,VLOOKUP(B88,'[3]AF-3GARA'!$B$4:$H$135,7,FALSE))</f>
        <v>0</v>
      </c>
      <c r="K88" s="3">
        <f>IF(ISERROR(VLOOKUP(B88,'[4]AF-4GARA'!$B$4:$H$135,7,FALSE)),0,VLOOKUP(B88,'[4]AF-4GARA'!$B$4:$H$135,7,FALSE))</f>
        <v>0</v>
      </c>
      <c r="L88" s="3">
        <f>IF(ISERROR(VLOOKUP(B88,'[5]AF-5GARA'!$B$4:$H$135,7,FALSE)),0,VLOOKUP(B88,'[5]AF-5GARA'!$B$4:$H$135,7,FALSE))</f>
        <v>0</v>
      </c>
      <c r="M88" s="3">
        <f t="shared" si="5"/>
        <v>0</v>
      </c>
    </row>
    <row r="89" spans="1:13" x14ac:dyDescent="0.25">
      <c r="A89" s="13"/>
      <c r="B89" s="3"/>
      <c r="C89" s="2" t="str">
        <f>IF(B89="","",VLOOKUP(B89,' ATLETI F'!$C$2:$F$435,2,FALSE))</f>
        <v/>
      </c>
      <c r="D89" s="2" t="str">
        <f>IF(B89="","",VLOOKUP(B89,' ATLETI F'!$C$2:$F$435,3,FALSE))</f>
        <v/>
      </c>
      <c r="E89" s="7" t="str">
        <f>IF(B89="","",VLOOKUP(B89,' ATLETI F'!$C$2:$F$435,4,FALSE))</f>
        <v/>
      </c>
      <c r="F89" s="17" t="str">
        <f>IF(B89="","",VLOOKUP(B89,' ATLETI F'!$C$2:$H$435,5,FALSE))</f>
        <v/>
      </c>
      <c r="G89" s="3">
        <f t="shared" ca="1" si="4"/>
        <v>0</v>
      </c>
      <c r="H89" s="9">
        <f>IF(ISERROR(VLOOKUP(B89,'[1]AF-1GARA'!$B$4:$H$135,7,FALSE)),0,VLOOKUP(B89,'[1]AF-1GARA'!$B$4:$H$135,7,FALSE))</f>
        <v>0</v>
      </c>
      <c r="I89" s="3">
        <f>IF(ISERROR(VLOOKUP(B89,'[2]AF-2GARA'!$B$4:$H$135,7,FALSE)),0,VLOOKUP(B89,'[2]AF-2GARA'!$B$4:$H$135,7,FALSE))</f>
        <v>0</v>
      </c>
      <c r="J89" s="3">
        <f>IF(ISERROR(VLOOKUP(B89,'[3]AF-3GARA'!$B$4:$H$135,7,FALSE)),0,VLOOKUP(B89,'[3]AF-3GARA'!$B$4:$H$135,7,FALSE))</f>
        <v>0</v>
      </c>
      <c r="K89" s="3">
        <f>IF(ISERROR(VLOOKUP(B89,'[4]AF-4GARA'!$B$4:$H$135,7,FALSE)),0,VLOOKUP(B89,'[4]AF-4GARA'!$B$4:$H$135,7,FALSE))</f>
        <v>0</v>
      </c>
      <c r="L89" s="3">
        <f>IF(ISERROR(VLOOKUP(B89,'[5]AF-5GARA'!$B$4:$H$135,7,FALSE)),0,VLOOKUP(B89,'[5]AF-5GARA'!$B$4:$H$135,7,FALSE))</f>
        <v>0</v>
      </c>
      <c r="M89" s="3">
        <f t="shared" si="5"/>
        <v>0</v>
      </c>
    </row>
    <row r="90" spans="1:13" x14ac:dyDescent="0.25">
      <c r="A90" s="13"/>
      <c r="B90" s="3"/>
      <c r="C90" s="2" t="str">
        <f>IF(B90="","",VLOOKUP(B90,' ATLETI F'!$C$2:$F$435,2,FALSE))</f>
        <v/>
      </c>
      <c r="D90" s="2" t="str">
        <f>IF(B90="","",VLOOKUP(B90,' ATLETI F'!$C$2:$F$435,3,FALSE))</f>
        <v/>
      </c>
      <c r="E90" s="7" t="str">
        <f>IF(B90="","",VLOOKUP(B90,' ATLETI F'!$C$2:$F$435,4,FALSE))</f>
        <v/>
      </c>
      <c r="F90" s="17" t="str">
        <f>IF(B90="","",VLOOKUP(B90,' ATLETI F'!$C$2:$H$435,5,FALSE))</f>
        <v/>
      </c>
      <c r="G90" s="3">
        <f t="shared" ca="1" si="4"/>
        <v>0</v>
      </c>
      <c r="H90" s="9">
        <f>IF(ISERROR(VLOOKUP(B90,'[1]AF-1GARA'!$B$4:$H$135,7,FALSE)),0,VLOOKUP(B90,'[1]AF-1GARA'!$B$4:$H$135,7,FALSE))</f>
        <v>0</v>
      </c>
      <c r="I90" s="3">
        <f>IF(ISERROR(VLOOKUP(B90,'[2]AF-2GARA'!$B$4:$H$135,7,FALSE)),0,VLOOKUP(B90,'[2]AF-2GARA'!$B$4:$H$135,7,FALSE))</f>
        <v>0</v>
      </c>
      <c r="J90" s="3">
        <f>IF(ISERROR(VLOOKUP(B90,'[3]AF-3GARA'!$B$4:$H$135,7,FALSE)),0,VLOOKUP(B90,'[3]AF-3GARA'!$B$4:$H$135,7,FALSE))</f>
        <v>0</v>
      </c>
      <c r="K90" s="3">
        <f>IF(ISERROR(VLOOKUP(B90,'[4]AF-4GARA'!$B$4:$H$135,7,FALSE)),0,VLOOKUP(B90,'[4]AF-4GARA'!$B$4:$H$135,7,FALSE))</f>
        <v>0</v>
      </c>
      <c r="L90" s="3">
        <f>IF(ISERROR(VLOOKUP(B90,'[5]AF-5GARA'!$B$4:$H$135,7,FALSE)),0,VLOOKUP(B90,'[5]AF-5GARA'!$B$4:$H$135,7,FALSE))</f>
        <v>0</v>
      </c>
      <c r="M90" s="3">
        <f t="shared" si="5"/>
        <v>0</v>
      </c>
    </row>
    <row r="91" spans="1:13" x14ac:dyDescent="0.25">
      <c r="A91" s="13"/>
      <c r="B91" s="3"/>
      <c r="C91" s="2" t="str">
        <f>IF(B91="","",VLOOKUP(B91,' ATLETI F'!$C$2:$F$435,2,FALSE))</f>
        <v/>
      </c>
      <c r="D91" s="2" t="str">
        <f>IF(B91="","",VLOOKUP(B91,' ATLETI F'!$C$2:$F$435,3,FALSE))</f>
        <v/>
      </c>
      <c r="E91" s="7" t="str">
        <f>IF(B91="","",VLOOKUP(B91,' ATLETI F'!$C$2:$F$435,4,FALSE))</f>
        <v/>
      </c>
      <c r="F91" s="17" t="str">
        <f>IF(B91="","",VLOOKUP(B91,' ATLETI F'!$C$2:$H$435,5,FALSE))</f>
        <v/>
      </c>
      <c r="G91" s="3">
        <f t="shared" ca="1" si="4"/>
        <v>0</v>
      </c>
      <c r="H91" s="9">
        <f>IF(ISERROR(VLOOKUP(B91,'[1]AF-1GARA'!$B$4:$H$135,7,FALSE)),0,VLOOKUP(B91,'[1]AF-1GARA'!$B$4:$H$135,7,FALSE))</f>
        <v>0</v>
      </c>
      <c r="I91" s="3">
        <f>IF(ISERROR(VLOOKUP(B91,'[2]AF-2GARA'!$B$4:$H$135,7,FALSE)),0,VLOOKUP(B91,'[2]AF-2GARA'!$B$4:$H$135,7,FALSE))</f>
        <v>0</v>
      </c>
      <c r="J91" s="3">
        <f>IF(ISERROR(VLOOKUP(B91,'[3]AF-3GARA'!$B$4:$H$135,7,FALSE)),0,VLOOKUP(B91,'[3]AF-3GARA'!$B$4:$H$135,7,FALSE))</f>
        <v>0</v>
      </c>
      <c r="K91" s="3">
        <f>IF(ISERROR(VLOOKUP(B91,'[4]AF-4GARA'!$B$4:$H$135,7,FALSE)),0,VLOOKUP(B91,'[4]AF-4GARA'!$B$4:$H$135,7,FALSE))</f>
        <v>0</v>
      </c>
      <c r="L91" s="3">
        <f>IF(ISERROR(VLOOKUP(B91,'[5]AF-5GARA'!$B$4:$H$135,7,FALSE)),0,VLOOKUP(B91,'[5]AF-5GARA'!$B$4:$H$135,7,FALSE))</f>
        <v>0</v>
      </c>
      <c r="M91" s="3">
        <f t="shared" si="5"/>
        <v>0</v>
      </c>
    </row>
    <row r="92" spans="1:13" x14ac:dyDescent="0.25">
      <c r="A92" s="13"/>
      <c r="B92" s="3"/>
      <c r="C92" s="2" t="str">
        <f>IF(B92="","",VLOOKUP(B92,' ATLETI F'!$C$2:$F$435,2,FALSE))</f>
        <v/>
      </c>
      <c r="D92" s="2" t="str">
        <f>IF(B92="","",VLOOKUP(B92,' ATLETI F'!$C$2:$F$435,3,FALSE))</f>
        <v/>
      </c>
      <c r="E92" s="7" t="str">
        <f>IF(B92="","",VLOOKUP(B92,' ATLETI F'!$C$2:$F$435,4,FALSE))</f>
        <v/>
      </c>
      <c r="F92" s="17" t="str">
        <f>IF(B92="","",VLOOKUP(B92,' ATLETI F'!$C$2:$H$435,5,FALSE))</f>
        <v/>
      </c>
      <c r="G92" s="3">
        <f t="shared" ca="1" si="4"/>
        <v>0</v>
      </c>
      <c r="H92" s="9">
        <f>IF(ISERROR(VLOOKUP(B92,'[1]AF-1GARA'!$B$4:$H$135,7,FALSE)),0,VLOOKUP(B92,'[1]AF-1GARA'!$B$4:$H$135,7,FALSE))</f>
        <v>0</v>
      </c>
      <c r="I92" s="3">
        <f>IF(ISERROR(VLOOKUP(B92,'[2]AF-2GARA'!$B$4:$H$135,7,FALSE)),0,VLOOKUP(B92,'[2]AF-2GARA'!$B$4:$H$135,7,FALSE))</f>
        <v>0</v>
      </c>
      <c r="J92" s="3">
        <f>IF(ISERROR(VLOOKUP(B92,'[3]AF-3GARA'!$B$4:$H$135,7,FALSE)),0,VLOOKUP(B92,'[3]AF-3GARA'!$B$4:$H$135,7,FALSE))</f>
        <v>0</v>
      </c>
      <c r="K92" s="3">
        <f>IF(ISERROR(VLOOKUP(B92,'[4]AF-4GARA'!$B$4:$H$135,7,FALSE)),0,VLOOKUP(B92,'[4]AF-4GARA'!$B$4:$H$135,7,FALSE))</f>
        <v>0</v>
      </c>
      <c r="L92" s="3">
        <f>IF(ISERROR(VLOOKUP(B92,'[5]AF-5GARA'!$B$4:$H$135,7,FALSE)),0,VLOOKUP(B92,'[5]AF-5GARA'!$B$4:$H$135,7,FALSE))</f>
        <v>0</v>
      </c>
      <c r="M92" s="3">
        <f t="shared" si="5"/>
        <v>0</v>
      </c>
    </row>
    <row r="93" spans="1:13" x14ac:dyDescent="0.25">
      <c r="A93" s="13"/>
      <c r="B93" s="3"/>
      <c r="C93" s="2" t="str">
        <f>IF(B93="","",VLOOKUP(B93,' ATLETI F'!$C$2:$F$435,2,FALSE))</f>
        <v/>
      </c>
      <c r="D93" s="2" t="str">
        <f>IF(B93="","",VLOOKUP(B93,' ATLETI F'!$C$2:$F$435,3,FALSE))</f>
        <v/>
      </c>
      <c r="E93" s="7" t="str">
        <f>IF(B93="","",VLOOKUP(B93,' ATLETI F'!$C$2:$F$435,4,FALSE))</f>
        <v/>
      </c>
      <c r="F93" s="17" t="str">
        <f>IF(B93="","",VLOOKUP(B93,' ATLETI F'!$C$2:$H$435,5,FALSE))</f>
        <v/>
      </c>
      <c r="G93" s="3">
        <f t="shared" ca="1" si="4"/>
        <v>0</v>
      </c>
      <c r="H93" s="9">
        <f>IF(ISERROR(VLOOKUP(B93,'[1]AF-1GARA'!$B$4:$H$135,7,FALSE)),0,VLOOKUP(B93,'[1]AF-1GARA'!$B$4:$H$135,7,FALSE))</f>
        <v>0</v>
      </c>
      <c r="I93" s="3">
        <f>IF(ISERROR(VLOOKUP(B93,'[2]AF-2GARA'!$B$4:$H$135,7,FALSE)),0,VLOOKUP(B93,'[2]AF-2GARA'!$B$4:$H$135,7,FALSE))</f>
        <v>0</v>
      </c>
      <c r="J93" s="3">
        <f>IF(ISERROR(VLOOKUP(B93,'[3]AF-3GARA'!$B$4:$H$135,7,FALSE)),0,VLOOKUP(B93,'[3]AF-3GARA'!$B$4:$H$135,7,FALSE))</f>
        <v>0</v>
      </c>
      <c r="K93" s="3">
        <f>IF(ISERROR(VLOOKUP(B93,'[4]AF-4GARA'!$B$4:$H$135,7,FALSE)),0,VLOOKUP(B93,'[4]AF-4GARA'!$B$4:$H$135,7,FALSE))</f>
        <v>0</v>
      </c>
      <c r="L93" s="3">
        <f>IF(ISERROR(VLOOKUP(B93,'[5]AF-5GARA'!$B$4:$H$135,7,FALSE)),0,VLOOKUP(B93,'[5]AF-5GARA'!$B$4:$H$135,7,FALSE))</f>
        <v>0</v>
      </c>
      <c r="M93" s="3">
        <f t="shared" si="5"/>
        <v>0</v>
      </c>
    </row>
    <row r="94" spans="1:13" x14ac:dyDescent="0.25">
      <c r="A94" s="13"/>
      <c r="B94" s="3"/>
      <c r="C94" s="2" t="str">
        <f>IF(B94="","",VLOOKUP(B94,' ATLETI F'!$C$2:$F$435,2,FALSE))</f>
        <v/>
      </c>
      <c r="D94" s="2" t="str">
        <f>IF(B94="","",VLOOKUP(B94,' ATLETI F'!$C$2:$F$435,3,FALSE))</f>
        <v/>
      </c>
      <c r="E94" s="7" t="str">
        <f>IF(B94="","",VLOOKUP(B94,' ATLETI F'!$C$2:$F$435,4,FALSE))</f>
        <v/>
      </c>
      <c r="F94" s="17" t="str">
        <f>IF(B94="","",VLOOKUP(B94,' ATLETI F'!$C$2:$H$435,5,FALSE))</f>
        <v/>
      </c>
      <c r="G94" s="3">
        <f t="shared" ca="1" si="4"/>
        <v>0</v>
      </c>
      <c r="H94" s="9">
        <f>IF(ISERROR(VLOOKUP(B94,'[1]AF-1GARA'!$B$4:$H$135,7,FALSE)),0,VLOOKUP(B94,'[1]AF-1GARA'!$B$4:$H$135,7,FALSE))</f>
        <v>0</v>
      </c>
      <c r="I94" s="3">
        <f>IF(ISERROR(VLOOKUP(B94,'[2]AF-2GARA'!$B$4:$H$135,7,FALSE)),0,VLOOKUP(B94,'[2]AF-2GARA'!$B$4:$H$135,7,FALSE))</f>
        <v>0</v>
      </c>
      <c r="J94" s="3">
        <f>IF(ISERROR(VLOOKUP(B94,'[3]AF-3GARA'!$B$4:$H$135,7,FALSE)),0,VLOOKUP(B94,'[3]AF-3GARA'!$B$4:$H$135,7,FALSE))</f>
        <v>0</v>
      </c>
      <c r="K94" s="3">
        <f>IF(ISERROR(VLOOKUP(B94,'[4]AF-4GARA'!$B$4:$H$135,7,FALSE)),0,VLOOKUP(B94,'[4]AF-4GARA'!$B$4:$H$135,7,FALSE))</f>
        <v>0</v>
      </c>
      <c r="L94" s="3">
        <f>IF(ISERROR(VLOOKUP(B94,'[5]AF-5GARA'!$B$4:$H$135,7,FALSE)),0,VLOOKUP(B94,'[5]AF-5GARA'!$B$4:$H$135,7,FALSE))</f>
        <v>0</v>
      </c>
      <c r="M94" s="3">
        <f t="shared" si="5"/>
        <v>0</v>
      </c>
    </row>
    <row r="95" spans="1:13" x14ac:dyDescent="0.25">
      <c r="A95" s="13"/>
      <c r="B95" s="3"/>
      <c r="C95" s="2" t="str">
        <f>IF(B95="","",VLOOKUP(B95,' ATLETI F'!$C$2:$F$435,2,FALSE))</f>
        <v/>
      </c>
      <c r="D95" s="2" t="str">
        <f>IF(B95="","",VLOOKUP(B95,' ATLETI F'!$C$2:$F$435,3,FALSE))</f>
        <v/>
      </c>
      <c r="E95" s="7" t="str">
        <f>IF(B95="","",VLOOKUP(B95,' ATLETI F'!$C$2:$F$435,4,FALSE))</f>
        <v/>
      </c>
      <c r="F95" s="17" t="str">
        <f>IF(B95="","",VLOOKUP(B95,' ATLETI F'!$C$2:$H$435,5,FALSE))</f>
        <v/>
      </c>
      <c r="G95" s="3">
        <f t="shared" ca="1" si="4"/>
        <v>0</v>
      </c>
      <c r="H95" s="9">
        <f>IF(ISERROR(VLOOKUP(B95,'[1]AF-1GARA'!$B$4:$H$135,7,FALSE)),0,VLOOKUP(B95,'[1]AF-1GARA'!$B$4:$H$135,7,FALSE))</f>
        <v>0</v>
      </c>
      <c r="I95" s="3">
        <f>IF(ISERROR(VLOOKUP(B95,'[2]AF-2GARA'!$B$4:$H$135,7,FALSE)),0,VLOOKUP(B95,'[2]AF-2GARA'!$B$4:$H$135,7,FALSE))</f>
        <v>0</v>
      </c>
      <c r="J95" s="3">
        <f>IF(ISERROR(VLOOKUP(B95,'[3]AF-3GARA'!$B$4:$H$135,7,FALSE)),0,VLOOKUP(B95,'[3]AF-3GARA'!$B$4:$H$135,7,FALSE))</f>
        <v>0</v>
      </c>
      <c r="K95" s="3">
        <f>IF(ISERROR(VLOOKUP(B95,'[4]AF-4GARA'!$B$4:$H$135,7,FALSE)),0,VLOOKUP(B95,'[4]AF-4GARA'!$B$4:$H$135,7,FALSE))</f>
        <v>0</v>
      </c>
      <c r="L95" s="3">
        <f>IF(ISERROR(VLOOKUP(B95,'[5]AF-5GARA'!$B$4:$H$135,7,FALSE)),0,VLOOKUP(B95,'[5]AF-5GARA'!$B$4:$H$135,7,FALSE))</f>
        <v>0</v>
      </c>
      <c r="M95" s="3">
        <f t="shared" si="5"/>
        <v>0</v>
      </c>
    </row>
    <row r="96" spans="1:13" x14ac:dyDescent="0.25">
      <c r="A96" s="13"/>
      <c r="B96" s="3"/>
      <c r="C96" s="2" t="str">
        <f>IF(B96="","",VLOOKUP(B96,' ATLETI F'!$C$2:$F$435,2,FALSE))</f>
        <v/>
      </c>
      <c r="D96" s="2" t="str">
        <f>IF(B96="","",VLOOKUP(B96,' ATLETI F'!$C$2:$F$435,3,FALSE))</f>
        <v/>
      </c>
      <c r="E96" s="7" t="str">
        <f>IF(B96="","",VLOOKUP(B96,' ATLETI F'!$C$2:$F$435,4,FALSE))</f>
        <v/>
      </c>
      <c r="F96" s="17" t="str">
        <f>IF(B96="","",VLOOKUP(B96,' ATLETI F'!$C$2:$H$435,5,FALSE))</f>
        <v/>
      </c>
      <c r="G96" s="3">
        <f t="shared" ca="1" si="4"/>
        <v>0</v>
      </c>
      <c r="H96" s="9">
        <f>IF(ISERROR(VLOOKUP(B96,'[1]AF-1GARA'!$B$4:$H$135,7,FALSE)),0,VLOOKUP(B96,'[1]AF-1GARA'!$B$4:$H$135,7,FALSE))</f>
        <v>0</v>
      </c>
      <c r="I96" s="3">
        <f>IF(ISERROR(VLOOKUP(B96,'[2]AF-2GARA'!$B$4:$H$135,7,FALSE)),0,VLOOKUP(B96,'[2]AF-2GARA'!$B$4:$H$135,7,FALSE))</f>
        <v>0</v>
      </c>
      <c r="J96" s="3">
        <f>IF(ISERROR(VLOOKUP(B96,'[3]AF-3GARA'!$B$4:$H$135,7,FALSE)),0,VLOOKUP(B96,'[3]AF-3GARA'!$B$4:$H$135,7,FALSE))</f>
        <v>0</v>
      </c>
      <c r="K96" s="3">
        <f>IF(ISERROR(VLOOKUP(B96,'[4]AF-4GARA'!$B$4:$H$135,7,FALSE)),0,VLOOKUP(B96,'[4]AF-4GARA'!$B$4:$H$135,7,FALSE))</f>
        <v>0</v>
      </c>
      <c r="L96" s="3">
        <f>IF(ISERROR(VLOOKUP(B96,'[5]AF-5GARA'!$B$4:$H$135,7,FALSE)),0,VLOOKUP(B96,'[5]AF-5GARA'!$B$4:$H$135,7,FALSE))</f>
        <v>0</v>
      </c>
      <c r="M96" s="3">
        <f t="shared" si="5"/>
        <v>0</v>
      </c>
    </row>
    <row r="97" spans="1:13" x14ac:dyDescent="0.25">
      <c r="A97" s="13"/>
      <c r="B97" s="3"/>
      <c r="C97" s="2" t="str">
        <f>IF(B97="","",VLOOKUP(B97,' ATLETI F'!$C$2:$F$435,2,FALSE))</f>
        <v/>
      </c>
      <c r="D97" s="2" t="str">
        <f>IF(B97="","",VLOOKUP(B97,' ATLETI F'!$C$2:$F$435,3,FALSE))</f>
        <v/>
      </c>
      <c r="E97" s="7" t="str">
        <f>IF(B97="","",VLOOKUP(B97,' ATLETI F'!$C$2:$F$435,4,FALSE))</f>
        <v/>
      </c>
      <c r="F97" s="17" t="str">
        <f>IF(B97="","",VLOOKUP(B97,' ATLETI F'!$C$2:$H$435,5,FALSE))</f>
        <v/>
      </c>
      <c r="G97" s="3">
        <f t="shared" ca="1" si="4"/>
        <v>0</v>
      </c>
      <c r="H97" s="9">
        <f>IF(ISERROR(VLOOKUP(B97,'[1]AF-1GARA'!$B$4:$H$135,7,FALSE)),0,VLOOKUP(B97,'[1]AF-1GARA'!$B$4:$H$135,7,FALSE))</f>
        <v>0</v>
      </c>
      <c r="I97" s="3">
        <f>IF(ISERROR(VLOOKUP(B97,'[2]AF-2GARA'!$B$4:$H$135,7,FALSE)),0,VLOOKUP(B97,'[2]AF-2GARA'!$B$4:$H$135,7,FALSE))</f>
        <v>0</v>
      </c>
      <c r="J97" s="3">
        <f>IF(ISERROR(VLOOKUP(B97,'[3]AF-3GARA'!$B$4:$H$135,7,FALSE)),0,VLOOKUP(B97,'[3]AF-3GARA'!$B$4:$H$135,7,FALSE))</f>
        <v>0</v>
      </c>
      <c r="K97" s="3">
        <f>IF(ISERROR(VLOOKUP(B97,'[4]AF-4GARA'!$B$4:$H$135,7,FALSE)),0,VLOOKUP(B97,'[4]AF-4GARA'!$B$4:$H$135,7,FALSE))</f>
        <v>0</v>
      </c>
      <c r="L97" s="3">
        <f>IF(ISERROR(VLOOKUP(B97,'[5]AF-5GARA'!$B$4:$H$135,7,FALSE)),0,VLOOKUP(B97,'[5]AF-5GARA'!$B$4:$H$135,7,FALSE))</f>
        <v>0</v>
      </c>
      <c r="M97" s="3">
        <f t="shared" si="5"/>
        <v>0</v>
      </c>
    </row>
    <row r="98" spans="1:13" x14ac:dyDescent="0.25">
      <c r="A98" s="13"/>
      <c r="B98" s="3"/>
      <c r="C98" s="2" t="str">
        <f>IF(B98="","",VLOOKUP(B98,' ATLETI F'!$C$2:$F$435,2,FALSE))</f>
        <v/>
      </c>
      <c r="D98" s="2" t="str">
        <f>IF(B98="","",VLOOKUP(B98,' ATLETI F'!$C$2:$F$435,3,FALSE))</f>
        <v/>
      </c>
      <c r="E98" s="7" t="str">
        <f>IF(B98="","",VLOOKUP(B98,' ATLETI F'!$C$2:$F$435,4,FALSE))</f>
        <v/>
      </c>
      <c r="F98" s="17" t="str">
        <f>IF(B98="","",VLOOKUP(B98,' ATLETI F'!$C$2:$H$435,5,FALSE))</f>
        <v/>
      </c>
      <c r="G98" s="3">
        <f t="shared" ca="1" si="4"/>
        <v>0</v>
      </c>
      <c r="H98" s="9">
        <f>IF(ISERROR(VLOOKUP(B98,'[1]AF-1GARA'!$B$4:$H$135,7,FALSE)),0,VLOOKUP(B98,'[1]AF-1GARA'!$B$4:$H$135,7,FALSE))</f>
        <v>0</v>
      </c>
      <c r="I98" s="3">
        <f>IF(ISERROR(VLOOKUP(B98,'[2]AF-2GARA'!$B$4:$H$135,7,FALSE)),0,VLOOKUP(B98,'[2]AF-2GARA'!$B$4:$H$135,7,FALSE))</f>
        <v>0</v>
      </c>
      <c r="J98" s="3">
        <f>IF(ISERROR(VLOOKUP(B98,'[3]AF-3GARA'!$B$4:$H$135,7,FALSE)),0,VLOOKUP(B98,'[3]AF-3GARA'!$B$4:$H$135,7,FALSE))</f>
        <v>0</v>
      </c>
      <c r="K98" s="3">
        <f>IF(ISERROR(VLOOKUP(B98,'[4]AF-4GARA'!$B$4:$H$135,7,FALSE)),0,VLOOKUP(B98,'[4]AF-4GARA'!$B$4:$H$135,7,FALSE))</f>
        <v>0</v>
      </c>
      <c r="L98" s="3">
        <f>IF(ISERROR(VLOOKUP(B98,'[5]AF-5GARA'!$B$4:$H$135,7,FALSE)),0,VLOOKUP(B98,'[5]AF-5GARA'!$B$4:$H$135,7,FALSE))</f>
        <v>0</v>
      </c>
      <c r="M98" s="3">
        <f t="shared" si="5"/>
        <v>0</v>
      </c>
    </row>
    <row r="99" spans="1:13" x14ac:dyDescent="0.25">
      <c r="A99" s="13"/>
      <c r="B99" s="3"/>
      <c r="C99" s="2" t="str">
        <f>IF(B99="","",VLOOKUP(B99,' ATLETI F'!$C$2:$F$435,2,FALSE))</f>
        <v/>
      </c>
      <c r="D99" s="2" t="str">
        <f>IF(B99="","",VLOOKUP(B99,' ATLETI F'!$C$2:$F$435,3,FALSE))</f>
        <v/>
      </c>
      <c r="E99" s="7" t="str">
        <f>IF(B99="","",VLOOKUP(B99,' ATLETI F'!$C$2:$F$435,4,FALSE))</f>
        <v/>
      </c>
      <c r="F99" s="17" t="str">
        <f>IF(B99="","",VLOOKUP(B99,' ATLETI F'!$C$2:$H$435,5,FALSE))</f>
        <v/>
      </c>
      <c r="G99" s="3">
        <f t="shared" ca="1" si="4"/>
        <v>0</v>
      </c>
      <c r="H99" s="9">
        <f>IF(ISERROR(VLOOKUP(B99,'[1]AF-1GARA'!$B$4:$H$135,7,FALSE)),0,VLOOKUP(B99,'[1]AF-1GARA'!$B$4:$H$135,7,FALSE))</f>
        <v>0</v>
      </c>
      <c r="I99" s="3">
        <f>IF(ISERROR(VLOOKUP(B99,'[2]AF-2GARA'!$B$4:$H$135,7,FALSE)),0,VLOOKUP(B99,'[2]AF-2GARA'!$B$4:$H$135,7,FALSE))</f>
        <v>0</v>
      </c>
      <c r="J99" s="3">
        <f>IF(ISERROR(VLOOKUP(B99,'[3]AF-3GARA'!$B$4:$H$135,7,FALSE)),0,VLOOKUP(B99,'[3]AF-3GARA'!$B$4:$H$135,7,FALSE))</f>
        <v>0</v>
      </c>
      <c r="K99" s="3">
        <f>IF(ISERROR(VLOOKUP(B99,'[4]AF-4GARA'!$B$4:$H$135,7,FALSE)),0,VLOOKUP(B99,'[4]AF-4GARA'!$B$4:$H$135,7,FALSE))</f>
        <v>0</v>
      </c>
      <c r="L99" s="3">
        <f>IF(ISERROR(VLOOKUP(B99,'[5]AF-5GARA'!$B$4:$H$135,7,FALSE)),0,VLOOKUP(B99,'[5]AF-5GARA'!$B$4:$H$135,7,FALSE))</f>
        <v>0</v>
      </c>
      <c r="M99" s="3">
        <f t="shared" si="5"/>
        <v>0</v>
      </c>
    </row>
    <row r="100" spans="1:13" x14ac:dyDescent="0.25">
      <c r="A100" s="13"/>
      <c r="B100" s="3"/>
      <c r="C100" s="2" t="str">
        <f>IF(B100="","",VLOOKUP(B100,' ATLETI F'!$C$2:$F$435,2,FALSE))</f>
        <v/>
      </c>
      <c r="D100" s="2" t="str">
        <f>IF(B100="","",VLOOKUP(B100,' ATLETI F'!$C$2:$F$435,3,FALSE))</f>
        <v/>
      </c>
      <c r="E100" s="7" t="str">
        <f>IF(B100="","",VLOOKUP(B100,' ATLETI F'!$C$2:$F$435,4,FALSE))</f>
        <v/>
      </c>
      <c r="F100" s="17" t="str">
        <f>IF(B100="","",VLOOKUP(B100,' ATLETI F'!$C$2:$H$435,5,FALSE))</f>
        <v/>
      </c>
      <c r="G100" s="3">
        <f t="shared" ref="G100:G131" ca="1" si="6">SUMPRODUCT(LARGE(H100:L100,ROW(INDIRECT("1:4"))))</f>
        <v>0</v>
      </c>
      <c r="H100" s="9">
        <f>IF(ISERROR(VLOOKUP(B100,'[1]AF-1GARA'!$B$4:$H$135,7,FALSE)),0,VLOOKUP(B100,'[1]AF-1GARA'!$B$4:$H$135,7,FALSE))</f>
        <v>0</v>
      </c>
      <c r="I100" s="3">
        <f>IF(ISERROR(VLOOKUP(B100,'[2]AF-2GARA'!$B$4:$H$135,7,FALSE)),0,VLOOKUP(B100,'[2]AF-2GARA'!$B$4:$H$135,7,FALSE))</f>
        <v>0</v>
      </c>
      <c r="J100" s="3">
        <f>IF(ISERROR(VLOOKUP(B100,'[3]AF-3GARA'!$B$4:$H$135,7,FALSE)),0,VLOOKUP(B100,'[3]AF-3GARA'!$B$4:$H$135,7,FALSE))</f>
        <v>0</v>
      </c>
      <c r="K100" s="3">
        <f>IF(ISERROR(VLOOKUP(B100,'[4]AF-4GARA'!$B$4:$H$135,7,FALSE)),0,VLOOKUP(B100,'[4]AF-4GARA'!$B$4:$H$135,7,FALSE))</f>
        <v>0</v>
      </c>
      <c r="L100" s="3">
        <f>IF(ISERROR(VLOOKUP(B100,'[5]AF-5GARA'!$B$4:$H$135,7,FALSE)),0,VLOOKUP(B100,'[5]AF-5GARA'!$B$4:$H$135,7,FALSE))</f>
        <v>0</v>
      </c>
      <c r="M100" s="3">
        <f t="shared" ref="M100:M131" si="7">COUNTIF(H100:L100,"&lt;&gt;0")</f>
        <v>0</v>
      </c>
    </row>
    <row r="101" spans="1:13" x14ac:dyDescent="0.25">
      <c r="A101" s="13"/>
      <c r="B101" s="3"/>
      <c r="C101" s="2" t="str">
        <f>IF(B101="","",VLOOKUP(B101,' ATLETI F'!$C$2:$F$435,2,FALSE))</f>
        <v/>
      </c>
      <c r="D101" s="2" t="str">
        <f>IF(B101="","",VLOOKUP(B101,' ATLETI F'!$C$2:$F$435,3,FALSE))</f>
        <v/>
      </c>
      <c r="E101" s="7" t="str">
        <f>IF(B101="","",VLOOKUP(B101,' ATLETI F'!$C$2:$F$435,4,FALSE))</f>
        <v/>
      </c>
      <c r="F101" s="17" t="str">
        <f>IF(B101="","",VLOOKUP(B101,' ATLETI F'!$C$2:$H$435,5,FALSE))</f>
        <v/>
      </c>
      <c r="G101" s="3">
        <f t="shared" ca="1" si="6"/>
        <v>0</v>
      </c>
      <c r="H101" s="9">
        <f>IF(ISERROR(VLOOKUP(B101,'[1]AF-1GARA'!$B$4:$H$135,7,FALSE)),0,VLOOKUP(B101,'[1]AF-1GARA'!$B$4:$H$135,7,FALSE))</f>
        <v>0</v>
      </c>
      <c r="I101" s="3">
        <f>IF(ISERROR(VLOOKUP(B101,'[2]AF-2GARA'!$B$4:$H$135,7,FALSE)),0,VLOOKUP(B101,'[2]AF-2GARA'!$B$4:$H$135,7,FALSE))</f>
        <v>0</v>
      </c>
      <c r="J101" s="3">
        <f>IF(ISERROR(VLOOKUP(B101,'[3]AF-3GARA'!$B$4:$H$135,7,FALSE)),0,VLOOKUP(B101,'[3]AF-3GARA'!$B$4:$H$135,7,FALSE))</f>
        <v>0</v>
      </c>
      <c r="K101" s="3">
        <f>IF(ISERROR(VLOOKUP(B101,'[4]AF-4GARA'!$B$4:$H$135,7,FALSE)),0,VLOOKUP(B101,'[4]AF-4GARA'!$B$4:$H$135,7,FALSE))</f>
        <v>0</v>
      </c>
      <c r="L101" s="3">
        <f>IF(ISERROR(VLOOKUP(B101,'[5]AF-5GARA'!$B$4:$H$135,7,FALSE)),0,VLOOKUP(B101,'[5]AF-5GARA'!$B$4:$H$135,7,FALSE))</f>
        <v>0</v>
      </c>
      <c r="M101" s="3">
        <f t="shared" si="7"/>
        <v>0</v>
      </c>
    </row>
    <row r="102" spans="1:13" x14ac:dyDescent="0.25">
      <c r="A102" s="13"/>
      <c r="B102" s="3"/>
      <c r="C102" s="2" t="str">
        <f>IF(B102="","",VLOOKUP(B102,' ATLETI F'!$C$2:$F$435,2,FALSE))</f>
        <v/>
      </c>
      <c r="D102" s="2" t="str">
        <f>IF(B102="","",VLOOKUP(B102,' ATLETI F'!$C$2:$F$435,3,FALSE))</f>
        <v/>
      </c>
      <c r="E102" s="7" t="str">
        <f>IF(B102="","",VLOOKUP(B102,' ATLETI F'!$C$2:$F$435,4,FALSE))</f>
        <v/>
      </c>
      <c r="F102" s="17" t="str">
        <f>IF(B102="","",VLOOKUP(B102,' ATLETI F'!$C$2:$H$435,5,FALSE))</f>
        <v/>
      </c>
      <c r="G102" s="3">
        <f t="shared" ca="1" si="6"/>
        <v>0</v>
      </c>
      <c r="H102" s="9">
        <f>IF(ISERROR(VLOOKUP(B102,'[1]AF-1GARA'!$B$4:$H$135,7,FALSE)),0,VLOOKUP(B102,'[1]AF-1GARA'!$B$4:$H$135,7,FALSE))</f>
        <v>0</v>
      </c>
      <c r="I102" s="3">
        <f>IF(ISERROR(VLOOKUP(B102,'[2]AF-2GARA'!$B$4:$H$135,7,FALSE)),0,VLOOKUP(B102,'[2]AF-2GARA'!$B$4:$H$135,7,FALSE))</f>
        <v>0</v>
      </c>
      <c r="J102" s="3">
        <f>IF(ISERROR(VLOOKUP(B102,'[3]AF-3GARA'!$B$4:$H$135,7,FALSE)),0,VLOOKUP(B102,'[3]AF-3GARA'!$B$4:$H$135,7,FALSE))</f>
        <v>0</v>
      </c>
      <c r="K102" s="3">
        <f>IF(ISERROR(VLOOKUP(B102,'[4]AF-4GARA'!$B$4:$H$135,7,FALSE)),0,VLOOKUP(B102,'[4]AF-4GARA'!$B$4:$H$135,7,FALSE))</f>
        <v>0</v>
      </c>
      <c r="L102" s="3">
        <f>IF(ISERROR(VLOOKUP(B102,'[5]AF-5GARA'!$B$4:$H$135,7,FALSE)),0,VLOOKUP(B102,'[5]AF-5GARA'!$B$4:$H$135,7,FALSE))</f>
        <v>0</v>
      </c>
      <c r="M102" s="3">
        <f t="shared" si="7"/>
        <v>0</v>
      </c>
    </row>
    <row r="103" spans="1:13" x14ac:dyDescent="0.25">
      <c r="A103" s="13"/>
      <c r="B103" s="3"/>
      <c r="C103" s="2" t="str">
        <f>IF(B103="","",VLOOKUP(B103,' ATLETI F'!$C$2:$F$435,2,FALSE))</f>
        <v/>
      </c>
      <c r="D103" s="2" t="str">
        <f>IF(B103="","",VLOOKUP(B103,' ATLETI F'!$C$2:$F$435,3,FALSE))</f>
        <v/>
      </c>
      <c r="E103" s="7" t="str">
        <f>IF(B103="","",VLOOKUP(B103,' ATLETI F'!$C$2:$F$435,4,FALSE))</f>
        <v/>
      </c>
      <c r="F103" s="17" t="str">
        <f>IF(B103="","",VLOOKUP(B103,' ATLETI F'!$C$2:$H$435,5,FALSE))</f>
        <v/>
      </c>
      <c r="G103" s="3">
        <f t="shared" ca="1" si="6"/>
        <v>0</v>
      </c>
      <c r="H103" s="9">
        <f>IF(ISERROR(VLOOKUP(B103,'[1]AF-1GARA'!$B$4:$H$135,7,FALSE)),0,VLOOKUP(B103,'[1]AF-1GARA'!$B$4:$H$135,7,FALSE))</f>
        <v>0</v>
      </c>
      <c r="I103" s="3">
        <f>IF(ISERROR(VLOOKUP(B103,'[2]AF-2GARA'!$B$4:$H$135,7,FALSE)),0,VLOOKUP(B103,'[2]AF-2GARA'!$B$4:$H$135,7,FALSE))</f>
        <v>0</v>
      </c>
      <c r="J103" s="3">
        <f>IF(ISERROR(VLOOKUP(B103,'[3]AF-3GARA'!$B$4:$H$135,7,FALSE)),0,VLOOKUP(B103,'[3]AF-3GARA'!$B$4:$H$135,7,FALSE))</f>
        <v>0</v>
      </c>
      <c r="K103" s="3">
        <f>IF(ISERROR(VLOOKUP(B103,'[4]AF-4GARA'!$B$4:$H$135,7,FALSE)),0,VLOOKUP(B103,'[4]AF-4GARA'!$B$4:$H$135,7,FALSE))</f>
        <v>0</v>
      </c>
      <c r="L103" s="3">
        <f>IF(ISERROR(VLOOKUP(B103,'[5]AF-5GARA'!$B$4:$H$135,7,FALSE)),0,VLOOKUP(B103,'[5]AF-5GARA'!$B$4:$H$135,7,FALSE))</f>
        <v>0</v>
      </c>
      <c r="M103" s="3">
        <f t="shared" si="7"/>
        <v>0</v>
      </c>
    </row>
    <row r="104" spans="1:13" x14ac:dyDescent="0.25">
      <c r="A104" s="13"/>
      <c r="B104" s="3"/>
      <c r="C104" s="2" t="str">
        <f>IF(B104="","",VLOOKUP(B104,' ATLETI F'!$C$2:$F$435,2,FALSE))</f>
        <v/>
      </c>
      <c r="D104" s="2" t="str">
        <f>IF(B104="","",VLOOKUP(B104,' ATLETI F'!$C$2:$F$435,3,FALSE))</f>
        <v/>
      </c>
      <c r="E104" s="7" t="str">
        <f>IF(B104="","",VLOOKUP(B104,' ATLETI F'!$C$2:$F$435,4,FALSE))</f>
        <v/>
      </c>
      <c r="F104" s="17" t="str">
        <f>IF(B104="","",VLOOKUP(B104,' ATLETI F'!$C$2:$H$435,5,FALSE))</f>
        <v/>
      </c>
      <c r="G104" s="3">
        <f t="shared" ca="1" si="6"/>
        <v>0</v>
      </c>
      <c r="H104" s="9">
        <f>IF(ISERROR(VLOOKUP(B104,'[1]AF-1GARA'!$B$4:$H$135,7,FALSE)),0,VLOOKUP(B104,'[1]AF-1GARA'!$B$4:$H$135,7,FALSE))</f>
        <v>0</v>
      </c>
      <c r="I104" s="3">
        <f>IF(ISERROR(VLOOKUP(B104,'[2]AF-2GARA'!$B$4:$H$135,7,FALSE)),0,VLOOKUP(B104,'[2]AF-2GARA'!$B$4:$H$135,7,FALSE))</f>
        <v>0</v>
      </c>
      <c r="J104" s="3">
        <f>IF(ISERROR(VLOOKUP(B104,'[3]AF-3GARA'!$B$4:$H$135,7,FALSE)),0,VLOOKUP(B104,'[3]AF-3GARA'!$B$4:$H$135,7,FALSE))</f>
        <v>0</v>
      </c>
      <c r="K104" s="3">
        <f>IF(ISERROR(VLOOKUP(B104,'[4]AF-4GARA'!$B$4:$H$135,7,FALSE)),0,VLOOKUP(B104,'[4]AF-4GARA'!$B$4:$H$135,7,FALSE))</f>
        <v>0</v>
      </c>
      <c r="L104" s="3">
        <f>IF(ISERROR(VLOOKUP(B104,'[5]AF-5GARA'!$B$4:$H$135,7,FALSE)),0,VLOOKUP(B104,'[5]AF-5GARA'!$B$4:$H$135,7,FALSE))</f>
        <v>0</v>
      </c>
      <c r="M104" s="3">
        <f t="shared" si="7"/>
        <v>0</v>
      </c>
    </row>
    <row r="105" spans="1:13" x14ac:dyDescent="0.25">
      <c r="J105" s="1">
        <f>IF(ISERROR(VLOOKUP(B105,'[3]AF-3GARA'!$B$4:$H$135,7,FALSE)),0,VLOOKUP(B105,'[3]AF-3GARA'!$B$4:$H$135,7,FALSE))</f>
        <v>0</v>
      </c>
    </row>
  </sheetData>
  <autoFilter ref="A3:M3">
    <sortState ref="A4:M105">
      <sortCondition descending="1" ref="G3"/>
    </sortState>
  </autoFilter>
  <mergeCells count="1">
    <mergeCell ref="A1:E2"/>
  </mergeCells>
  <conditionalFormatting sqref="B4:B17">
    <cfRule type="duplicateValues" dxfId="3" priority="2"/>
  </conditionalFormatting>
  <conditionalFormatting sqref="B4 B6 B8 B10 B12 B14 B16">
    <cfRule type="duplicateValues" dxfId="2" priority="1"/>
  </conditionalFormatting>
  <pageMargins left="0" right="0" top="0" bottom="0" header="0.31496062992125984" footer="0.31496062992125984"/>
  <pageSetup paperSize="9"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tabColor rgb="FFFFFF00"/>
  </sheetPr>
  <dimension ref="A1:N104"/>
  <sheetViews>
    <sheetView zoomScaleNormal="100" workbookViewId="0">
      <selection activeCell="G4" sqref="G4"/>
    </sheetView>
  </sheetViews>
  <sheetFormatPr defaultRowHeight="15" x14ac:dyDescent="0.25"/>
  <cols>
    <col min="1" max="1" width="10.5703125" style="1" customWidth="1"/>
    <col min="2" max="2" width="10.140625" style="1" customWidth="1"/>
    <col min="3" max="3" width="14" bestFit="1" customWidth="1"/>
    <col min="4" max="4" width="14.140625" bestFit="1" customWidth="1"/>
    <col min="5" max="5" width="22.7109375" bestFit="1" customWidth="1"/>
    <col min="6" max="6" width="10.28515625" style="1" customWidth="1"/>
    <col min="7" max="7" width="9.140625" style="1"/>
    <col min="8" max="8" width="9.140625" style="11"/>
    <col min="9" max="14" width="9.140625" style="1"/>
  </cols>
  <sheetData>
    <row r="1" spans="1:13" ht="26.25" x14ac:dyDescent="0.25">
      <c r="A1" s="56" t="s">
        <v>22</v>
      </c>
      <c r="B1" s="56"/>
      <c r="C1" s="56"/>
      <c r="D1" s="56"/>
      <c r="E1" s="56"/>
      <c r="F1" s="16"/>
    </row>
    <row r="2" spans="1:13" ht="26.25" x14ac:dyDescent="0.25">
      <c r="A2" s="57"/>
      <c r="B2" s="57"/>
      <c r="C2" s="57"/>
      <c r="D2" s="57"/>
      <c r="E2" s="57"/>
      <c r="F2" s="14"/>
    </row>
    <row r="3" spans="1:13" s="4" customFormat="1" ht="45" x14ac:dyDescent="0.25">
      <c r="A3" s="8" t="s">
        <v>4</v>
      </c>
      <c r="B3" s="8" t="s">
        <v>0</v>
      </c>
      <c r="C3" s="5" t="s">
        <v>1</v>
      </c>
      <c r="D3" s="5" t="s">
        <v>2</v>
      </c>
      <c r="E3" s="5" t="s">
        <v>3</v>
      </c>
      <c r="F3" s="5" t="s">
        <v>72</v>
      </c>
      <c r="G3" s="6" t="s">
        <v>10</v>
      </c>
      <c r="H3" s="10" t="s">
        <v>15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9</v>
      </c>
    </row>
    <row r="4" spans="1:13" x14ac:dyDescent="0.25">
      <c r="A4" s="13"/>
      <c r="B4" s="3">
        <v>406</v>
      </c>
      <c r="C4" s="2" t="str">
        <f>IF(B4="","",VLOOKUP(B4,' ATLETI M'!$C$2:$F$435,2,FALSE))</f>
        <v>BOUDALIA</v>
      </c>
      <c r="D4" s="2" t="str">
        <f>IF(B4="","",VLOOKUP(B4,' ATLETI M'!$C$2:$F$435,3,FALSE))</f>
        <v>HISHAM</v>
      </c>
      <c r="E4" s="7" t="str">
        <f>IF(B4="","",VLOOKUP(B4,' ATLETI M'!$C$2:$F$435,4,FALSE))</f>
        <v>Atletica Trichiana Asd</v>
      </c>
      <c r="F4" s="33">
        <f>IF(B4="","",VLOOKUP(B4,' ATLETI M'!$C$2:$H$435,5,FALSE))</f>
        <v>2005</v>
      </c>
      <c r="G4" s="3">
        <f t="shared" ref="G4:G35" ca="1" si="0">SUMPRODUCT(LARGE(H4:L4,ROW(INDIRECT("1:4"))))</f>
        <v>73</v>
      </c>
      <c r="H4" s="9">
        <f>IF(ISERROR(VLOOKUP(B4,'[1]AM-1GARA'!$B$4:$H$135,7,FALSE)),0,VLOOKUP(B4,'[1]AM-1GARA'!$B$4:$H$135,7,FALSE))</f>
        <v>20</v>
      </c>
      <c r="I4" s="3">
        <f>IF(ISERROR(VLOOKUP(B4,'[2]AM-2GARA'!$B$4:$H$135,7,FALSE)),0,VLOOKUP(B4,'[2]AM-2GARA'!$B$4:$H$135,7,FALSE))</f>
        <v>15</v>
      </c>
      <c r="J4" s="3">
        <f>IF(ISERROR(VLOOKUP(B4,'[3]AM-3GARA'!$B$4:$H$135,7,FALSE)),0,VLOOKUP(B4,'[3]AM-3GARA'!$B$4:$H$135,7,FALSE))</f>
        <v>20</v>
      </c>
      <c r="K4" s="3">
        <f>IF(ISERROR(VLOOKUP(B4,'[4]AM-4GARA'!$B$4:$H$135,7,FALSE)),0,VLOOKUP(B4,'[4]AM-4GARA'!$B$4:$H$135,7,FALSE))</f>
        <v>18</v>
      </c>
      <c r="L4" s="3">
        <f>IF(ISERROR(VLOOKUP(B4,'[5]AM-5GARA'!$B$4:$H$135,7,FALSE)),0,VLOOKUP(B4,'[5]AM-5GARA'!$B$4:$H$135,7,FALSE))</f>
        <v>0</v>
      </c>
      <c r="M4" s="3">
        <f t="shared" ref="M4:M35" si="1">COUNTIF(H4:L4,"&lt;&gt;0")</f>
        <v>4</v>
      </c>
    </row>
    <row r="5" spans="1:13" x14ac:dyDescent="0.25">
      <c r="A5" s="13"/>
      <c r="B5" s="3">
        <v>404</v>
      </c>
      <c r="C5" s="2" t="str">
        <f>IF(B5="","",VLOOKUP(B5,' ATLETI M'!$C$2:$F$435,2,FALSE))</f>
        <v>TOMÈ</v>
      </c>
      <c r="D5" s="2" t="str">
        <f>IF(B5="","",VLOOKUP(B5,' ATLETI M'!$C$2:$F$435,3,FALSE))</f>
        <v>DANIEL</v>
      </c>
      <c r="E5" s="7" t="str">
        <f>IF(B5="","",VLOOKUP(B5,' ATLETI M'!$C$2:$F$435,4,FALSE))</f>
        <v>A.S.D. G.S. Astra</v>
      </c>
      <c r="F5" s="33">
        <f>IF(B5="","",VLOOKUP(B5,' ATLETI M'!$C$2:$H$435,5,FALSE))</f>
        <v>2006</v>
      </c>
      <c r="G5" s="3">
        <f t="shared" ca="1" si="0"/>
        <v>64</v>
      </c>
      <c r="H5" s="9">
        <f>IF(ISERROR(VLOOKUP(B5,'[1]AM-1GARA'!$B$4:$H$135,7,FALSE)),0,VLOOKUP(B5,'[1]AM-1GARA'!$B$4:$H$135,7,FALSE))</f>
        <v>18</v>
      </c>
      <c r="I5" s="3">
        <f>IF(ISERROR(VLOOKUP(B5,'[2]AM-2GARA'!$B$4:$H$135,7,FALSE)),0,VLOOKUP(B5,'[2]AM-2GARA'!$B$4:$H$135,7,FALSE))</f>
        <v>16</v>
      </c>
      <c r="J5" s="3">
        <f>IF(ISERROR(VLOOKUP(B5,'[3]AM-3GARA'!$B$4:$H$135,7,FALSE)),0,VLOOKUP(B5,'[3]AM-3GARA'!$B$4:$H$135,7,FALSE))</f>
        <v>16</v>
      </c>
      <c r="K5" s="3">
        <f>IF(ISERROR(VLOOKUP(B5,'[4]AM-4GARA'!$B$4:$H$135,7,FALSE)),0,VLOOKUP(B5,'[4]AM-4GARA'!$B$4:$H$135,7,FALSE))</f>
        <v>14</v>
      </c>
      <c r="L5" s="3">
        <f>IF(ISERROR(VLOOKUP(B5,'[5]AM-5GARA'!$B$4:$H$135,7,FALSE)),0,VLOOKUP(B5,'[5]AM-5GARA'!$B$4:$H$135,7,FALSE))</f>
        <v>0</v>
      </c>
      <c r="M5" s="3">
        <f t="shared" si="1"/>
        <v>4</v>
      </c>
    </row>
    <row r="6" spans="1:13" x14ac:dyDescent="0.25">
      <c r="A6" s="13"/>
      <c r="B6" s="3">
        <v>407</v>
      </c>
      <c r="C6" s="2" t="str">
        <f>IF(B6="","",VLOOKUP(B6,' ATLETI M'!$C$2:$F$435,2,FALSE))</f>
        <v>POLESANA</v>
      </c>
      <c r="D6" s="2" t="str">
        <f>IF(B6="","",VLOOKUP(B6,' ATLETI M'!$C$2:$F$435,3,FALSE))</f>
        <v>GIACOMO</v>
      </c>
      <c r="E6" s="7" t="str">
        <f>IF(B6="","",VLOOKUP(B6,' ATLETI M'!$C$2:$F$435,4,FALSE))</f>
        <v>Santa Giustina</v>
      </c>
      <c r="F6" s="33">
        <f>IF(B6="","",VLOOKUP(B6,' ATLETI M'!$C$2:$H$435,5,FALSE))</f>
        <v>2005</v>
      </c>
      <c r="G6" s="3">
        <f t="shared" ca="1" si="0"/>
        <v>57</v>
      </c>
      <c r="H6" s="9">
        <f>IF(ISERROR(VLOOKUP(B6,'[1]AM-1GARA'!$B$4:$H$135,7,FALSE)),0,VLOOKUP(B6,'[1]AM-1GARA'!$B$4:$H$135,7,FALSE))</f>
        <v>16</v>
      </c>
      <c r="I6" s="3">
        <f>IF(ISERROR(VLOOKUP(B6,'[2]AM-2GARA'!$B$4:$H$135,7,FALSE)),0,VLOOKUP(B6,'[2]AM-2GARA'!$B$4:$H$135,7,FALSE))</f>
        <v>13</v>
      </c>
      <c r="J6" s="3">
        <f>IF(ISERROR(VLOOKUP(B6,'[3]AM-3GARA'!$B$4:$H$135,7,FALSE)),0,VLOOKUP(B6,'[3]AM-3GARA'!$B$4:$H$135,7,FALSE))</f>
        <v>15</v>
      </c>
      <c r="K6" s="3">
        <f>IF(ISERROR(VLOOKUP(B6,'[4]AM-4GARA'!$B$4:$H$135,7,FALSE)),0,VLOOKUP(B6,'[4]AM-4GARA'!$B$4:$H$135,7,FALSE))</f>
        <v>13</v>
      </c>
      <c r="L6" s="3">
        <f>IF(ISERROR(VLOOKUP(B6,'[5]AM-5GARA'!$B$4:$H$135,7,FALSE)),0,VLOOKUP(B6,'[5]AM-5GARA'!$B$4:$H$135,7,FALSE))</f>
        <v>0</v>
      </c>
      <c r="M6" s="3">
        <f t="shared" si="1"/>
        <v>4</v>
      </c>
    </row>
    <row r="7" spans="1:13" x14ac:dyDescent="0.25">
      <c r="A7" s="13"/>
      <c r="B7" s="3">
        <v>402</v>
      </c>
      <c r="C7" s="2" t="str">
        <f>IF(B7="","",VLOOKUP(B7,' ATLETI M'!$C$2:$F$435,2,FALSE))</f>
        <v>BOGNO</v>
      </c>
      <c r="D7" s="2" t="str">
        <f>IF(B7="","",VLOOKUP(B7,' ATLETI M'!$C$2:$F$435,3,FALSE))</f>
        <v>BIAGIO</v>
      </c>
      <c r="E7" s="7" t="str">
        <f>IF(B7="","",VLOOKUP(B7,' ATLETI M'!$C$2:$F$435,4,FALSE))</f>
        <v>A.S.D. G.S. Astra</v>
      </c>
      <c r="F7" s="33">
        <f>IF(B7="","",VLOOKUP(B7,' ATLETI M'!$C$2:$H$435,5,FALSE))</f>
        <v>2006</v>
      </c>
      <c r="G7" s="3">
        <f t="shared" ca="1" si="0"/>
        <v>49</v>
      </c>
      <c r="H7" s="9">
        <f>IF(ISERROR(VLOOKUP(B7,'[1]AM-1GARA'!$B$4:$H$135,7,FALSE)),0,VLOOKUP(B7,'[1]AM-1GARA'!$B$4:$H$135,7,FALSE))</f>
        <v>13</v>
      </c>
      <c r="I7" s="3">
        <f>IF(ISERROR(VLOOKUP(B7,'[2]AM-2GARA'!$B$4:$H$135,7,FALSE)),0,VLOOKUP(B7,'[2]AM-2GARA'!$B$4:$H$135,7,FALSE))</f>
        <v>12</v>
      </c>
      <c r="J7" s="3">
        <f>IF(ISERROR(VLOOKUP(B7,'[3]AM-3GARA'!$B$4:$H$135,7,FALSE)),0,VLOOKUP(B7,'[3]AM-3GARA'!$B$4:$H$135,7,FALSE))</f>
        <v>13</v>
      </c>
      <c r="K7" s="3">
        <f>IF(ISERROR(VLOOKUP(B7,'[4]AM-4GARA'!$B$4:$H$135,7,FALSE)),0,VLOOKUP(B7,'[4]AM-4GARA'!$B$4:$H$135,7,FALSE))</f>
        <v>11</v>
      </c>
      <c r="L7" s="3">
        <f>IF(ISERROR(VLOOKUP(B7,'[5]AM-5GARA'!$B$4:$H$135,7,FALSE)),0,VLOOKUP(B7,'[5]AM-5GARA'!$B$4:$H$135,7,FALSE))</f>
        <v>0</v>
      </c>
      <c r="M7" s="3">
        <f t="shared" si="1"/>
        <v>4</v>
      </c>
    </row>
    <row r="8" spans="1:13" x14ac:dyDescent="0.25">
      <c r="A8" s="13"/>
      <c r="B8" s="3">
        <v>405</v>
      </c>
      <c r="C8" s="2" t="str">
        <f>IF(B8="","",VLOOKUP(B8,' ATLETI M'!$C$2:$F$435,2,FALSE))</f>
        <v>FANTINEL</v>
      </c>
      <c r="D8" s="2" t="str">
        <f>IF(B8="","",VLOOKUP(B8,' ATLETI M'!$C$2:$F$435,3,FALSE))</f>
        <v>DAVIDE</v>
      </c>
      <c r="E8" s="7" t="str">
        <f>IF(B8="","",VLOOKUP(B8,' ATLETI M'!$C$2:$F$435,4,FALSE))</f>
        <v>Atletica Lamon A.S.D.</v>
      </c>
      <c r="F8" s="33">
        <f>IF(B8="","",VLOOKUP(B8,' ATLETI M'!$C$2:$H$435,5,FALSE))</f>
        <v>2005</v>
      </c>
      <c r="G8" s="3">
        <f t="shared" ca="1" si="0"/>
        <v>44</v>
      </c>
      <c r="H8" s="9">
        <f>IF(ISERROR(VLOOKUP(B8,'[1]AM-1GARA'!$B$4:$H$135,7,FALSE)),0,VLOOKUP(B8,'[1]AM-1GARA'!$B$4:$H$135,7,FALSE))</f>
        <v>15</v>
      </c>
      <c r="I8" s="3">
        <f>IF(ISERROR(VLOOKUP(B8,'[2]AM-2GARA'!$B$4:$H$135,7,FALSE)),0,VLOOKUP(B8,'[2]AM-2GARA'!$B$4:$H$135,7,FALSE))</f>
        <v>14</v>
      </c>
      <c r="J8" s="3">
        <f>IF(ISERROR(VLOOKUP(B8,'[3]AM-3GARA'!$B$4:$H$135,7,FALSE)),0,VLOOKUP(B8,'[3]AM-3GARA'!$B$4:$H$135,7,FALSE))</f>
        <v>9</v>
      </c>
      <c r="K8" s="3">
        <f>IF(ISERROR(VLOOKUP(B8,'[4]AM-4GARA'!$B$4:$H$135,7,FALSE)),0,VLOOKUP(B8,'[4]AM-4GARA'!$B$4:$H$135,7,FALSE))</f>
        <v>6</v>
      </c>
      <c r="L8" s="3">
        <f>IF(ISERROR(VLOOKUP(B8,'[5]AM-5GARA'!$B$4:$H$135,7,FALSE)),0,VLOOKUP(B8,'[5]AM-5GARA'!$B$4:$H$135,7,FALSE))</f>
        <v>0</v>
      </c>
      <c r="M8" s="3">
        <f t="shared" si="1"/>
        <v>4</v>
      </c>
    </row>
    <row r="9" spans="1:13" x14ac:dyDescent="0.25">
      <c r="A9" s="13"/>
      <c r="B9" s="3">
        <v>445</v>
      </c>
      <c r="C9" s="2" t="str">
        <f>IF(B9="","",VLOOKUP(B9,' ATLETI M'!$C$2:$F$435,2,FALSE))</f>
        <v>EL AAMRANI</v>
      </c>
      <c r="D9" s="2" t="str">
        <f>IF(B9="","",VLOOKUP(B9,' ATLETI M'!$C$2:$F$435,3,FALSE))</f>
        <v>AYMEN</v>
      </c>
      <c r="E9" s="7" t="str">
        <f>IF(B9="","",VLOOKUP(B9,' ATLETI M'!$C$2:$F$435,4,FALSE))</f>
        <v>A.S.D. G.S. Astra</v>
      </c>
      <c r="F9" s="33">
        <f>IF(B9="","",VLOOKUP(B9,' ATLETI M'!$C$2:$H$435,5,FALSE))</f>
        <v>2005</v>
      </c>
      <c r="G9" s="3">
        <f t="shared" ca="1" si="0"/>
        <v>40</v>
      </c>
      <c r="H9" s="9">
        <f>IF(ISERROR(VLOOKUP(B9,'[1]AM-1GARA'!$B$4:$H$135,7,FALSE)),0,VLOOKUP(B9,'[1]AM-1GARA'!$B$4:$H$135,7,FALSE))</f>
        <v>0</v>
      </c>
      <c r="I9" s="3">
        <f>IF(ISERROR(VLOOKUP(B9,'[2]AM-2GARA'!$B$4:$H$135,7,FALSE)),0,VLOOKUP(B9,'[2]AM-2GARA'!$B$4:$H$135,7,FALSE))</f>
        <v>20</v>
      </c>
      <c r="J9" s="3">
        <f>IF(ISERROR(VLOOKUP(B9,'[3]AM-3GARA'!$B$4:$H$135,7,FALSE)),0,VLOOKUP(B9,'[3]AM-3GARA'!$B$4:$H$135,7,FALSE))</f>
        <v>0</v>
      </c>
      <c r="K9" s="3">
        <f>IF(ISERROR(VLOOKUP(B9,'[4]AM-4GARA'!$B$4:$H$135,7,FALSE)),0,VLOOKUP(B9,'[4]AM-4GARA'!$B$4:$H$135,7,FALSE))</f>
        <v>20</v>
      </c>
      <c r="L9" s="3">
        <f>IF(ISERROR(VLOOKUP(B9,'[5]AM-5GARA'!$B$4:$H$135,7,FALSE)),0,VLOOKUP(B9,'[5]AM-5GARA'!$B$4:$H$135,7,FALSE))</f>
        <v>0</v>
      </c>
      <c r="M9" s="3">
        <f t="shared" si="1"/>
        <v>2</v>
      </c>
    </row>
    <row r="10" spans="1:13" x14ac:dyDescent="0.25">
      <c r="A10" s="13"/>
      <c r="B10" s="3">
        <v>441</v>
      </c>
      <c r="C10" s="2" t="str">
        <f>IF(B10="","",VLOOKUP(B10,' ATLETI M'!$C$2:$F$435,2,FALSE))</f>
        <v>ZANIN</v>
      </c>
      <c r="D10" s="2" t="str">
        <f>IF(B10="","",VLOOKUP(B10,' ATLETI M'!$C$2:$F$435,3,FALSE))</f>
        <v>CRISTIANO</v>
      </c>
      <c r="E10" s="7" t="str">
        <f>IF(B10="","",VLOOKUP(B10,' ATLETI M'!$C$2:$F$435,4,FALSE))</f>
        <v>Castionese</v>
      </c>
      <c r="F10" s="33">
        <f>IF(B10="","",VLOOKUP(B10,' ATLETI M'!$C$2:$H$435,5,FALSE))</f>
        <v>2006</v>
      </c>
      <c r="G10" s="3">
        <f t="shared" ca="1" si="0"/>
        <v>34</v>
      </c>
      <c r="H10" s="9">
        <f>IF(ISERROR(VLOOKUP(B10,'[1]AM-1GARA'!$B$4:$H$135,7,FALSE)),0,VLOOKUP(B10,'[1]AM-1GARA'!$B$4:$H$135,7,FALSE))</f>
        <v>0</v>
      </c>
      <c r="I10" s="3">
        <f>IF(ISERROR(VLOOKUP(B10,'[2]AM-2GARA'!$B$4:$H$135,7,FALSE)),0,VLOOKUP(B10,'[2]AM-2GARA'!$B$4:$H$135,7,FALSE))</f>
        <v>18</v>
      </c>
      <c r="J10" s="3">
        <f>IF(ISERROR(VLOOKUP(B10,'[3]AM-3GARA'!$B$4:$H$135,7,FALSE)),0,VLOOKUP(B10,'[3]AM-3GARA'!$B$4:$H$135,7,FALSE))</f>
        <v>0</v>
      </c>
      <c r="K10" s="3">
        <f>IF(ISERROR(VLOOKUP(B10,'[4]AM-4GARA'!$B$4:$H$135,7,FALSE)),0,VLOOKUP(B10,'[4]AM-4GARA'!$B$4:$H$135,7,FALSE))</f>
        <v>16</v>
      </c>
      <c r="L10" s="3">
        <f>IF(ISERROR(VLOOKUP(B10,'[5]AM-5GARA'!$B$4:$H$135,7,FALSE)),0,VLOOKUP(B10,'[5]AM-5GARA'!$B$4:$H$135,7,FALSE))</f>
        <v>0</v>
      </c>
      <c r="M10" s="3">
        <f t="shared" si="1"/>
        <v>2</v>
      </c>
    </row>
    <row r="11" spans="1:13" x14ac:dyDescent="0.25">
      <c r="A11" s="13"/>
      <c r="B11" s="3">
        <v>476</v>
      </c>
      <c r="C11" s="2" t="str">
        <f>IF(B11="","",VLOOKUP(B11,' ATLETI M'!$C$2:$F$435,2,FALSE))</f>
        <v>DA ROLD</v>
      </c>
      <c r="D11" s="2" t="str">
        <f>IF(B11="","",VLOOKUP(B11,' ATLETI M'!$C$2:$F$435,3,FALSE))</f>
        <v>CHRISTIAN</v>
      </c>
      <c r="E11" s="7" t="str">
        <f>IF(B11="","",VLOOKUP(B11,' ATLETI M'!$C$2:$F$435,4,FALSE))</f>
        <v>Castionese</v>
      </c>
      <c r="F11" s="33">
        <f>IF(B11="","",VLOOKUP(B11,' ATLETI M'!$C$2:$H$435,5,FALSE))</f>
        <v>2005</v>
      </c>
      <c r="G11" s="3">
        <f t="shared" ca="1" si="0"/>
        <v>33</v>
      </c>
      <c r="H11" s="9">
        <f>IF(ISERROR(VLOOKUP(B11,'[1]AM-1GARA'!$B$4:$H$135,7,FALSE)),0,VLOOKUP(B11,'[1]AM-1GARA'!$B$4:$H$135,7,FALSE))</f>
        <v>0</v>
      </c>
      <c r="I11" s="3">
        <f>IF(ISERROR(VLOOKUP(B11,'[2]AM-2GARA'!$B$4:$H$135,7,FALSE)),0,VLOOKUP(B11,'[2]AM-2GARA'!$B$4:$H$135,7,FALSE))</f>
        <v>0</v>
      </c>
      <c r="J11" s="3">
        <f>IF(ISERROR(VLOOKUP(B11,'[3]AM-3GARA'!$B$4:$H$135,7,FALSE)),0,VLOOKUP(B11,'[3]AM-3GARA'!$B$4:$H$135,7,FALSE))</f>
        <v>18</v>
      </c>
      <c r="K11" s="3">
        <f>IF(ISERROR(VLOOKUP(B11,'[4]AM-4GARA'!$B$4:$H$135,7,FALSE)),0,VLOOKUP(B11,'[4]AM-4GARA'!$B$4:$H$135,7,FALSE))</f>
        <v>15</v>
      </c>
      <c r="L11" s="3">
        <f>IF(ISERROR(VLOOKUP(B11,'[5]AM-5GARA'!$B$4:$H$135,7,FALSE)),0,VLOOKUP(B11,'[5]AM-5GARA'!$B$4:$H$135,7,FALSE))</f>
        <v>0</v>
      </c>
      <c r="M11" s="3">
        <f t="shared" si="1"/>
        <v>2</v>
      </c>
    </row>
    <row r="12" spans="1:13" x14ac:dyDescent="0.25">
      <c r="A12" s="13"/>
      <c r="B12" s="3">
        <v>447</v>
      </c>
      <c r="C12" s="2" t="str">
        <f>IF(B12="","",VLOOKUP(B12,' ATLETI M'!$C$2:$F$435,2,FALSE))</f>
        <v>DE VITO</v>
      </c>
      <c r="D12" s="2" t="str">
        <f>IF(B12="","",VLOOKUP(B12,' ATLETI M'!$C$2:$F$435,3,FALSE))</f>
        <v>GABRIELE</v>
      </c>
      <c r="E12" s="7" t="str">
        <f>IF(B12="","",VLOOKUP(B12,' ATLETI M'!$C$2:$F$435,4,FALSE))</f>
        <v>Castionese</v>
      </c>
      <c r="F12" s="33">
        <f>IF(B12="","",VLOOKUP(B12,' ATLETI M'!$C$2:$H$435,5,FALSE))</f>
        <v>2005</v>
      </c>
      <c r="G12" s="3">
        <f t="shared" ca="1" si="0"/>
        <v>31</v>
      </c>
      <c r="H12" s="9">
        <f>IF(ISERROR(VLOOKUP(B12,'[1]AM-1GARA'!$B$4:$H$135,7,FALSE)),0,VLOOKUP(B12,'[1]AM-1GARA'!$B$4:$H$135,7,FALSE))</f>
        <v>0</v>
      </c>
      <c r="I12" s="3">
        <f>IF(ISERROR(VLOOKUP(B12,'[2]AM-2GARA'!$B$4:$H$135,7,FALSE)),0,VLOOKUP(B12,'[2]AM-2GARA'!$B$4:$H$135,7,FALSE))</f>
        <v>9</v>
      </c>
      <c r="J12" s="3">
        <f>IF(ISERROR(VLOOKUP(B12,'[3]AM-3GARA'!$B$4:$H$135,7,FALSE)),0,VLOOKUP(B12,'[3]AM-3GARA'!$B$4:$H$135,7,FALSE))</f>
        <v>12</v>
      </c>
      <c r="K12" s="3">
        <f>IF(ISERROR(VLOOKUP(B12,'[4]AM-4GARA'!$B$4:$H$135,7,FALSE)),0,VLOOKUP(B12,'[4]AM-4GARA'!$B$4:$H$135,7,FALSE))</f>
        <v>10</v>
      </c>
      <c r="L12" s="3">
        <f>IF(ISERROR(VLOOKUP(B12,'[5]AM-5GARA'!$B$4:$H$135,7,FALSE)),0,VLOOKUP(B12,'[5]AM-5GARA'!$B$4:$H$135,7,FALSE))</f>
        <v>0</v>
      </c>
      <c r="M12" s="3">
        <f t="shared" si="1"/>
        <v>3</v>
      </c>
    </row>
    <row r="13" spans="1:13" x14ac:dyDescent="0.25">
      <c r="A13" s="13"/>
      <c r="B13" s="3">
        <v>408</v>
      </c>
      <c r="C13" s="2" t="str">
        <f>IF(B13="","",VLOOKUP(B13,' ATLETI M'!$C$2:$F$435,2,FALSE))</f>
        <v>DEL FAVERO</v>
      </c>
      <c r="D13" s="2" t="str">
        <f>IF(B13="","",VLOOKUP(B13,' ATLETI M'!$C$2:$F$435,3,FALSE))</f>
        <v>STEFANO</v>
      </c>
      <c r="E13" s="7" t="str">
        <f>IF(B13="","",VLOOKUP(B13,' ATLETI M'!$C$2:$F$435,4,FALSE))</f>
        <v>Vodo di Cadore</v>
      </c>
      <c r="F13" s="33">
        <f>IF(B13="","",VLOOKUP(B13,' ATLETI M'!$C$2:$H$435,5,FALSE))</f>
        <v>2006</v>
      </c>
      <c r="G13" s="3">
        <f t="shared" ca="1" si="0"/>
        <v>30</v>
      </c>
      <c r="H13" s="9">
        <f>IF(ISERROR(VLOOKUP(B13,'[1]AM-1GARA'!$B$4:$H$135,7,FALSE)),0,VLOOKUP(B13,'[1]AM-1GARA'!$B$4:$H$135,7,FALSE))</f>
        <v>14</v>
      </c>
      <c r="I13" s="3">
        <f>IF(ISERROR(VLOOKUP(B13,'[2]AM-2GARA'!$B$4:$H$135,7,FALSE)),0,VLOOKUP(B13,'[2]AM-2GARA'!$B$4:$H$135,7,FALSE))</f>
        <v>11</v>
      </c>
      <c r="J13" s="3">
        <f>IF(ISERROR(VLOOKUP(B13,'[3]AM-3GARA'!$B$4:$H$135,7,FALSE)),0,VLOOKUP(B13,'[3]AM-3GARA'!$B$4:$H$135,7,FALSE))</f>
        <v>0</v>
      </c>
      <c r="K13" s="3">
        <f>IF(ISERROR(VLOOKUP(B13,'[4]AM-4GARA'!$B$4:$H$135,7,FALSE)),0,VLOOKUP(B13,'[4]AM-4GARA'!$B$4:$H$135,7,FALSE))</f>
        <v>5</v>
      </c>
      <c r="L13" s="3">
        <f>IF(ISERROR(VLOOKUP(B13,'[5]AM-5GARA'!$B$4:$H$135,7,FALSE)),0,VLOOKUP(B13,'[5]AM-5GARA'!$B$4:$H$135,7,FALSE))</f>
        <v>0</v>
      </c>
      <c r="M13" s="3">
        <f t="shared" si="1"/>
        <v>3</v>
      </c>
    </row>
    <row r="14" spans="1:13" x14ac:dyDescent="0.25">
      <c r="A14" s="13"/>
      <c r="B14" s="3">
        <v>446</v>
      </c>
      <c r="C14" s="2" t="str">
        <f>IF(B14="","",VLOOKUP(B14,' ATLETI M'!$C$2:$F$435,2,FALSE))</f>
        <v>DE COL</v>
      </c>
      <c r="D14" s="2" t="str">
        <f>IF(B14="","",VLOOKUP(B14,' ATLETI M'!$C$2:$F$435,3,FALSE))</f>
        <v>LUCA</v>
      </c>
      <c r="E14" s="7" t="str">
        <f>IF(B14="","",VLOOKUP(B14,' ATLETI M'!$C$2:$F$435,4,FALSE))</f>
        <v>Castionese</v>
      </c>
      <c r="F14" s="33">
        <f>IF(B14="","",VLOOKUP(B14,' ATLETI M'!$C$2:$H$435,5,FALSE))</f>
        <v>2005</v>
      </c>
      <c r="G14" s="3">
        <f t="shared" ca="1" si="0"/>
        <v>29</v>
      </c>
      <c r="H14" s="9">
        <f>IF(ISERROR(VLOOKUP(B14,'[1]AM-1GARA'!$B$4:$H$135,7,FALSE)),0,VLOOKUP(B14,'[1]AM-1GARA'!$B$4:$H$135,7,FALSE))</f>
        <v>0</v>
      </c>
      <c r="I14" s="3">
        <f>IF(ISERROR(VLOOKUP(B14,'[2]AM-2GARA'!$B$4:$H$135,7,FALSE)),0,VLOOKUP(B14,'[2]AM-2GARA'!$B$4:$H$135,7,FALSE))</f>
        <v>10</v>
      </c>
      <c r="J14" s="3">
        <f>IF(ISERROR(VLOOKUP(B14,'[3]AM-3GARA'!$B$4:$H$135,7,FALSE)),0,VLOOKUP(B14,'[3]AM-3GARA'!$B$4:$H$135,7,FALSE))</f>
        <v>11</v>
      </c>
      <c r="K14" s="3">
        <f>IF(ISERROR(VLOOKUP(B14,'[4]AM-4GARA'!$B$4:$H$135,7,FALSE)),0,VLOOKUP(B14,'[4]AM-4GARA'!$B$4:$H$135,7,FALSE))</f>
        <v>8</v>
      </c>
      <c r="L14" s="3">
        <f>IF(ISERROR(VLOOKUP(B14,'[5]AM-5GARA'!$B$4:$H$135,7,FALSE)),0,VLOOKUP(B14,'[5]AM-5GARA'!$B$4:$H$135,7,FALSE))</f>
        <v>0</v>
      </c>
      <c r="M14" s="3">
        <f t="shared" si="1"/>
        <v>3</v>
      </c>
    </row>
    <row r="15" spans="1:13" x14ac:dyDescent="0.25">
      <c r="A15" s="13"/>
      <c r="B15" s="3">
        <v>403</v>
      </c>
      <c r="C15" s="2" t="str">
        <f>IF(B15="","",VLOOKUP(B15,' ATLETI M'!$C$2:$F$435,2,FALSE))</f>
        <v>SPECIA</v>
      </c>
      <c r="D15" s="2" t="str">
        <f>IF(B15="","",VLOOKUP(B15,' ATLETI M'!$C$2:$F$435,3,FALSE))</f>
        <v>OSCAR</v>
      </c>
      <c r="E15" s="7" t="str">
        <f>IF(B15="","",VLOOKUP(B15,' ATLETI M'!$C$2:$F$435,4,FALSE))</f>
        <v>A.S.D. G.S. Astra</v>
      </c>
      <c r="F15" s="33">
        <f>IF(B15="","",VLOOKUP(B15,' ATLETI M'!$C$2:$H$435,5,FALSE))</f>
        <v>2006</v>
      </c>
      <c r="G15" s="3">
        <f t="shared" ca="1" si="0"/>
        <v>28</v>
      </c>
      <c r="H15" s="9">
        <f>IF(ISERROR(VLOOKUP(B15,'[1]AM-1GARA'!$B$4:$H$135,7,FALSE)),0,VLOOKUP(B15,'[1]AM-1GARA'!$B$4:$H$135,7,FALSE))</f>
        <v>11</v>
      </c>
      <c r="I15" s="3">
        <f>IF(ISERROR(VLOOKUP(B15,'[2]AM-2GARA'!$B$4:$H$135,7,FALSE)),0,VLOOKUP(B15,'[2]AM-2GARA'!$B$4:$H$135,7,FALSE))</f>
        <v>6</v>
      </c>
      <c r="J15" s="3">
        <f>IF(ISERROR(VLOOKUP(B15,'[3]AM-3GARA'!$B$4:$H$135,7,FALSE)),0,VLOOKUP(B15,'[3]AM-3GARA'!$B$4:$H$135,7,FALSE))</f>
        <v>7</v>
      </c>
      <c r="K15" s="3">
        <f>IF(ISERROR(VLOOKUP(B15,'[4]AM-4GARA'!$B$4:$H$135,7,FALSE)),0,VLOOKUP(B15,'[4]AM-4GARA'!$B$4:$H$135,7,FALSE))</f>
        <v>4</v>
      </c>
      <c r="L15" s="3">
        <f>IF(ISERROR(VLOOKUP(B15,'[5]AM-5GARA'!$B$4:$H$135,7,FALSE)),0,VLOOKUP(B15,'[5]AM-5GARA'!$B$4:$H$135,7,FALSE))</f>
        <v>0</v>
      </c>
      <c r="M15" s="3">
        <f t="shared" si="1"/>
        <v>4</v>
      </c>
    </row>
    <row r="16" spans="1:13" x14ac:dyDescent="0.25">
      <c r="A16" s="13"/>
      <c r="B16" s="3">
        <v>448</v>
      </c>
      <c r="C16" s="2" t="str">
        <f>IF(B16="","",VLOOKUP(B16,' ATLETI M'!$C$2:$F$435,2,FALSE))</f>
        <v>MASINI</v>
      </c>
      <c r="D16" s="2" t="str">
        <f>IF(B16="","",VLOOKUP(B16,' ATLETI M'!$C$2:$F$435,3,FALSE))</f>
        <v>DAVIDE</v>
      </c>
      <c r="E16" s="7" t="str">
        <f>IF(B16="","",VLOOKUP(B16,' ATLETI M'!$C$2:$F$435,4,FALSE))</f>
        <v>Castionese</v>
      </c>
      <c r="F16" s="33">
        <f>IF(B16="","",VLOOKUP(B16,' ATLETI M'!$C$2:$H$435,5,FALSE))</f>
        <v>2005</v>
      </c>
      <c r="G16" s="3">
        <f t="shared" ca="1" si="0"/>
        <v>27</v>
      </c>
      <c r="H16" s="9">
        <f>IF(ISERROR(VLOOKUP(B16,'[1]AM-1GARA'!$B$4:$H$135,7,FALSE)),0,VLOOKUP(B16,'[1]AM-1GARA'!$B$4:$H$135,7,FALSE))</f>
        <v>0</v>
      </c>
      <c r="I16" s="3">
        <f>IF(ISERROR(VLOOKUP(B16,'[2]AM-2GARA'!$B$4:$H$135,7,FALSE)),0,VLOOKUP(B16,'[2]AM-2GARA'!$B$4:$H$135,7,FALSE))</f>
        <v>8</v>
      </c>
      <c r="J16" s="3">
        <f>IF(ISERROR(VLOOKUP(B16,'[3]AM-3GARA'!$B$4:$H$135,7,FALSE)),0,VLOOKUP(B16,'[3]AM-3GARA'!$B$4:$H$135,7,FALSE))</f>
        <v>10</v>
      </c>
      <c r="K16" s="3">
        <f>IF(ISERROR(VLOOKUP(B16,'[4]AM-4GARA'!$B$4:$H$135,7,FALSE)),0,VLOOKUP(B16,'[4]AM-4GARA'!$B$4:$H$135,7,FALSE))</f>
        <v>9</v>
      </c>
      <c r="L16" s="3">
        <f>IF(ISERROR(VLOOKUP(B16,'[5]AM-5GARA'!$B$4:$H$135,7,FALSE)),0,VLOOKUP(B16,'[5]AM-5GARA'!$B$4:$H$135,7,FALSE))</f>
        <v>0</v>
      </c>
      <c r="M16" s="3">
        <f t="shared" si="1"/>
        <v>3</v>
      </c>
    </row>
    <row r="17" spans="1:13" x14ac:dyDescent="0.25">
      <c r="A17" s="13"/>
      <c r="B17" s="3">
        <v>440</v>
      </c>
      <c r="C17" s="2" t="str">
        <f>IF(B17="","",VLOOKUP(B17,' ATLETI M'!$C$2:$F$435,2,FALSE))</f>
        <v>DE MARCO</v>
      </c>
      <c r="D17" s="2" t="str">
        <f>IF(B17="","",VLOOKUP(B17,' ATLETI M'!$C$2:$F$435,3,FALSE))</f>
        <v>MASSIMO</v>
      </c>
      <c r="E17" s="7" t="str">
        <f>IF(B17="","",VLOOKUP(B17,' ATLETI M'!$C$2:$F$435,4,FALSE))</f>
        <v>Castionese</v>
      </c>
      <c r="F17" s="33">
        <f>IF(B17="","",VLOOKUP(B17,' ATLETI M'!$C$2:$H$435,5,FALSE))</f>
        <v>2006</v>
      </c>
      <c r="G17" s="3">
        <f t="shared" ca="1" si="0"/>
        <v>26</v>
      </c>
      <c r="H17" s="9">
        <f>IF(ISERROR(VLOOKUP(B17,'[1]AM-1GARA'!$B$4:$H$135,7,FALSE)),0,VLOOKUP(B17,'[1]AM-1GARA'!$B$4:$H$135,7,FALSE))</f>
        <v>0</v>
      </c>
      <c r="I17" s="3">
        <f>IF(ISERROR(VLOOKUP(B17,'[2]AM-2GARA'!$B$4:$H$135,7,FALSE)),0,VLOOKUP(B17,'[2]AM-2GARA'!$B$4:$H$135,7,FALSE))</f>
        <v>0</v>
      </c>
      <c r="J17" s="3">
        <f>IF(ISERROR(VLOOKUP(B17,'[3]AM-3GARA'!$B$4:$H$135,7,FALSE)),0,VLOOKUP(B17,'[3]AM-3GARA'!$B$4:$H$135,7,FALSE))</f>
        <v>14</v>
      </c>
      <c r="K17" s="3">
        <f>IF(ISERROR(VLOOKUP(B17,'[4]AM-4GARA'!$B$4:$H$135,7,FALSE)),0,VLOOKUP(B17,'[4]AM-4GARA'!$B$4:$H$135,7,FALSE))</f>
        <v>12</v>
      </c>
      <c r="L17" s="3">
        <f>IF(ISERROR(VLOOKUP(B17,'[5]AM-5GARA'!$B$4:$H$135,7,FALSE)),0,VLOOKUP(B17,'[5]AM-5GARA'!$B$4:$H$135,7,FALSE))</f>
        <v>0</v>
      </c>
      <c r="M17" s="3">
        <f t="shared" si="1"/>
        <v>2</v>
      </c>
    </row>
    <row r="18" spans="1:13" x14ac:dyDescent="0.25">
      <c r="A18" s="13"/>
      <c r="B18" s="3">
        <v>400</v>
      </c>
      <c r="C18" s="2" t="str">
        <f>IF(B18="","",VLOOKUP(B18,' ATLETI M'!$C$2:$F$435,2,FALSE))</f>
        <v>MONDIN</v>
      </c>
      <c r="D18" s="2" t="str">
        <f>IF(B18="","",VLOOKUP(B18,' ATLETI M'!$C$2:$F$435,3,FALSE))</f>
        <v>ELIA</v>
      </c>
      <c r="E18" s="7" t="str">
        <f>IF(B18="","",VLOOKUP(B18,' ATLETI M'!$C$2:$F$435,4,FALSE))</f>
        <v>A.S.D. G.S. Astra</v>
      </c>
      <c r="F18" s="33">
        <f>IF(B18="","",VLOOKUP(B18,' ATLETI M'!$C$2:$H$435,5,FALSE))</f>
        <v>2006</v>
      </c>
      <c r="G18" s="3">
        <f t="shared" ca="1" si="0"/>
        <v>22</v>
      </c>
      <c r="H18" s="9">
        <f>IF(ISERROR(VLOOKUP(B18,'[1]AM-1GARA'!$B$4:$H$135,7,FALSE)),0,VLOOKUP(B18,'[1]AM-1GARA'!$B$4:$H$135,7,FALSE))</f>
        <v>10</v>
      </c>
      <c r="I18" s="3">
        <f>IF(ISERROR(VLOOKUP(B18,'[2]AM-2GARA'!$B$4:$H$135,7,FALSE)),0,VLOOKUP(B18,'[2]AM-2GARA'!$B$4:$H$135,7,FALSE))</f>
        <v>5</v>
      </c>
      <c r="J18" s="3">
        <f>IF(ISERROR(VLOOKUP(B18,'[3]AM-3GARA'!$B$4:$H$135,7,FALSE)),0,VLOOKUP(B18,'[3]AM-3GARA'!$B$4:$H$135,7,FALSE))</f>
        <v>5</v>
      </c>
      <c r="K18" s="3">
        <f>IF(ISERROR(VLOOKUP(B18,'[4]AM-4GARA'!$B$4:$H$135,7,FALSE)),0,VLOOKUP(B18,'[4]AM-4GARA'!$B$4:$H$135,7,FALSE))</f>
        <v>2</v>
      </c>
      <c r="L18" s="3">
        <f>IF(ISERROR(VLOOKUP(B18,'[5]AM-5GARA'!$B$4:$H$135,7,FALSE)),0,VLOOKUP(B18,'[5]AM-5GARA'!$B$4:$H$135,7,FALSE))</f>
        <v>0</v>
      </c>
      <c r="M18" s="3">
        <f t="shared" si="1"/>
        <v>4</v>
      </c>
    </row>
    <row r="19" spans="1:13" x14ac:dyDescent="0.25">
      <c r="A19" s="13"/>
      <c r="B19" s="3">
        <v>401</v>
      </c>
      <c r="C19" s="2" t="str">
        <f>IF(B19="","",VLOOKUP(B19,' ATLETI M'!$C$2:$F$435,2,FALSE))</f>
        <v>MAZZOCCO</v>
      </c>
      <c r="D19" s="2" t="str">
        <f>IF(B19="","",VLOOKUP(B19,' ATLETI M'!$C$2:$F$435,3,FALSE))</f>
        <v>SIMONE</v>
      </c>
      <c r="E19" s="7" t="str">
        <f>IF(B19="","",VLOOKUP(B19,' ATLETI M'!$C$2:$F$435,4,FALSE))</f>
        <v>A.S.D. G.S. Astra</v>
      </c>
      <c r="F19" s="33">
        <f>IF(B19="","",VLOOKUP(B19,' ATLETI M'!$C$2:$H$435,5,FALSE))</f>
        <v>2006</v>
      </c>
      <c r="G19" s="3">
        <f t="shared" ca="1" si="0"/>
        <v>21</v>
      </c>
      <c r="H19" s="9">
        <f>IF(ISERROR(VLOOKUP(B19,'[1]AM-1GARA'!$B$4:$H$135,7,FALSE)),0,VLOOKUP(B19,'[1]AM-1GARA'!$B$4:$H$135,7,FALSE))</f>
        <v>12</v>
      </c>
      <c r="I19" s="3">
        <f>IF(ISERROR(VLOOKUP(B19,'[2]AM-2GARA'!$B$4:$H$135,7,FALSE)),0,VLOOKUP(B19,'[2]AM-2GARA'!$B$4:$H$135,7,FALSE))</f>
        <v>0</v>
      </c>
      <c r="J19" s="3">
        <f>IF(ISERROR(VLOOKUP(B19,'[3]AM-3GARA'!$B$4:$H$135,7,FALSE)),0,VLOOKUP(B19,'[3]AM-3GARA'!$B$4:$H$135,7,FALSE))</f>
        <v>6</v>
      </c>
      <c r="K19" s="3">
        <f>IF(ISERROR(VLOOKUP(B19,'[4]AM-4GARA'!$B$4:$H$135,7,FALSE)),0,VLOOKUP(B19,'[4]AM-4GARA'!$B$4:$H$135,7,FALSE))</f>
        <v>3</v>
      </c>
      <c r="L19" s="3">
        <f>IF(ISERROR(VLOOKUP(B19,'[5]AM-5GARA'!$B$4:$H$135,7,FALSE)),0,VLOOKUP(B19,'[5]AM-5GARA'!$B$4:$H$135,7,FALSE))</f>
        <v>0</v>
      </c>
      <c r="M19" s="3">
        <f t="shared" si="1"/>
        <v>3</v>
      </c>
    </row>
    <row r="20" spans="1:13" x14ac:dyDescent="0.25">
      <c r="A20" s="13"/>
      <c r="B20" s="3">
        <v>444</v>
      </c>
      <c r="C20" s="2" t="str">
        <f>IF(B20="","",VLOOKUP(B20,' ATLETI M'!$C$2:$F$435,2,FALSE))</f>
        <v>RITI</v>
      </c>
      <c r="D20" s="2" t="str">
        <f>IF(B20="","",VLOOKUP(B20,' ATLETI M'!$C$2:$F$435,3,FALSE))</f>
        <v>EDUARD DENIS</v>
      </c>
      <c r="E20" s="7" t="str">
        <f>IF(B20="","",VLOOKUP(B20,' ATLETI M'!$C$2:$F$435,4,FALSE))</f>
        <v>Santa Giustina</v>
      </c>
      <c r="F20" s="33">
        <f>IF(B20="","",VLOOKUP(B20,' ATLETI M'!$C$2:$H$435,5,FALSE))</f>
        <v>2006</v>
      </c>
      <c r="G20" s="3">
        <f t="shared" ca="1" si="0"/>
        <v>15</v>
      </c>
      <c r="H20" s="9">
        <f>IF(ISERROR(VLOOKUP(B20,'[1]AM-1GARA'!$B$4:$H$135,7,FALSE)),0,VLOOKUP(B20,'[1]AM-1GARA'!$B$4:$H$135,7,FALSE))</f>
        <v>0</v>
      </c>
      <c r="I20" s="3">
        <f>IF(ISERROR(VLOOKUP(B20,'[2]AM-2GARA'!$B$4:$H$135,7,FALSE)),0,VLOOKUP(B20,'[2]AM-2GARA'!$B$4:$H$135,7,FALSE))</f>
        <v>0</v>
      </c>
      <c r="J20" s="3">
        <f>IF(ISERROR(VLOOKUP(B20,'[3]AM-3GARA'!$B$4:$H$135,7,FALSE)),0,VLOOKUP(B20,'[3]AM-3GARA'!$B$4:$H$135,7,FALSE))</f>
        <v>8</v>
      </c>
      <c r="K20" s="3">
        <f>IF(ISERROR(VLOOKUP(B20,'[4]AM-4GARA'!$B$4:$H$135,7,FALSE)),0,VLOOKUP(B20,'[4]AM-4GARA'!$B$4:$H$135,7,FALSE))</f>
        <v>7</v>
      </c>
      <c r="L20" s="3">
        <f>IF(ISERROR(VLOOKUP(B20,'[5]AM-5GARA'!$B$4:$H$135,7,FALSE)),0,VLOOKUP(B20,'[5]AM-5GARA'!$B$4:$H$135,7,FALSE))</f>
        <v>0</v>
      </c>
      <c r="M20" s="3">
        <f t="shared" si="1"/>
        <v>2</v>
      </c>
    </row>
    <row r="21" spans="1:13" x14ac:dyDescent="0.25">
      <c r="A21" s="13"/>
      <c r="B21" s="3">
        <v>443</v>
      </c>
      <c r="C21" s="2" t="str">
        <f>IF(B21="","",VLOOKUP(B21,' ATLETI M'!$C$2:$F$435,2,FALSE))</f>
        <v>BUOGO</v>
      </c>
      <c r="D21" s="2" t="str">
        <f>IF(B21="","",VLOOKUP(B21,' ATLETI M'!$C$2:$F$435,3,FALSE))</f>
        <v>MATTEO</v>
      </c>
      <c r="E21" s="7" t="str">
        <f>IF(B21="","",VLOOKUP(B21,' ATLETI M'!$C$2:$F$435,4,FALSE))</f>
        <v>Santa Giustina</v>
      </c>
      <c r="F21" s="33">
        <f>IF(B21="","",VLOOKUP(B21,' ATLETI M'!$C$2:$H$435,5,FALSE))</f>
        <v>2006</v>
      </c>
      <c r="G21" s="3">
        <f t="shared" ca="1" si="0"/>
        <v>8</v>
      </c>
      <c r="H21" s="9">
        <f>IF(ISERROR(VLOOKUP(B21,'[1]AM-1GARA'!$B$4:$H$135,7,FALSE)),0,VLOOKUP(B21,'[1]AM-1GARA'!$B$4:$H$135,7,FALSE))</f>
        <v>0</v>
      </c>
      <c r="I21" s="3">
        <f>IF(ISERROR(VLOOKUP(B21,'[2]AM-2GARA'!$B$4:$H$135,7,FALSE)),0,VLOOKUP(B21,'[2]AM-2GARA'!$B$4:$H$135,7,FALSE))</f>
        <v>4</v>
      </c>
      <c r="J21" s="3">
        <f>IF(ISERROR(VLOOKUP(B21,'[3]AM-3GARA'!$B$4:$H$135,7,FALSE)),0,VLOOKUP(B21,'[3]AM-3GARA'!$B$4:$H$135,7,FALSE))</f>
        <v>4</v>
      </c>
      <c r="K21" s="3">
        <f>IF(ISERROR(VLOOKUP(B21,'[4]AM-4GARA'!$B$4:$H$135,7,FALSE)),0,VLOOKUP(B21,'[4]AM-4GARA'!$B$4:$H$135,7,FALSE))</f>
        <v>0</v>
      </c>
      <c r="L21" s="3">
        <f>IF(ISERROR(VLOOKUP(B21,'[5]AM-5GARA'!$B$4:$H$135,7,FALSE)),0,VLOOKUP(B21,'[5]AM-5GARA'!$B$4:$H$135,7,FALSE))</f>
        <v>0</v>
      </c>
      <c r="M21" s="3">
        <f t="shared" si="1"/>
        <v>2</v>
      </c>
    </row>
    <row r="22" spans="1:13" x14ac:dyDescent="0.25">
      <c r="A22" s="13"/>
      <c r="B22" s="3">
        <v>442</v>
      </c>
      <c r="C22" s="2" t="str">
        <f>IF(B22="","",VLOOKUP(B22,' ATLETI M'!$C$2:$F$435,2,FALSE))</f>
        <v>GAVED</v>
      </c>
      <c r="D22" s="2" t="str">
        <f>IF(B22="","",VLOOKUP(B22,' ATLETI M'!$C$2:$F$435,3,FALSE))</f>
        <v>DIEGO</v>
      </c>
      <c r="E22" s="7" t="str">
        <f>IF(B22="","",VLOOKUP(B22,' ATLETI M'!$C$2:$F$435,4,FALSE))</f>
        <v>Enal Sport Villaga A.S.D.</v>
      </c>
      <c r="F22" s="33">
        <f>IF(B22="","",VLOOKUP(B22,' ATLETI M'!$C$2:$H$435,5,FALSE))</f>
        <v>2006</v>
      </c>
      <c r="G22" s="3">
        <f t="shared" ca="1" si="0"/>
        <v>7</v>
      </c>
      <c r="H22" s="9">
        <f>IF(ISERROR(VLOOKUP(B22,'[1]AM-1GARA'!$B$4:$H$135,7,FALSE)),0,VLOOKUP(B22,'[1]AM-1GARA'!$B$4:$H$135,7,FALSE))</f>
        <v>0</v>
      </c>
      <c r="I22" s="3">
        <f>IF(ISERROR(VLOOKUP(B22,'[2]AM-2GARA'!$B$4:$H$135,7,FALSE)),0,VLOOKUP(B22,'[2]AM-2GARA'!$B$4:$H$135,7,FALSE))</f>
        <v>7</v>
      </c>
      <c r="J22" s="3">
        <f>IF(ISERROR(VLOOKUP(B22,'[3]AM-3GARA'!$B$4:$H$135,7,FALSE)),0,VLOOKUP(B22,'[3]AM-3GARA'!$B$4:$H$135,7,FALSE))</f>
        <v>0</v>
      </c>
      <c r="K22" s="3">
        <f>IF(ISERROR(VLOOKUP(B22,'[4]AM-4GARA'!$B$4:$H$135,7,FALSE)),0,VLOOKUP(B22,'[4]AM-4GARA'!$B$4:$H$135,7,FALSE))</f>
        <v>0</v>
      </c>
      <c r="L22" s="3">
        <f>IF(ISERROR(VLOOKUP(B22,'[5]AM-5GARA'!$B$4:$H$135,7,FALSE)),0,VLOOKUP(B22,'[5]AM-5GARA'!$B$4:$H$135,7,FALSE))</f>
        <v>0</v>
      </c>
      <c r="M22" s="3">
        <f t="shared" si="1"/>
        <v>1</v>
      </c>
    </row>
    <row r="23" spans="1:13" x14ac:dyDescent="0.25">
      <c r="A23" s="13"/>
      <c r="B23" s="3"/>
      <c r="C23" s="2" t="str">
        <f>IF(B23="","",VLOOKUP(B23,' ATLETI M'!$C$2:$F$435,2,FALSE))</f>
        <v/>
      </c>
      <c r="D23" s="2" t="str">
        <f>IF(B23="","",VLOOKUP(B23,' ATLETI M'!$C$2:$F$435,3,FALSE))</f>
        <v/>
      </c>
      <c r="E23" s="7" t="str">
        <f>IF(B23="","",VLOOKUP(B23,' ATLETI M'!$C$2:$F$435,4,FALSE))</f>
        <v/>
      </c>
      <c r="F23" s="33" t="str">
        <f>IF(B23="","",VLOOKUP(B23,' ATLETI M'!$C$2:$H$435,5,FALSE))</f>
        <v/>
      </c>
      <c r="G23" s="3">
        <f t="shared" ca="1" si="0"/>
        <v>0</v>
      </c>
      <c r="H23" s="9">
        <f>IF(ISERROR(VLOOKUP(B23,'[1]AM-1GARA'!$B$4:$H$135,7,FALSE)),0,VLOOKUP(B23,'[1]AM-1GARA'!$B$4:$H$135,7,FALSE))</f>
        <v>0</v>
      </c>
      <c r="I23" s="3">
        <f>IF(ISERROR(VLOOKUP(B23,'[2]AM-2GARA'!$B$4:$H$135,7,FALSE)),0,VLOOKUP(B23,'[2]AM-2GARA'!$B$4:$H$135,7,FALSE))</f>
        <v>0</v>
      </c>
      <c r="J23" s="3">
        <f>IF(ISERROR(VLOOKUP(B23,'[3]AM-3GARA'!$B$4:$H$135,7,FALSE)),0,VLOOKUP(B23,'[3]AM-3GARA'!$B$4:$H$135,7,FALSE))</f>
        <v>0</v>
      </c>
      <c r="K23" s="3">
        <f>IF(ISERROR(VLOOKUP(B23,'[4]AM-4GARA'!$B$4:$H$135,7,FALSE)),0,VLOOKUP(B23,'[4]AM-4GARA'!$B$4:$H$135,7,FALSE))</f>
        <v>0</v>
      </c>
      <c r="L23" s="3">
        <f>IF(ISERROR(VLOOKUP(B23,'[5]AM-5GARA'!$B$4:$H$135,7,FALSE)),0,VLOOKUP(B23,'[5]AM-5GARA'!$B$4:$H$135,7,FALSE))</f>
        <v>0</v>
      </c>
      <c r="M23" s="3">
        <f t="shared" si="1"/>
        <v>0</v>
      </c>
    </row>
    <row r="24" spans="1:13" x14ac:dyDescent="0.25">
      <c r="A24" s="13"/>
      <c r="B24" s="3"/>
      <c r="C24" s="2" t="str">
        <f>IF(B24="","",VLOOKUP(B24,' ATLETI M'!$C$2:$F$435,2,FALSE))</f>
        <v/>
      </c>
      <c r="D24" s="2" t="str">
        <f>IF(B24="","",VLOOKUP(B24,' ATLETI M'!$C$2:$F$435,3,FALSE))</f>
        <v/>
      </c>
      <c r="E24" s="7" t="str">
        <f>IF(B24="","",VLOOKUP(B24,' ATLETI M'!$C$2:$F$435,4,FALSE))</f>
        <v/>
      </c>
      <c r="F24" s="33" t="str">
        <f>IF(B24="","",VLOOKUP(B24,' ATLETI M'!$C$2:$H$435,5,FALSE))</f>
        <v/>
      </c>
      <c r="G24" s="3">
        <f t="shared" ca="1" si="0"/>
        <v>0</v>
      </c>
      <c r="H24" s="9">
        <f>IF(ISERROR(VLOOKUP(B24,'[1]AM-1GARA'!$B$4:$H$135,7,FALSE)),0,VLOOKUP(B24,'[1]AM-1GARA'!$B$4:$H$135,7,FALSE))</f>
        <v>0</v>
      </c>
      <c r="I24" s="3">
        <f>IF(ISERROR(VLOOKUP(B24,'[2]AM-2GARA'!$B$4:$H$135,7,FALSE)),0,VLOOKUP(B24,'[2]AM-2GARA'!$B$4:$H$135,7,FALSE))</f>
        <v>0</v>
      </c>
      <c r="J24" s="3">
        <f>IF(ISERROR(VLOOKUP(B24,'[3]AM-3GARA'!$B$4:$H$135,7,FALSE)),0,VLOOKUP(B24,'[3]AM-3GARA'!$B$4:$H$135,7,FALSE))</f>
        <v>0</v>
      </c>
      <c r="K24" s="3">
        <f>IF(ISERROR(VLOOKUP(B24,'[4]AM-4GARA'!$B$4:$H$135,7,FALSE)),0,VLOOKUP(B24,'[4]AM-4GARA'!$B$4:$H$135,7,FALSE))</f>
        <v>0</v>
      </c>
      <c r="L24" s="3">
        <f>IF(ISERROR(VLOOKUP(B24,'[5]AM-5GARA'!$B$4:$H$135,7,FALSE)),0,VLOOKUP(B24,'[5]AM-5GARA'!$B$4:$H$135,7,FALSE))</f>
        <v>0</v>
      </c>
      <c r="M24" s="3">
        <f t="shared" si="1"/>
        <v>0</v>
      </c>
    </row>
    <row r="25" spans="1:13" x14ac:dyDescent="0.25">
      <c r="A25" s="13"/>
      <c r="B25" s="3"/>
      <c r="C25" s="2" t="str">
        <f>IF(B25="","",VLOOKUP(B25,' ATLETI M'!$C$2:$F$435,2,FALSE))</f>
        <v/>
      </c>
      <c r="D25" s="2" t="str">
        <f>IF(B25="","",VLOOKUP(B25,' ATLETI M'!$C$2:$F$435,3,FALSE))</f>
        <v/>
      </c>
      <c r="E25" s="7" t="str">
        <f>IF(B25="","",VLOOKUP(B25,' ATLETI M'!$C$2:$F$435,4,FALSE))</f>
        <v/>
      </c>
      <c r="F25" s="33" t="str">
        <f>IF(B25="","",VLOOKUP(B25,' ATLETI M'!$C$2:$H$435,5,FALSE))</f>
        <v/>
      </c>
      <c r="G25" s="3">
        <f t="shared" ca="1" si="0"/>
        <v>0</v>
      </c>
      <c r="H25" s="9">
        <f>IF(ISERROR(VLOOKUP(B25,'[1]AM-1GARA'!$B$4:$H$135,7,FALSE)),0,VLOOKUP(B25,'[1]AM-1GARA'!$B$4:$H$135,7,FALSE))</f>
        <v>0</v>
      </c>
      <c r="I25" s="3">
        <f>IF(ISERROR(VLOOKUP(B25,'[2]AM-2GARA'!$B$4:$H$135,7,FALSE)),0,VLOOKUP(B25,'[2]AM-2GARA'!$B$4:$H$135,7,FALSE))</f>
        <v>0</v>
      </c>
      <c r="J25" s="3">
        <f>IF(ISERROR(VLOOKUP(B25,'[3]AM-3GARA'!$B$4:$H$135,7,FALSE)),0,VLOOKUP(B25,'[3]AM-3GARA'!$B$4:$H$135,7,FALSE))</f>
        <v>0</v>
      </c>
      <c r="K25" s="3">
        <f>IF(ISERROR(VLOOKUP(B25,'[4]AM-4GARA'!$B$4:$H$135,7,FALSE)),0,VLOOKUP(B25,'[4]AM-4GARA'!$B$4:$H$135,7,FALSE))</f>
        <v>0</v>
      </c>
      <c r="L25" s="3">
        <f>IF(ISERROR(VLOOKUP(B25,'[5]AM-5GARA'!$B$4:$H$135,7,FALSE)),0,VLOOKUP(B25,'[5]AM-5GARA'!$B$4:$H$135,7,FALSE))</f>
        <v>0</v>
      </c>
      <c r="M25" s="3">
        <f t="shared" si="1"/>
        <v>0</v>
      </c>
    </row>
    <row r="26" spans="1:13" x14ac:dyDescent="0.25">
      <c r="A26" s="13"/>
      <c r="B26" s="3"/>
      <c r="C26" s="2" t="str">
        <f>IF(B26="","",VLOOKUP(B26,' ATLETI M'!$C$2:$F$435,2,FALSE))</f>
        <v/>
      </c>
      <c r="D26" s="2" t="str">
        <f>IF(B26="","",VLOOKUP(B26,' ATLETI M'!$C$2:$F$435,3,FALSE))</f>
        <v/>
      </c>
      <c r="E26" s="7" t="str">
        <f>IF(B26="","",VLOOKUP(B26,' ATLETI M'!$C$2:$F$435,4,FALSE))</f>
        <v/>
      </c>
      <c r="F26" s="33" t="str">
        <f>IF(B26="","",VLOOKUP(B26,' ATLETI M'!$C$2:$H$435,5,FALSE))</f>
        <v/>
      </c>
      <c r="G26" s="3">
        <f t="shared" ca="1" si="0"/>
        <v>0</v>
      </c>
      <c r="H26" s="9">
        <f>IF(ISERROR(VLOOKUP(B26,'[1]AM-1GARA'!$B$4:$H$135,7,FALSE)),0,VLOOKUP(B26,'[1]AM-1GARA'!$B$4:$H$135,7,FALSE))</f>
        <v>0</v>
      </c>
      <c r="I26" s="3">
        <f>IF(ISERROR(VLOOKUP(B26,'[2]AM-2GARA'!$B$4:$H$135,7,FALSE)),0,VLOOKUP(B26,'[2]AM-2GARA'!$B$4:$H$135,7,FALSE))</f>
        <v>0</v>
      </c>
      <c r="J26" s="3">
        <f>IF(ISERROR(VLOOKUP(B26,'[3]AM-3GARA'!$B$4:$H$135,7,FALSE)),0,VLOOKUP(B26,'[3]AM-3GARA'!$B$4:$H$135,7,FALSE))</f>
        <v>0</v>
      </c>
      <c r="K26" s="3">
        <f>IF(ISERROR(VLOOKUP(B26,'[4]AM-4GARA'!$B$4:$H$135,7,FALSE)),0,VLOOKUP(B26,'[4]AM-4GARA'!$B$4:$H$135,7,FALSE))</f>
        <v>0</v>
      </c>
      <c r="L26" s="3">
        <f>IF(ISERROR(VLOOKUP(B26,'[5]AM-5GARA'!$B$4:$H$135,7,FALSE)),0,VLOOKUP(B26,'[5]AM-5GARA'!$B$4:$H$135,7,FALSE))</f>
        <v>0</v>
      </c>
      <c r="M26" s="3">
        <f t="shared" si="1"/>
        <v>0</v>
      </c>
    </row>
    <row r="27" spans="1:13" x14ac:dyDescent="0.25">
      <c r="A27" s="13"/>
      <c r="B27" s="3"/>
      <c r="C27" s="2" t="str">
        <f>IF(B27="","",VLOOKUP(B27,' ATLETI M'!$C$2:$F$435,2,FALSE))</f>
        <v/>
      </c>
      <c r="D27" s="2" t="str">
        <f>IF(B27="","",VLOOKUP(B27,' ATLETI M'!$C$2:$F$435,3,FALSE))</f>
        <v/>
      </c>
      <c r="E27" s="7" t="str">
        <f>IF(B27="","",VLOOKUP(B27,' ATLETI M'!$C$2:$F$435,4,FALSE))</f>
        <v/>
      </c>
      <c r="F27" s="33" t="str">
        <f>IF(B27="","",VLOOKUP(B27,' ATLETI M'!$C$2:$H$435,5,FALSE))</f>
        <v/>
      </c>
      <c r="G27" s="3">
        <f t="shared" ca="1" si="0"/>
        <v>0</v>
      </c>
      <c r="H27" s="9">
        <f>IF(ISERROR(VLOOKUP(B27,'[1]AM-1GARA'!$B$4:$H$135,7,FALSE)),0,VLOOKUP(B27,'[1]AM-1GARA'!$B$4:$H$135,7,FALSE))</f>
        <v>0</v>
      </c>
      <c r="I27" s="3">
        <f>IF(ISERROR(VLOOKUP(B27,'[2]AM-2GARA'!$B$4:$H$135,7,FALSE)),0,VLOOKUP(B27,'[2]AM-2GARA'!$B$4:$H$135,7,FALSE))</f>
        <v>0</v>
      </c>
      <c r="J27" s="3">
        <f>IF(ISERROR(VLOOKUP(B27,'[3]AM-3GARA'!$B$4:$H$135,7,FALSE)),0,VLOOKUP(B27,'[3]AM-3GARA'!$B$4:$H$135,7,FALSE))</f>
        <v>0</v>
      </c>
      <c r="K27" s="3">
        <f>IF(ISERROR(VLOOKUP(B27,'[4]AM-4GARA'!$B$4:$H$135,7,FALSE)),0,VLOOKUP(B27,'[4]AM-4GARA'!$B$4:$H$135,7,FALSE))</f>
        <v>0</v>
      </c>
      <c r="L27" s="3">
        <f>IF(ISERROR(VLOOKUP(B27,'[5]AM-5GARA'!$B$4:$H$135,7,FALSE)),0,VLOOKUP(B27,'[5]AM-5GARA'!$B$4:$H$135,7,FALSE))</f>
        <v>0</v>
      </c>
      <c r="M27" s="3">
        <f t="shared" si="1"/>
        <v>0</v>
      </c>
    </row>
    <row r="28" spans="1:13" x14ac:dyDescent="0.25">
      <c r="A28" s="13"/>
      <c r="B28" s="3"/>
      <c r="C28" s="2" t="str">
        <f>IF(B28="","",VLOOKUP(B28,' ATLETI M'!$C$2:$F$435,2,FALSE))</f>
        <v/>
      </c>
      <c r="D28" s="2" t="str">
        <f>IF(B28="","",VLOOKUP(B28,' ATLETI M'!$C$2:$F$435,3,FALSE))</f>
        <v/>
      </c>
      <c r="E28" s="7" t="str">
        <f>IF(B28="","",VLOOKUP(B28,' ATLETI M'!$C$2:$F$435,4,FALSE))</f>
        <v/>
      </c>
      <c r="F28" s="33" t="str">
        <f>IF(B28="","",VLOOKUP(B28,' ATLETI M'!$C$2:$H$435,5,FALSE))</f>
        <v/>
      </c>
      <c r="G28" s="3">
        <f t="shared" ca="1" si="0"/>
        <v>0</v>
      </c>
      <c r="H28" s="9">
        <f>IF(ISERROR(VLOOKUP(B28,'[1]AM-1GARA'!$B$4:$H$135,7,FALSE)),0,VLOOKUP(B28,'[1]AM-1GARA'!$B$4:$H$135,7,FALSE))</f>
        <v>0</v>
      </c>
      <c r="I28" s="3">
        <f>IF(ISERROR(VLOOKUP(B28,'[2]AM-2GARA'!$B$4:$H$135,7,FALSE)),0,VLOOKUP(B28,'[2]AM-2GARA'!$B$4:$H$135,7,FALSE))</f>
        <v>0</v>
      </c>
      <c r="J28" s="3">
        <f>IF(ISERROR(VLOOKUP(B28,'[3]AM-3GARA'!$B$4:$H$135,7,FALSE)),0,VLOOKUP(B28,'[3]AM-3GARA'!$B$4:$H$135,7,FALSE))</f>
        <v>0</v>
      </c>
      <c r="K28" s="3">
        <f>IF(ISERROR(VLOOKUP(B28,'[4]AM-4GARA'!$B$4:$H$135,7,FALSE)),0,VLOOKUP(B28,'[4]AM-4GARA'!$B$4:$H$135,7,FALSE))</f>
        <v>0</v>
      </c>
      <c r="L28" s="3">
        <f>IF(ISERROR(VLOOKUP(B28,'[5]AM-5GARA'!$B$4:$H$135,7,FALSE)),0,VLOOKUP(B28,'[5]AM-5GARA'!$B$4:$H$135,7,FALSE))</f>
        <v>0</v>
      </c>
      <c r="M28" s="3">
        <f t="shared" si="1"/>
        <v>0</v>
      </c>
    </row>
    <row r="29" spans="1:13" x14ac:dyDescent="0.25">
      <c r="A29" s="13"/>
      <c r="B29" s="3"/>
      <c r="C29" s="2" t="str">
        <f>IF(B29="","",VLOOKUP(B29,' ATLETI M'!$C$2:$F$435,2,FALSE))</f>
        <v/>
      </c>
      <c r="D29" s="2" t="str">
        <f>IF(B29="","",VLOOKUP(B29,' ATLETI M'!$C$2:$F$435,3,FALSE))</f>
        <v/>
      </c>
      <c r="E29" s="7" t="str">
        <f>IF(B29="","",VLOOKUP(B29,' ATLETI M'!$C$2:$F$435,4,FALSE))</f>
        <v/>
      </c>
      <c r="F29" s="33" t="str">
        <f>IF(B29="","",VLOOKUP(B29,' ATLETI M'!$C$2:$H$435,5,FALSE))</f>
        <v/>
      </c>
      <c r="G29" s="3">
        <f t="shared" ca="1" si="0"/>
        <v>0</v>
      </c>
      <c r="H29" s="9">
        <f>IF(ISERROR(VLOOKUP(B29,'[1]AM-1GARA'!$B$4:$H$135,7,FALSE)),0,VLOOKUP(B29,'[1]AM-1GARA'!$B$4:$H$135,7,FALSE))</f>
        <v>0</v>
      </c>
      <c r="I29" s="3">
        <f>IF(ISERROR(VLOOKUP(B29,'[2]AM-2GARA'!$B$4:$H$135,7,FALSE)),0,VLOOKUP(B29,'[2]AM-2GARA'!$B$4:$H$135,7,FALSE))</f>
        <v>0</v>
      </c>
      <c r="J29" s="3">
        <f>IF(ISERROR(VLOOKUP(B29,'[3]AM-3GARA'!$B$4:$H$135,7,FALSE)),0,VLOOKUP(B29,'[3]AM-3GARA'!$B$4:$H$135,7,FALSE))</f>
        <v>0</v>
      </c>
      <c r="K29" s="3">
        <f>IF(ISERROR(VLOOKUP(B29,'[4]AM-4GARA'!$B$4:$H$135,7,FALSE)),0,VLOOKUP(B29,'[4]AM-4GARA'!$B$4:$H$135,7,FALSE))</f>
        <v>0</v>
      </c>
      <c r="L29" s="3">
        <f>IF(ISERROR(VLOOKUP(B29,'[5]AM-5GARA'!$B$4:$H$135,7,FALSE)),0,VLOOKUP(B29,'[5]AM-5GARA'!$B$4:$H$135,7,FALSE))</f>
        <v>0</v>
      </c>
      <c r="M29" s="3">
        <f t="shared" si="1"/>
        <v>0</v>
      </c>
    </row>
    <row r="30" spans="1:13" x14ac:dyDescent="0.25">
      <c r="A30" s="13"/>
      <c r="B30" s="3"/>
      <c r="C30" s="2" t="str">
        <f>IF(B30="","",VLOOKUP(B30,' ATLETI M'!$C$2:$F$435,2,FALSE))</f>
        <v/>
      </c>
      <c r="D30" s="2" t="str">
        <f>IF(B30="","",VLOOKUP(B30,' ATLETI M'!$C$2:$F$435,3,FALSE))</f>
        <v/>
      </c>
      <c r="E30" s="7" t="str">
        <f>IF(B30="","",VLOOKUP(B30,' ATLETI M'!$C$2:$F$435,4,FALSE))</f>
        <v/>
      </c>
      <c r="F30" s="33" t="str">
        <f>IF(B30="","",VLOOKUP(B30,' ATLETI M'!$C$2:$H$435,5,FALSE))</f>
        <v/>
      </c>
      <c r="G30" s="3">
        <f t="shared" ca="1" si="0"/>
        <v>0</v>
      </c>
      <c r="H30" s="9">
        <f>IF(ISERROR(VLOOKUP(B30,'[1]AM-1GARA'!$B$4:$H$135,7,FALSE)),0,VLOOKUP(B30,'[1]AM-1GARA'!$B$4:$H$135,7,FALSE))</f>
        <v>0</v>
      </c>
      <c r="I30" s="3">
        <f>IF(ISERROR(VLOOKUP(B30,'[2]AM-2GARA'!$B$4:$H$135,7,FALSE)),0,VLOOKUP(B30,'[2]AM-2GARA'!$B$4:$H$135,7,FALSE))</f>
        <v>0</v>
      </c>
      <c r="J30" s="3">
        <f>IF(ISERROR(VLOOKUP(B30,'[3]AM-3GARA'!$B$4:$H$135,7,FALSE)),0,VLOOKUP(B30,'[3]AM-3GARA'!$B$4:$H$135,7,FALSE))</f>
        <v>0</v>
      </c>
      <c r="K30" s="3">
        <f>IF(ISERROR(VLOOKUP(B30,'[4]AM-4GARA'!$B$4:$H$135,7,FALSE)),0,VLOOKUP(B30,'[4]AM-4GARA'!$B$4:$H$135,7,FALSE))</f>
        <v>0</v>
      </c>
      <c r="L30" s="3">
        <f>IF(ISERROR(VLOOKUP(B30,'[5]AM-5GARA'!$B$4:$H$135,7,FALSE)),0,VLOOKUP(B30,'[5]AM-5GARA'!$B$4:$H$135,7,FALSE))</f>
        <v>0</v>
      </c>
      <c r="M30" s="3">
        <f t="shared" si="1"/>
        <v>0</v>
      </c>
    </row>
    <row r="31" spans="1:13" x14ac:dyDescent="0.25">
      <c r="A31" s="13"/>
      <c r="B31" s="3"/>
      <c r="C31" s="2" t="str">
        <f>IF(B31="","",VLOOKUP(B31,' ATLETI M'!$C$2:$F$435,2,FALSE))</f>
        <v/>
      </c>
      <c r="D31" s="2" t="str">
        <f>IF(B31="","",VLOOKUP(B31,' ATLETI M'!$C$2:$F$435,3,FALSE))</f>
        <v/>
      </c>
      <c r="E31" s="7" t="str">
        <f>IF(B31="","",VLOOKUP(B31,' ATLETI M'!$C$2:$F$435,4,FALSE))</f>
        <v/>
      </c>
      <c r="F31" s="33" t="str">
        <f>IF(B31="","",VLOOKUP(B31,' ATLETI M'!$C$2:$H$435,5,FALSE))</f>
        <v/>
      </c>
      <c r="G31" s="3">
        <f t="shared" ca="1" si="0"/>
        <v>0</v>
      </c>
      <c r="H31" s="9">
        <f>IF(ISERROR(VLOOKUP(B31,'[1]AM-1GARA'!$B$4:$H$135,7,FALSE)),0,VLOOKUP(B31,'[1]AM-1GARA'!$B$4:$H$135,7,FALSE))</f>
        <v>0</v>
      </c>
      <c r="I31" s="3">
        <f>IF(ISERROR(VLOOKUP(B31,'[2]AM-2GARA'!$B$4:$H$135,7,FALSE)),0,VLOOKUP(B31,'[2]AM-2GARA'!$B$4:$H$135,7,FALSE))</f>
        <v>0</v>
      </c>
      <c r="J31" s="3">
        <f>IF(ISERROR(VLOOKUP(B31,'[3]AM-3GARA'!$B$4:$H$135,7,FALSE)),0,VLOOKUP(B31,'[3]AM-3GARA'!$B$4:$H$135,7,FALSE))</f>
        <v>0</v>
      </c>
      <c r="K31" s="3">
        <f>IF(ISERROR(VLOOKUP(B31,'[4]AM-4GARA'!$B$4:$H$135,7,FALSE)),0,VLOOKUP(B31,'[4]AM-4GARA'!$B$4:$H$135,7,FALSE))</f>
        <v>0</v>
      </c>
      <c r="L31" s="3">
        <f>IF(ISERROR(VLOOKUP(B31,'[5]AM-5GARA'!$B$4:$H$135,7,FALSE)),0,VLOOKUP(B31,'[5]AM-5GARA'!$B$4:$H$135,7,FALSE))</f>
        <v>0</v>
      </c>
      <c r="M31" s="3">
        <f t="shared" si="1"/>
        <v>0</v>
      </c>
    </row>
    <row r="32" spans="1:13" x14ac:dyDescent="0.25">
      <c r="A32" s="13"/>
      <c r="B32" s="3"/>
      <c r="C32" s="2" t="str">
        <f>IF(B32="","",VLOOKUP(B32,' ATLETI M'!$C$2:$F$435,2,FALSE))</f>
        <v/>
      </c>
      <c r="D32" s="2" t="str">
        <f>IF(B32="","",VLOOKUP(B32,' ATLETI M'!$C$2:$F$435,3,FALSE))</f>
        <v/>
      </c>
      <c r="E32" s="7" t="str">
        <f>IF(B32="","",VLOOKUP(B32,' ATLETI M'!$C$2:$F$435,4,FALSE))</f>
        <v/>
      </c>
      <c r="F32" s="33" t="str">
        <f>IF(B32="","",VLOOKUP(B32,' ATLETI M'!$C$2:$H$435,5,FALSE))</f>
        <v/>
      </c>
      <c r="G32" s="3">
        <f t="shared" ca="1" si="0"/>
        <v>0</v>
      </c>
      <c r="H32" s="9">
        <f>IF(ISERROR(VLOOKUP(B32,'[1]AM-1GARA'!$B$4:$H$135,7,FALSE)),0,VLOOKUP(B32,'[1]AM-1GARA'!$B$4:$H$135,7,FALSE))</f>
        <v>0</v>
      </c>
      <c r="I32" s="3">
        <f>IF(ISERROR(VLOOKUP(B32,'[2]AM-2GARA'!$B$4:$H$135,7,FALSE)),0,VLOOKUP(B32,'[2]AM-2GARA'!$B$4:$H$135,7,FALSE))</f>
        <v>0</v>
      </c>
      <c r="J32" s="3">
        <f>IF(ISERROR(VLOOKUP(B32,'[3]AM-3GARA'!$B$4:$H$135,7,FALSE)),0,VLOOKUP(B32,'[3]AM-3GARA'!$B$4:$H$135,7,FALSE))</f>
        <v>0</v>
      </c>
      <c r="K32" s="3">
        <f>IF(ISERROR(VLOOKUP(B32,'[4]AM-4GARA'!$B$4:$H$135,7,FALSE)),0,VLOOKUP(B32,'[4]AM-4GARA'!$B$4:$H$135,7,FALSE))</f>
        <v>0</v>
      </c>
      <c r="L32" s="3">
        <f>IF(ISERROR(VLOOKUP(B32,'[5]AM-5GARA'!$B$4:$H$135,7,FALSE)),0,VLOOKUP(B32,'[5]AM-5GARA'!$B$4:$H$135,7,FALSE))</f>
        <v>0</v>
      </c>
      <c r="M32" s="3">
        <f t="shared" si="1"/>
        <v>0</v>
      </c>
    </row>
    <row r="33" spans="1:13" x14ac:dyDescent="0.25">
      <c r="A33" s="13"/>
      <c r="B33" s="3"/>
      <c r="C33" s="2" t="str">
        <f>IF(B33="","",VLOOKUP(B33,' ATLETI M'!$C$2:$F$435,2,FALSE))</f>
        <v/>
      </c>
      <c r="D33" s="2" t="str">
        <f>IF(B33="","",VLOOKUP(B33,' ATLETI M'!$C$2:$F$435,3,FALSE))</f>
        <v/>
      </c>
      <c r="E33" s="7" t="str">
        <f>IF(B33="","",VLOOKUP(B33,' ATLETI M'!$C$2:$F$435,4,FALSE))</f>
        <v/>
      </c>
      <c r="F33" s="33" t="str">
        <f>IF(B33="","",VLOOKUP(B33,' ATLETI M'!$C$2:$H$435,5,FALSE))</f>
        <v/>
      </c>
      <c r="G33" s="3">
        <f t="shared" ca="1" si="0"/>
        <v>0</v>
      </c>
      <c r="H33" s="9">
        <f>IF(ISERROR(VLOOKUP(B33,'[1]AM-1GARA'!$B$4:$H$135,7,FALSE)),0,VLOOKUP(B33,'[1]AM-1GARA'!$B$4:$H$135,7,FALSE))</f>
        <v>0</v>
      </c>
      <c r="I33" s="3">
        <f>IF(ISERROR(VLOOKUP(B33,'[2]AM-2GARA'!$B$4:$H$135,7,FALSE)),0,VLOOKUP(B33,'[2]AM-2GARA'!$B$4:$H$135,7,FALSE))</f>
        <v>0</v>
      </c>
      <c r="J33" s="3">
        <f>IF(ISERROR(VLOOKUP(B33,'[3]AM-3GARA'!$B$4:$H$135,7,FALSE)),0,VLOOKUP(B33,'[3]AM-3GARA'!$B$4:$H$135,7,FALSE))</f>
        <v>0</v>
      </c>
      <c r="K33" s="3">
        <f>IF(ISERROR(VLOOKUP(B33,'[4]AM-4GARA'!$B$4:$H$135,7,FALSE)),0,VLOOKUP(B33,'[4]AM-4GARA'!$B$4:$H$135,7,FALSE))</f>
        <v>0</v>
      </c>
      <c r="L33" s="3">
        <f>IF(ISERROR(VLOOKUP(B33,'[5]AM-5GARA'!$B$4:$H$135,7,FALSE)),0,VLOOKUP(B33,'[5]AM-5GARA'!$B$4:$H$135,7,FALSE))</f>
        <v>0</v>
      </c>
      <c r="M33" s="3">
        <f t="shared" si="1"/>
        <v>0</v>
      </c>
    </row>
    <row r="34" spans="1:13" x14ac:dyDescent="0.25">
      <c r="A34" s="13"/>
      <c r="B34" s="3"/>
      <c r="C34" s="2" t="str">
        <f>IF(B34="","",VLOOKUP(B34,' ATLETI M'!$C$2:$F$435,2,FALSE))</f>
        <v/>
      </c>
      <c r="D34" s="2" t="str">
        <f>IF(B34="","",VLOOKUP(B34,' ATLETI M'!$C$2:$F$435,3,FALSE))</f>
        <v/>
      </c>
      <c r="E34" s="7" t="str">
        <f>IF(B34="","",VLOOKUP(B34,' ATLETI M'!$C$2:$F$435,4,FALSE))</f>
        <v/>
      </c>
      <c r="F34" s="33" t="str">
        <f>IF(B34="","",VLOOKUP(B34,' ATLETI M'!$C$2:$H$435,5,FALSE))</f>
        <v/>
      </c>
      <c r="G34" s="3">
        <f t="shared" ca="1" si="0"/>
        <v>0</v>
      </c>
      <c r="H34" s="9">
        <f>IF(ISERROR(VLOOKUP(B34,'[1]AM-1GARA'!$B$4:$H$135,7,FALSE)),0,VLOOKUP(B34,'[1]AM-1GARA'!$B$4:$H$135,7,FALSE))</f>
        <v>0</v>
      </c>
      <c r="I34" s="3">
        <f>IF(ISERROR(VLOOKUP(B34,'[2]AM-2GARA'!$B$4:$H$135,7,FALSE)),0,VLOOKUP(B34,'[2]AM-2GARA'!$B$4:$H$135,7,FALSE))</f>
        <v>0</v>
      </c>
      <c r="J34" s="3">
        <f>IF(ISERROR(VLOOKUP(B34,'[3]AM-3GARA'!$B$4:$H$135,7,FALSE)),0,VLOOKUP(B34,'[3]AM-3GARA'!$B$4:$H$135,7,FALSE))</f>
        <v>0</v>
      </c>
      <c r="K34" s="3">
        <f>IF(ISERROR(VLOOKUP(B34,'[4]AM-4GARA'!$B$4:$H$135,7,FALSE)),0,VLOOKUP(B34,'[4]AM-4GARA'!$B$4:$H$135,7,FALSE))</f>
        <v>0</v>
      </c>
      <c r="L34" s="3">
        <f>IF(ISERROR(VLOOKUP(B34,'[5]AM-5GARA'!$B$4:$H$135,7,FALSE)),0,VLOOKUP(B34,'[5]AM-5GARA'!$B$4:$H$135,7,FALSE))</f>
        <v>0</v>
      </c>
      <c r="M34" s="3">
        <f t="shared" si="1"/>
        <v>0</v>
      </c>
    </row>
    <row r="35" spans="1:13" x14ac:dyDescent="0.25">
      <c r="A35" s="13"/>
      <c r="B35" s="3"/>
      <c r="C35" s="2" t="str">
        <f>IF(B35="","",VLOOKUP(B35,' ATLETI M'!$C$2:$F$435,2,FALSE))</f>
        <v/>
      </c>
      <c r="D35" s="2" t="str">
        <f>IF(B35="","",VLOOKUP(B35,' ATLETI M'!$C$2:$F$435,3,FALSE))</f>
        <v/>
      </c>
      <c r="E35" s="7" t="str">
        <f>IF(B35="","",VLOOKUP(B35,' ATLETI M'!$C$2:$F$435,4,FALSE))</f>
        <v/>
      </c>
      <c r="F35" s="33" t="str">
        <f>IF(B35="","",VLOOKUP(B35,' ATLETI M'!$C$2:$H$435,5,FALSE))</f>
        <v/>
      </c>
      <c r="G35" s="3">
        <f t="shared" ca="1" si="0"/>
        <v>0</v>
      </c>
      <c r="H35" s="9">
        <f>IF(ISERROR(VLOOKUP(B35,'[1]AM-1GARA'!$B$4:$H$135,7,FALSE)),0,VLOOKUP(B35,'[1]AM-1GARA'!$B$4:$H$135,7,FALSE))</f>
        <v>0</v>
      </c>
      <c r="I35" s="3">
        <f>IF(ISERROR(VLOOKUP(B35,'[2]AM-2GARA'!$B$4:$H$135,7,FALSE)),0,VLOOKUP(B35,'[2]AM-2GARA'!$B$4:$H$135,7,FALSE))</f>
        <v>0</v>
      </c>
      <c r="J35" s="3">
        <f>IF(ISERROR(VLOOKUP(B35,'[3]AM-3GARA'!$B$4:$H$135,7,FALSE)),0,VLOOKUP(B35,'[3]AM-3GARA'!$B$4:$H$135,7,FALSE))</f>
        <v>0</v>
      </c>
      <c r="K35" s="3">
        <f>IF(ISERROR(VLOOKUP(B35,'[4]AM-4GARA'!$B$4:$H$135,7,FALSE)),0,VLOOKUP(B35,'[4]AM-4GARA'!$B$4:$H$135,7,FALSE))</f>
        <v>0</v>
      </c>
      <c r="L35" s="3">
        <f>IF(ISERROR(VLOOKUP(B35,'[5]AM-5GARA'!$B$4:$H$135,7,FALSE)),0,VLOOKUP(B35,'[5]AM-5GARA'!$B$4:$H$135,7,FALSE))</f>
        <v>0</v>
      </c>
      <c r="M35" s="3">
        <f t="shared" si="1"/>
        <v>0</v>
      </c>
    </row>
    <row r="36" spans="1:13" x14ac:dyDescent="0.25">
      <c r="A36" s="13"/>
      <c r="B36" s="3"/>
      <c r="C36" s="2" t="str">
        <f>IF(B36="","",VLOOKUP(B36,' ATLETI M'!$C$2:$F$435,2,FALSE))</f>
        <v/>
      </c>
      <c r="D36" s="2" t="str">
        <f>IF(B36="","",VLOOKUP(B36,' ATLETI M'!$C$2:$F$435,3,FALSE))</f>
        <v/>
      </c>
      <c r="E36" s="7" t="str">
        <f>IF(B36="","",VLOOKUP(B36,' ATLETI M'!$C$2:$F$435,4,FALSE))</f>
        <v/>
      </c>
      <c r="F36" s="33" t="str">
        <f>IF(B36="","",VLOOKUP(B36,' ATLETI M'!$C$2:$H$435,5,FALSE))</f>
        <v/>
      </c>
      <c r="G36" s="3">
        <f t="shared" ref="G36:G67" ca="1" si="2">SUMPRODUCT(LARGE(H36:L36,ROW(INDIRECT("1:4"))))</f>
        <v>0</v>
      </c>
      <c r="H36" s="9">
        <f>IF(ISERROR(VLOOKUP(B36,'[1]AM-1GARA'!$B$4:$H$135,7,FALSE)),0,VLOOKUP(B36,'[1]AM-1GARA'!$B$4:$H$135,7,FALSE))</f>
        <v>0</v>
      </c>
      <c r="I36" s="3">
        <f>IF(ISERROR(VLOOKUP(B36,'[2]AM-2GARA'!$B$4:$H$135,7,FALSE)),0,VLOOKUP(B36,'[2]AM-2GARA'!$B$4:$H$135,7,FALSE))</f>
        <v>0</v>
      </c>
      <c r="J36" s="3">
        <f>IF(ISERROR(VLOOKUP(B36,'[3]AM-3GARA'!$B$4:$H$135,7,FALSE)),0,VLOOKUP(B36,'[3]AM-3GARA'!$B$4:$H$135,7,FALSE))</f>
        <v>0</v>
      </c>
      <c r="K36" s="3">
        <f>IF(ISERROR(VLOOKUP(B36,'[4]AM-4GARA'!$B$4:$H$135,7,FALSE)),0,VLOOKUP(B36,'[4]AM-4GARA'!$B$4:$H$135,7,FALSE))</f>
        <v>0</v>
      </c>
      <c r="L36" s="3">
        <f>IF(ISERROR(VLOOKUP(B36,'[5]AM-5GARA'!$B$4:$H$135,7,FALSE)),0,VLOOKUP(B36,'[5]AM-5GARA'!$B$4:$H$135,7,FALSE))</f>
        <v>0</v>
      </c>
      <c r="M36" s="3">
        <f t="shared" ref="M36:M67" si="3">COUNTIF(H36:L36,"&lt;&gt;0")</f>
        <v>0</v>
      </c>
    </row>
    <row r="37" spans="1:13" x14ac:dyDescent="0.25">
      <c r="A37" s="13"/>
      <c r="B37" s="3"/>
      <c r="C37" s="2" t="str">
        <f>IF(B37="","",VLOOKUP(B37,' ATLETI M'!$C$2:$F$435,2,FALSE))</f>
        <v/>
      </c>
      <c r="D37" s="2" t="str">
        <f>IF(B37="","",VLOOKUP(B37,' ATLETI M'!$C$2:$F$435,3,FALSE))</f>
        <v/>
      </c>
      <c r="E37" s="7" t="str">
        <f>IF(B37="","",VLOOKUP(B37,' ATLETI M'!$C$2:$F$435,4,FALSE))</f>
        <v/>
      </c>
      <c r="F37" s="33" t="str">
        <f>IF(B37="","",VLOOKUP(B37,' ATLETI M'!$C$2:$H$435,5,FALSE))</f>
        <v/>
      </c>
      <c r="G37" s="3">
        <f t="shared" ca="1" si="2"/>
        <v>0</v>
      </c>
      <c r="H37" s="9">
        <f>IF(ISERROR(VLOOKUP(B37,'[1]AM-1GARA'!$B$4:$H$135,7,FALSE)),0,VLOOKUP(B37,'[1]AM-1GARA'!$B$4:$H$135,7,FALSE))</f>
        <v>0</v>
      </c>
      <c r="I37" s="3">
        <f>IF(ISERROR(VLOOKUP(B37,'[2]AM-2GARA'!$B$4:$H$135,7,FALSE)),0,VLOOKUP(B37,'[2]AM-2GARA'!$B$4:$H$135,7,FALSE))</f>
        <v>0</v>
      </c>
      <c r="J37" s="3">
        <f>IF(ISERROR(VLOOKUP(B37,'[3]AM-3GARA'!$B$4:$H$135,7,FALSE)),0,VLOOKUP(B37,'[3]AM-3GARA'!$B$4:$H$135,7,FALSE))</f>
        <v>0</v>
      </c>
      <c r="K37" s="3">
        <f>IF(ISERROR(VLOOKUP(B37,'[4]AM-4GARA'!$B$4:$H$135,7,FALSE)),0,VLOOKUP(B37,'[4]AM-4GARA'!$B$4:$H$135,7,FALSE))</f>
        <v>0</v>
      </c>
      <c r="L37" s="3">
        <f>IF(ISERROR(VLOOKUP(B37,'[5]AM-5GARA'!$B$4:$H$135,7,FALSE)),0,VLOOKUP(B37,'[5]AM-5GARA'!$B$4:$H$135,7,FALSE))</f>
        <v>0</v>
      </c>
      <c r="M37" s="3">
        <f t="shared" si="3"/>
        <v>0</v>
      </c>
    </row>
    <row r="38" spans="1:13" x14ac:dyDescent="0.25">
      <c r="A38" s="13"/>
      <c r="B38" s="3"/>
      <c r="C38" s="2" t="str">
        <f>IF(B38="","",VLOOKUP(B38,' ATLETI M'!$C$2:$F$435,2,FALSE))</f>
        <v/>
      </c>
      <c r="D38" s="2" t="str">
        <f>IF(B38="","",VLOOKUP(B38,' ATLETI M'!$C$2:$F$435,3,FALSE))</f>
        <v/>
      </c>
      <c r="E38" s="7" t="str">
        <f>IF(B38="","",VLOOKUP(B38,' ATLETI M'!$C$2:$F$435,4,FALSE))</f>
        <v/>
      </c>
      <c r="F38" s="33" t="str">
        <f>IF(B38="","",VLOOKUP(B38,' ATLETI M'!$C$2:$H$435,5,FALSE))</f>
        <v/>
      </c>
      <c r="G38" s="3">
        <f t="shared" ca="1" si="2"/>
        <v>0</v>
      </c>
      <c r="H38" s="9">
        <f>IF(ISERROR(VLOOKUP(B38,'[1]AM-1GARA'!$B$4:$H$135,7,FALSE)),0,VLOOKUP(B38,'[1]AM-1GARA'!$B$4:$H$135,7,FALSE))</f>
        <v>0</v>
      </c>
      <c r="I38" s="3">
        <f>IF(ISERROR(VLOOKUP(B38,'[2]AM-2GARA'!$B$4:$H$135,7,FALSE)),0,VLOOKUP(B38,'[2]AM-2GARA'!$B$4:$H$135,7,FALSE))</f>
        <v>0</v>
      </c>
      <c r="J38" s="3">
        <f>IF(ISERROR(VLOOKUP(B38,'[3]AM-3GARA'!$B$4:$H$135,7,FALSE)),0,VLOOKUP(B38,'[3]AM-3GARA'!$B$4:$H$135,7,FALSE))</f>
        <v>0</v>
      </c>
      <c r="K38" s="3">
        <f>IF(ISERROR(VLOOKUP(B38,'[4]AM-4GARA'!$B$4:$H$135,7,FALSE)),0,VLOOKUP(B38,'[4]AM-4GARA'!$B$4:$H$135,7,FALSE))</f>
        <v>0</v>
      </c>
      <c r="L38" s="3">
        <f>IF(ISERROR(VLOOKUP(B38,'[5]AM-5GARA'!$B$4:$H$135,7,FALSE)),0,VLOOKUP(B38,'[5]AM-5GARA'!$B$4:$H$135,7,FALSE))</f>
        <v>0</v>
      </c>
      <c r="M38" s="3">
        <f t="shared" si="3"/>
        <v>0</v>
      </c>
    </row>
    <row r="39" spans="1:13" x14ac:dyDescent="0.25">
      <c r="A39" s="13"/>
      <c r="B39" s="3"/>
      <c r="C39" s="2" t="str">
        <f>IF(B39="","",VLOOKUP(B39,' ATLETI M'!$C$2:$F$435,2,FALSE))</f>
        <v/>
      </c>
      <c r="D39" s="2" t="str">
        <f>IF(B39="","",VLOOKUP(B39,' ATLETI M'!$C$2:$F$435,3,FALSE))</f>
        <v/>
      </c>
      <c r="E39" s="7" t="str">
        <f>IF(B39="","",VLOOKUP(B39,' ATLETI M'!$C$2:$F$435,4,FALSE))</f>
        <v/>
      </c>
      <c r="F39" s="33" t="str">
        <f>IF(B39="","",VLOOKUP(B39,' ATLETI M'!$C$2:$H$435,5,FALSE))</f>
        <v/>
      </c>
      <c r="G39" s="3">
        <f t="shared" ca="1" si="2"/>
        <v>0</v>
      </c>
      <c r="H39" s="9">
        <f>IF(ISERROR(VLOOKUP(B39,'[1]AM-1GARA'!$B$4:$H$135,7,FALSE)),0,VLOOKUP(B39,'[1]AM-1GARA'!$B$4:$H$135,7,FALSE))</f>
        <v>0</v>
      </c>
      <c r="I39" s="3">
        <f>IF(ISERROR(VLOOKUP(B39,'[2]AM-2GARA'!$B$4:$H$135,7,FALSE)),0,VLOOKUP(B39,'[2]AM-2GARA'!$B$4:$H$135,7,FALSE))</f>
        <v>0</v>
      </c>
      <c r="J39" s="3">
        <f>IF(ISERROR(VLOOKUP(B39,'[3]AM-3GARA'!$B$4:$H$135,7,FALSE)),0,VLOOKUP(B39,'[3]AM-3GARA'!$B$4:$H$135,7,FALSE))</f>
        <v>0</v>
      </c>
      <c r="K39" s="3">
        <f>IF(ISERROR(VLOOKUP(B39,'[4]AM-4GARA'!$B$4:$H$135,7,FALSE)),0,VLOOKUP(B39,'[4]AM-4GARA'!$B$4:$H$135,7,FALSE))</f>
        <v>0</v>
      </c>
      <c r="L39" s="3">
        <f>IF(ISERROR(VLOOKUP(B39,'[5]AM-5GARA'!$B$4:$H$135,7,FALSE)),0,VLOOKUP(B39,'[5]AM-5GARA'!$B$4:$H$135,7,FALSE))</f>
        <v>0</v>
      </c>
      <c r="M39" s="3">
        <f t="shared" si="3"/>
        <v>0</v>
      </c>
    </row>
    <row r="40" spans="1:13" x14ac:dyDescent="0.25">
      <c r="A40" s="13"/>
      <c r="B40" s="3"/>
      <c r="C40" s="2" t="str">
        <f>IF(B40="","",VLOOKUP(B40,' ATLETI M'!$C$2:$F$435,2,FALSE))</f>
        <v/>
      </c>
      <c r="D40" s="2" t="str">
        <f>IF(B40="","",VLOOKUP(B40,' ATLETI M'!$C$2:$F$435,3,FALSE))</f>
        <v/>
      </c>
      <c r="E40" s="7" t="str">
        <f>IF(B40="","",VLOOKUP(B40,' ATLETI M'!$C$2:$F$435,4,FALSE))</f>
        <v/>
      </c>
      <c r="F40" s="33" t="str">
        <f>IF(B40="","",VLOOKUP(B40,' ATLETI M'!$C$2:$H$435,5,FALSE))</f>
        <v/>
      </c>
      <c r="G40" s="3">
        <f t="shared" ca="1" si="2"/>
        <v>0</v>
      </c>
      <c r="H40" s="9">
        <f>IF(ISERROR(VLOOKUP(B40,'[1]AM-1GARA'!$B$4:$H$135,7,FALSE)),0,VLOOKUP(B40,'[1]AM-1GARA'!$B$4:$H$135,7,FALSE))</f>
        <v>0</v>
      </c>
      <c r="I40" s="3">
        <f>IF(ISERROR(VLOOKUP(B40,'[2]AM-2GARA'!$B$4:$H$135,7,FALSE)),0,VLOOKUP(B40,'[2]AM-2GARA'!$B$4:$H$135,7,FALSE))</f>
        <v>0</v>
      </c>
      <c r="J40" s="3">
        <f>IF(ISERROR(VLOOKUP(B40,'[3]AM-3GARA'!$B$4:$H$135,7,FALSE)),0,VLOOKUP(B40,'[3]AM-3GARA'!$B$4:$H$135,7,FALSE))</f>
        <v>0</v>
      </c>
      <c r="K40" s="3">
        <f>IF(ISERROR(VLOOKUP(B40,'[4]AM-4GARA'!$B$4:$H$135,7,FALSE)),0,VLOOKUP(B40,'[4]AM-4GARA'!$B$4:$H$135,7,FALSE))</f>
        <v>0</v>
      </c>
      <c r="L40" s="3">
        <f>IF(ISERROR(VLOOKUP(B40,'[5]AM-5GARA'!$B$4:$H$135,7,FALSE)),0,VLOOKUP(B40,'[5]AM-5GARA'!$B$4:$H$135,7,FALSE))</f>
        <v>0</v>
      </c>
      <c r="M40" s="3">
        <f t="shared" si="3"/>
        <v>0</v>
      </c>
    </row>
    <row r="41" spans="1:13" x14ac:dyDescent="0.25">
      <c r="A41" s="13"/>
      <c r="B41" s="3"/>
      <c r="C41" s="2" t="str">
        <f>IF(B41="","",VLOOKUP(B41,' ATLETI M'!$C$2:$F$435,2,FALSE))</f>
        <v/>
      </c>
      <c r="D41" s="2" t="str">
        <f>IF(B41="","",VLOOKUP(B41,' ATLETI M'!$C$2:$F$435,3,FALSE))</f>
        <v/>
      </c>
      <c r="E41" s="7" t="str">
        <f>IF(B41="","",VLOOKUP(B41,' ATLETI M'!$C$2:$F$435,4,FALSE))</f>
        <v/>
      </c>
      <c r="F41" s="33" t="str">
        <f>IF(B41="","",VLOOKUP(B41,' ATLETI M'!$C$2:$H$435,5,FALSE))</f>
        <v/>
      </c>
      <c r="G41" s="3">
        <f t="shared" ca="1" si="2"/>
        <v>0</v>
      </c>
      <c r="H41" s="9">
        <f>IF(ISERROR(VLOOKUP(B41,'[1]AM-1GARA'!$B$4:$H$135,7,FALSE)),0,VLOOKUP(B41,'[1]AM-1GARA'!$B$4:$H$135,7,FALSE))</f>
        <v>0</v>
      </c>
      <c r="I41" s="3">
        <f>IF(ISERROR(VLOOKUP(B41,'[2]AM-2GARA'!$B$4:$H$135,7,FALSE)),0,VLOOKUP(B41,'[2]AM-2GARA'!$B$4:$H$135,7,FALSE))</f>
        <v>0</v>
      </c>
      <c r="J41" s="3">
        <f>IF(ISERROR(VLOOKUP(B41,'[3]AM-3GARA'!$B$4:$H$135,7,FALSE)),0,VLOOKUP(B41,'[3]AM-3GARA'!$B$4:$H$135,7,FALSE))</f>
        <v>0</v>
      </c>
      <c r="K41" s="3">
        <f>IF(ISERROR(VLOOKUP(B41,'[4]AM-4GARA'!$B$4:$H$135,7,FALSE)),0,VLOOKUP(B41,'[4]AM-4GARA'!$B$4:$H$135,7,FALSE))</f>
        <v>0</v>
      </c>
      <c r="L41" s="3">
        <f>IF(ISERROR(VLOOKUP(B41,'[5]AM-5GARA'!$B$4:$H$135,7,FALSE)),0,VLOOKUP(B41,'[5]AM-5GARA'!$B$4:$H$135,7,FALSE))</f>
        <v>0</v>
      </c>
      <c r="M41" s="3">
        <f t="shared" si="3"/>
        <v>0</v>
      </c>
    </row>
    <row r="42" spans="1:13" x14ac:dyDescent="0.25">
      <c r="A42" s="13"/>
      <c r="B42" s="3"/>
      <c r="C42" s="2" t="str">
        <f>IF(B42="","",VLOOKUP(B42,' ATLETI M'!$C$2:$F$435,2,FALSE))</f>
        <v/>
      </c>
      <c r="D42" s="2" t="str">
        <f>IF(B42="","",VLOOKUP(B42,' ATLETI M'!$C$2:$F$435,3,FALSE))</f>
        <v/>
      </c>
      <c r="E42" s="7" t="str">
        <f>IF(B42="","",VLOOKUP(B42,' ATLETI M'!$C$2:$F$435,4,FALSE))</f>
        <v/>
      </c>
      <c r="F42" s="33" t="str">
        <f>IF(B42="","",VLOOKUP(B42,' ATLETI M'!$C$2:$H$435,5,FALSE))</f>
        <v/>
      </c>
      <c r="G42" s="3">
        <f t="shared" ca="1" si="2"/>
        <v>0</v>
      </c>
      <c r="H42" s="9">
        <f>IF(ISERROR(VLOOKUP(B42,'[1]AM-1GARA'!$B$4:$H$135,7,FALSE)),0,VLOOKUP(B42,'[1]AM-1GARA'!$B$4:$H$135,7,FALSE))</f>
        <v>0</v>
      </c>
      <c r="I42" s="3">
        <f>IF(ISERROR(VLOOKUP(B42,'[2]AM-2GARA'!$B$4:$H$135,7,FALSE)),0,VLOOKUP(B42,'[2]AM-2GARA'!$B$4:$H$135,7,FALSE))</f>
        <v>0</v>
      </c>
      <c r="J42" s="3">
        <f>IF(ISERROR(VLOOKUP(B42,'[3]AM-3GARA'!$B$4:$H$135,7,FALSE)),0,VLOOKUP(B42,'[3]AM-3GARA'!$B$4:$H$135,7,FALSE))</f>
        <v>0</v>
      </c>
      <c r="K42" s="3">
        <f>IF(ISERROR(VLOOKUP(B42,'[4]AM-4GARA'!$B$4:$H$135,7,FALSE)),0,VLOOKUP(B42,'[4]AM-4GARA'!$B$4:$H$135,7,FALSE))</f>
        <v>0</v>
      </c>
      <c r="L42" s="3">
        <f>IF(ISERROR(VLOOKUP(B42,'[5]AM-5GARA'!$B$4:$H$135,7,FALSE)),0,VLOOKUP(B42,'[5]AM-5GARA'!$B$4:$H$135,7,FALSE))</f>
        <v>0</v>
      </c>
      <c r="M42" s="3">
        <f t="shared" si="3"/>
        <v>0</v>
      </c>
    </row>
    <row r="43" spans="1:13" x14ac:dyDescent="0.25">
      <c r="A43" s="13"/>
      <c r="B43" s="3"/>
      <c r="C43" s="2" t="str">
        <f>IF(B43="","",VLOOKUP(B43,' ATLETI M'!$C$2:$F$435,2,FALSE))</f>
        <v/>
      </c>
      <c r="D43" s="2" t="str">
        <f>IF(B43="","",VLOOKUP(B43,' ATLETI M'!$C$2:$F$435,3,FALSE))</f>
        <v/>
      </c>
      <c r="E43" s="7" t="str">
        <f>IF(B43="","",VLOOKUP(B43,' ATLETI M'!$C$2:$F$435,4,FALSE))</f>
        <v/>
      </c>
      <c r="F43" s="33" t="str">
        <f>IF(B43="","",VLOOKUP(B43,' ATLETI M'!$C$2:$H$435,5,FALSE))</f>
        <v/>
      </c>
      <c r="G43" s="3">
        <f t="shared" ca="1" si="2"/>
        <v>0</v>
      </c>
      <c r="H43" s="9">
        <f>IF(ISERROR(VLOOKUP(B43,'[1]AM-1GARA'!$B$4:$H$135,7,FALSE)),0,VLOOKUP(B43,'[1]AM-1GARA'!$B$4:$H$135,7,FALSE))</f>
        <v>0</v>
      </c>
      <c r="I43" s="3">
        <f>IF(ISERROR(VLOOKUP(B43,'[2]AM-2GARA'!$B$4:$H$135,7,FALSE)),0,VLOOKUP(B43,'[2]AM-2GARA'!$B$4:$H$135,7,FALSE))</f>
        <v>0</v>
      </c>
      <c r="J43" s="3">
        <f>IF(ISERROR(VLOOKUP(B43,'[3]AM-3GARA'!$B$4:$H$135,7,FALSE)),0,VLOOKUP(B43,'[3]AM-3GARA'!$B$4:$H$135,7,FALSE))</f>
        <v>0</v>
      </c>
      <c r="K43" s="3">
        <f>IF(ISERROR(VLOOKUP(B43,'[4]AM-4GARA'!$B$4:$H$135,7,FALSE)),0,VLOOKUP(B43,'[4]AM-4GARA'!$B$4:$H$135,7,FALSE))</f>
        <v>0</v>
      </c>
      <c r="L43" s="3">
        <f>IF(ISERROR(VLOOKUP(B43,'[5]AM-5GARA'!$B$4:$H$135,7,FALSE)),0,VLOOKUP(B43,'[5]AM-5GARA'!$B$4:$H$135,7,FALSE))</f>
        <v>0</v>
      </c>
      <c r="M43" s="3">
        <f t="shared" si="3"/>
        <v>0</v>
      </c>
    </row>
    <row r="44" spans="1:13" x14ac:dyDescent="0.25">
      <c r="A44" s="13"/>
      <c r="B44" s="3"/>
      <c r="C44" s="2" t="str">
        <f>IF(B44="","",VLOOKUP(B44,' ATLETI M'!$C$2:$F$435,2,FALSE))</f>
        <v/>
      </c>
      <c r="D44" s="2" t="str">
        <f>IF(B44="","",VLOOKUP(B44,' ATLETI M'!$C$2:$F$435,3,FALSE))</f>
        <v/>
      </c>
      <c r="E44" s="7" t="str">
        <f>IF(B44="","",VLOOKUP(B44,' ATLETI M'!$C$2:$F$435,4,FALSE))</f>
        <v/>
      </c>
      <c r="F44" s="33" t="str">
        <f>IF(B44="","",VLOOKUP(B44,' ATLETI M'!$C$2:$H$435,5,FALSE))</f>
        <v/>
      </c>
      <c r="G44" s="3">
        <f t="shared" ca="1" si="2"/>
        <v>0</v>
      </c>
      <c r="H44" s="9">
        <f>IF(ISERROR(VLOOKUP(B44,'[1]AM-1GARA'!$B$4:$H$135,7,FALSE)),0,VLOOKUP(B44,'[1]AM-1GARA'!$B$4:$H$135,7,FALSE))</f>
        <v>0</v>
      </c>
      <c r="I44" s="3">
        <f>IF(ISERROR(VLOOKUP(B44,'[2]AM-2GARA'!$B$4:$H$135,7,FALSE)),0,VLOOKUP(B44,'[2]AM-2GARA'!$B$4:$H$135,7,FALSE))</f>
        <v>0</v>
      </c>
      <c r="J44" s="3">
        <f>IF(ISERROR(VLOOKUP(B44,'[3]AM-3GARA'!$B$4:$H$135,7,FALSE)),0,VLOOKUP(B44,'[3]AM-3GARA'!$B$4:$H$135,7,FALSE))</f>
        <v>0</v>
      </c>
      <c r="K44" s="3">
        <f>IF(ISERROR(VLOOKUP(B44,'[4]AM-4GARA'!$B$4:$H$135,7,FALSE)),0,VLOOKUP(B44,'[4]AM-4GARA'!$B$4:$H$135,7,FALSE))</f>
        <v>0</v>
      </c>
      <c r="L44" s="3">
        <f>IF(ISERROR(VLOOKUP(B44,'[5]AM-5GARA'!$B$4:$H$135,7,FALSE)),0,VLOOKUP(B44,'[5]AM-5GARA'!$B$4:$H$135,7,FALSE))</f>
        <v>0</v>
      </c>
      <c r="M44" s="3">
        <f t="shared" si="3"/>
        <v>0</v>
      </c>
    </row>
    <row r="45" spans="1:13" x14ac:dyDescent="0.25">
      <c r="A45" s="13"/>
      <c r="B45" s="3"/>
      <c r="C45" s="2" t="str">
        <f>IF(B45="","",VLOOKUP(B45,' ATLETI M'!$C$2:$F$435,2,FALSE))</f>
        <v/>
      </c>
      <c r="D45" s="2" t="str">
        <f>IF(B45="","",VLOOKUP(B45,' ATLETI M'!$C$2:$F$435,3,FALSE))</f>
        <v/>
      </c>
      <c r="E45" s="7" t="str">
        <f>IF(B45="","",VLOOKUP(B45,' ATLETI M'!$C$2:$F$435,4,FALSE))</f>
        <v/>
      </c>
      <c r="F45" s="33" t="str">
        <f>IF(B45="","",VLOOKUP(B45,' ATLETI M'!$C$2:$H$435,5,FALSE))</f>
        <v/>
      </c>
      <c r="G45" s="3">
        <f t="shared" ca="1" si="2"/>
        <v>0</v>
      </c>
      <c r="H45" s="9">
        <f>IF(ISERROR(VLOOKUP(B45,'[1]AM-1GARA'!$B$4:$H$135,7,FALSE)),0,VLOOKUP(B45,'[1]AM-1GARA'!$B$4:$H$135,7,FALSE))</f>
        <v>0</v>
      </c>
      <c r="I45" s="3">
        <f>IF(ISERROR(VLOOKUP(B45,'[2]AM-2GARA'!$B$4:$H$135,7,FALSE)),0,VLOOKUP(B45,'[2]AM-2GARA'!$B$4:$H$135,7,FALSE))</f>
        <v>0</v>
      </c>
      <c r="J45" s="3">
        <f>IF(ISERROR(VLOOKUP(B45,'[3]AM-3GARA'!$B$4:$H$135,7,FALSE)),0,VLOOKUP(B45,'[3]AM-3GARA'!$B$4:$H$135,7,FALSE))</f>
        <v>0</v>
      </c>
      <c r="K45" s="3">
        <f>IF(ISERROR(VLOOKUP(B45,'[4]AM-4GARA'!$B$4:$H$135,7,FALSE)),0,VLOOKUP(B45,'[4]AM-4GARA'!$B$4:$H$135,7,FALSE))</f>
        <v>0</v>
      </c>
      <c r="L45" s="3">
        <f>IF(ISERROR(VLOOKUP(B45,'[5]AM-5GARA'!$B$4:$H$135,7,FALSE)),0,VLOOKUP(B45,'[5]AM-5GARA'!$B$4:$H$135,7,FALSE))</f>
        <v>0</v>
      </c>
      <c r="M45" s="3">
        <f t="shared" si="3"/>
        <v>0</v>
      </c>
    </row>
    <row r="46" spans="1:13" x14ac:dyDescent="0.25">
      <c r="A46" s="13"/>
      <c r="B46" s="3"/>
      <c r="C46" s="2" t="str">
        <f>IF(B46="","",VLOOKUP(B46,' ATLETI M'!$C$2:$F$435,2,FALSE))</f>
        <v/>
      </c>
      <c r="D46" s="2" t="str">
        <f>IF(B46="","",VLOOKUP(B46,' ATLETI M'!$C$2:$F$435,3,FALSE))</f>
        <v/>
      </c>
      <c r="E46" s="7" t="str">
        <f>IF(B46="","",VLOOKUP(B46,' ATLETI M'!$C$2:$F$435,4,FALSE))</f>
        <v/>
      </c>
      <c r="F46" s="33" t="str">
        <f>IF(B46="","",VLOOKUP(B46,' ATLETI M'!$C$2:$H$435,5,FALSE))</f>
        <v/>
      </c>
      <c r="G46" s="3">
        <f t="shared" ca="1" si="2"/>
        <v>0</v>
      </c>
      <c r="H46" s="9">
        <f>IF(ISERROR(VLOOKUP(B46,'[1]AM-1GARA'!$B$4:$H$135,7,FALSE)),0,VLOOKUP(B46,'[1]AM-1GARA'!$B$4:$H$135,7,FALSE))</f>
        <v>0</v>
      </c>
      <c r="I46" s="3">
        <f>IF(ISERROR(VLOOKUP(B46,'[2]AM-2GARA'!$B$4:$H$135,7,FALSE)),0,VLOOKUP(B46,'[2]AM-2GARA'!$B$4:$H$135,7,FALSE))</f>
        <v>0</v>
      </c>
      <c r="J46" s="3">
        <f>IF(ISERROR(VLOOKUP(B46,'[3]AM-3GARA'!$B$4:$H$135,7,FALSE)),0,VLOOKUP(B46,'[3]AM-3GARA'!$B$4:$H$135,7,FALSE))</f>
        <v>0</v>
      </c>
      <c r="K46" s="3">
        <f>IF(ISERROR(VLOOKUP(B46,'[4]AM-4GARA'!$B$4:$H$135,7,FALSE)),0,VLOOKUP(B46,'[4]AM-4GARA'!$B$4:$H$135,7,FALSE))</f>
        <v>0</v>
      </c>
      <c r="L46" s="3">
        <f>IF(ISERROR(VLOOKUP(B46,'[5]AM-5GARA'!$B$4:$H$135,7,FALSE)),0,VLOOKUP(B46,'[5]AM-5GARA'!$B$4:$H$135,7,FALSE))</f>
        <v>0</v>
      </c>
      <c r="M46" s="3">
        <f t="shared" si="3"/>
        <v>0</v>
      </c>
    </row>
    <row r="47" spans="1:13" x14ac:dyDescent="0.25">
      <c r="A47" s="13"/>
      <c r="B47" s="3"/>
      <c r="C47" s="2" t="str">
        <f>IF(B47="","",VLOOKUP(B47,' ATLETI M'!$C$2:$F$435,2,FALSE))</f>
        <v/>
      </c>
      <c r="D47" s="2" t="str">
        <f>IF(B47="","",VLOOKUP(B47,' ATLETI M'!$C$2:$F$435,3,FALSE))</f>
        <v/>
      </c>
      <c r="E47" s="7" t="str">
        <f>IF(B47="","",VLOOKUP(B47,' ATLETI M'!$C$2:$F$435,4,FALSE))</f>
        <v/>
      </c>
      <c r="F47" s="33" t="str">
        <f>IF(B47="","",VLOOKUP(B47,' ATLETI M'!$C$2:$H$435,5,FALSE))</f>
        <v/>
      </c>
      <c r="G47" s="3">
        <f t="shared" ca="1" si="2"/>
        <v>0</v>
      </c>
      <c r="H47" s="9">
        <f>IF(ISERROR(VLOOKUP(B47,'[1]AM-1GARA'!$B$4:$H$135,7,FALSE)),0,VLOOKUP(B47,'[1]AM-1GARA'!$B$4:$H$135,7,FALSE))</f>
        <v>0</v>
      </c>
      <c r="I47" s="3">
        <f>IF(ISERROR(VLOOKUP(B47,'[2]AM-2GARA'!$B$4:$H$135,7,FALSE)),0,VLOOKUP(B47,'[2]AM-2GARA'!$B$4:$H$135,7,FALSE))</f>
        <v>0</v>
      </c>
      <c r="J47" s="3">
        <f>IF(ISERROR(VLOOKUP(B47,'[3]AM-3GARA'!$B$4:$H$135,7,FALSE)),0,VLOOKUP(B47,'[3]AM-3GARA'!$B$4:$H$135,7,FALSE))</f>
        <v>0</v>
      </c>
      <c r="K47" s="3">
        <f>IF(ISERROR(VLOOKUP(B47,'[4]AM-4GARA'!$B$4:$H$135,7,FALSE)),0,VLOOKUP(B47,'[4]AM-4GARA'!$B$4:$H$135,7,FALSE))</f>
        <v>0</v>
      </c>
      <c r="L47" s="3">
        <f>IF(ISERROR(VLOOKUP(B47,'[5]AM-5GARA'!$B$4:$H$135,7,FALSE)),0,VLOOKUP(B47,'[5]AM-5GARA'!$B$4:$H$135,7,FALSE))</f>
        <v>0</v>
      </c>
      <c r="M47" s="3">
        <f t="shared" si="3"/>
        <v>0</v>
      </c>
    </row>
    <row r="48" spans="1:13" x14ac:dyDescent="0.25">
      <c r="A48" s="13"/>
      <c r="B48" s="3"/>
      <c r="C48" s="2" t="str">
        <f>IF(B48="","",VLOOKUP(B48,' ATLETI M'!$C$2:$F$435,2,FALSE))</f>
        <v/>
      </c>
      <c r="D48" s="2" t="str">
        <f>IF(B48="","",VLOOKUP(B48,' ATLETI M'!$C$2:$F$435,3,FALSE))</f>
        <v/>
      </c>
      <c r="E48" s="7" t="str">
        <f>IF(B48="","",VLOOKUP(B48,' ATLETI M'!$C$2:$F$435,4,FALSE))</f>
        <v/>
      </c>
      <c r="F48" s="33" t="str">
        <f>IF(B48="","",VLOOKUP(B48,' ATLETI M'!$C$2:$H$435,5,FALSE))</f>
        <v/>
      </c>
      <c r="G48" s="3">
        <f t="shared" ca="1" si="2"/>
        <v>0</v>
      </c>
      <c r="H48" s="9">
        <f>IF(ISERROR(VLOOKUP(B48,'[1]AM-1GARA'!$B$4:$H$135,7,FALSE)),0,VLOOKUP(B48,'[1]AM-1GARA'!$B$4:$H$135,7,FALSE))</f>
        <v>0</v>
      </c>
      <c r="I48" s="3">
        <f>IF(ISERROR(VLOOKUP(B48,'[2]AM-2GARA'!$B$4:$H$135,7,FALSE)),0,VLOOKUP(B48,'[2]AM-2GARA'!$B$4:$H$135,7,FALSE))</f>
        <v>0</v>
      </c>
      <c r="J48" s="3">
        <f>IF(ISERROR(VLOOKUP(B48,'[3]AM-3GARA'!$B$4:$H$135,7,FALSE)),0,VLOOKUP(B48,'[3]AM-3GARA'!$B$4:$H$135,7,FALSE))</f>
        <v>0</v>
      </c>
      <c r="K48" s="3">
        <f>IF(ISERROR(VLOOKUP(B48,'[4]AM-4GARA'!$B$4:$H$135,7,FALSE)),0,VLOOKUP(B48,'[4]AM-4GARA'!$B$4:$H$135,7,FALSE))</f>
        <v>0</v>
      </c>
      <c r="L48" s="3">
        <f>IF(ISERROR(VLOOKUP(B48,'[5]AM-5GARA'!$B$4:$H$135,7,FALSE)),0,VLOOKUP(B48,'[5]AM-5GARA'!$B$4:$H$135,7,FALSE))</f>
        <v>0</v>
      </c>
      <c r="M48" s="3">
        <f t="shared" si="3"/>
        <v>0</v>
      </c>
    </row>
    <row r="49" spans="1:13" x14ac:dyDescent="0.25">
      <c r="A49" s="13"/>
      <c r="B49" s="3"/>
      <c r="C49" s="2" t="str">
        <f>IF(B49="","",VLOOKUP(B49,' ATLETI M'!$C$2:$F$435,2,FALSE))</f>
        <v/>
      </c>
      <c r="D49" s="2" t="str">
        <f>IF(B49="","",VLOOKUP(B49,' ATLETI M'!$C$2:$F$435,3,FALSE))</f>
        <v/>
      </c>
      <c r="E49" s="7" t="str">
        <f>IF(B49="","",VLOOKUP(B49,' ATLETI M'!$C$2:$F$435,4,FALSE))</f>
        <v/>
      </c>
      <c r="F49" s="33" t="str">
        <f>IF(B49="","",VLOOKUP(B49,' ATLETI M'!$C$2:$H$435,5,FALSE))</f>
        <v/>
      </c>
      <c r="G49" s="3">
        <f t="shared" ca="1" si="2"/>
        <v>0</v>
      </c>
      <c r="H49" s="9">
        <f>IF(ISERROR(VLOOKUP(B49,'[1]AM-1GARA'!$B$4:$H$135,7,FALSE)),0,VLOOKUP(B49,'[1]AM-1GARA'!$B$4:$H$135,7,FALSE))</f>
        <v>0</v>
      </c>
      <c r="I49" s="3">
        <f>IF(ISERROR(VLOOKUP(B49,'[2]AM-2GARA'!$B$4:$H$135,7,FALSE)),0,VLOOKUP(B49,'[2]AM-2GARA'!$B$4:$H$135,7,FALSE))</f>
        <v>0</v>
      </c>
      <c r="J49" s="3">
        <f>IF(ISERROR(VLOOKUP(B49,'[3]AM-3GARA'!$B$4:$H$135,7,FALSE)),0,VLOOKUP(B49,'[3]AM-3GARA'!$B$4:$H$135,7,FALSE))</f>
        <v>0</v>
      </c>
      <c r="K49" s="3">
        <f>IF(ISERROR(VLOOKUP(B49,'[4]AM-4GARA'!$B$4:$H$135,7,FALSE)),0,VLOOKUP(B49,'[4]AM-4GARA'!$B$4:$H$135,7,FALSE))</f>
        <v>0</v>
      </c>
      <c r="L49" s="3">
        <f>IF(ISERROR(VLOOKUP(B49,'[5]AM-5GARA'!$B$4:$H$135,7,FALSE)),0,VLOOKUP(B49,'[5]AM-5GARA'!$B$4:$H$135,7,FALSE))</f>
        <v>0</v>
      </c>
      <c r="M49" s="3">
        <f t="shared" si="3"/>
        <v>0</v>
      </c>
    </row>
    <row r="50" spans="1:13" x14ac:dyDescent="0.25">
      <c r="A50" s="13"/>
      <c r="B50" s="3"/>
      <c r="C50" s="2" t="str">
        <f>IF(B50="","",VLOOKUP(B50,' ATLETI M'!$C$2:$F$435,2,FALSE))</f>
        <v/>
      </c>
      <c r="D50" s="2" t="str">
        <f>IF(B50="","",VLOOKUP(B50,' ATLETI M'!$C$2:$F$435,3,FALSE))</f>
        <v/>
      </c>
      <c r="E50" s="7" t="str">
        <f>IF(B50="","",VLOOKUP(B50,' ATLETI M'!$C$2:$F$435,4,FALSE))</f>
        <v/>
      </c>
      <c r="F50" s="33" t="str">
        <f>IF(B50="","",VLOOKUP(B50,' ATLETI M'!$C$2:$H$435,5,FALSE))</f>
        <v/>
      </c>
      <c r="G50" s="3">
        <f t="shared" ca="1" si="2"/>
        <v>0</v>
      </c>
      <c r="H50" s="9">
        <f>IF(ISERROR(VLOOKUP(B50,'[1]AM-1GARA'!$B$4:$H$135,7,FALSE)),0,VLOOKUP(B50,'[1]AM-1GARA'!$B$4:$H$135,7,FALSE))</f>
        <v>0</v>
      </c>
      <c r="I50" s="3">
        <f>IF(ISERROR(VLOOKUP(B50,'[2]AM-2GARA'!$B$4:$H$135,7,FALSE)),0,VLOOKUP(B50,'[2]AM-2GARA'!$B$4:$H$135,7,FALSE))</f>
        <v>0</v>
      </c>
      <c r="J50" s="3">
        <f>IF(ISERROR(VLOOKUP(B50,'[3]AM-3GARA'!$B$4:$H$135,7,FALSE)),0,VLOOKUP(B50,'[3]AM-3GARA'!$B$4:$H$135,7,FALSE))</f>
        <v>0</v>
      </c>
      <c r="K50" s="3">
        <f>IF(ISERROR(VLOOKUP(B50,'[4]AM-4GARA'!$B$4:$H$135,7,FALSE)),0,VLOOKUP(B50,'[4]AM-4GARA'!$B$4:$H$135,7,FALSE))</f>
        <v>0</v>
      </c>
      <c r="L50" s="3">
        <f>IF(ISERROR(VLOOKUP(B50,'[5]AM-5GARA'!$B$4:$H$135,7,FALSE)),0,VLOOKUP(B50,'[5]AM-5GARA'!$B$4:$H$135,7,FALSE))</f>
        <v>0</v>
      </c>
      <c r="M50" s="3">
        <f t="shared" si="3"/>
        <v>0</v>
      </c>
    </row>
    <row r="51" spans="1:13" x14ac:dyDescent="0.25">
      <c r="A51" s="13"/>
      <c r="B51" s="3"/>
      <c r="C51" s="2" t="str">
        <f>IF(B51="","",VLOOKUP(B51,' ATLETI M'!$C$2:$F$435,2,FALSE))</f>
        <v/>
      </c>
      <c r="D51" s="2" t="str">
        <f>IF(B51="","",VLOOKUP(B51,' ATLETI M'!$C$2:$F$435,3,FALSE))</f>
        <v/>
      </c>
      <c r="E51" s="7" t="str">
        <f>IF(B51="","",VLOOKUP(B51,' ATLETI M'!$C$2:$F$435,4,FALSE))</f>
        <v/>
      </c>
      <c r="F51" s="33" t="str">
        <f>IF(B51="","",VLOOKUP(B51,' ATLETI M'!$C$2:$H$435,5,FALSE))</f>
        <v/>
      </c>
      <c r="G51" s="3">
        <f t="shared" ca="1" si="2"/>
        <v>0</v>
      </c>
      <c r="H51" s="9">
        <f>IF(ISERROR(VLOOKUP(B51,'[1]AM-1GARA'!$B$4:$H$135,7,FALSE)),0,VLOOKUP(B51,'[1]AM-1GARA'!$B$4:$H$135,7,FALSE))</f>
        <v>0</v>
      </c>
      <c r="I51" s="3">
        <f>IF(ISERROR(VLOOKUP(B51,'[2]AM-2GARA'!$B$4:$H$135,7,FALSE)),0,VLOOKUP(B51,'[2]AM-2GARA'!$B$4:$H$135,7,FALSE))</f>
        <v>0</v>
      </c>
      <c r="J51" s="3">
        <f>IF(ISERROR(VLOOKUP(B51,'[3]AM-3GARA'!$B$4:$H$135,7,FALSE)),0,VLOOKUP(B51,'[3]AM-3GARA'!$B$4:$H$135,7,FALSE))</f>
        <v>0</v>
      </c>
      <c r="K51" s="3">
        <f>IF(ISERROR(VLOOKUP(B51,'[4]AM-4GARA'!$B$4:$H$135,7,FALSE)),0,VLOOKUP(B51,'[4]AM-4GARA'!$B$4:$H$135,7,FALSE))</f>
        <v>0</v>
      </c>
      <c r="L51" s="3">
        <f>IF(ISERROR(VLOOKUP(B51,'[5]AM-5GARA'!$B$4:$H$135,7,FALSE)),0,VLOOKUP(B51,'[5]AM-5GARA'!$B$4:$H$135,7,FALSE))</f>
        <v>0</v>
      </c>
      <c r="M51" s="3">
        <f t="shared" si="3"/>
        <v>0</v>
      </c>
    </row>
    <row r="52" spans="1:13" x14ac:dyDescent="0.25">
      <c r="A52" s="13"/>
      <c r="B52" s="3"/>
      <c r="C52" s="2" t="str">
        <f>IF(B52="","",VLOOKUP(B52,' ATLETI M'!$C$2:$F$435,2,FALSE))</f>
        <v/>
      </c>
      <c r="D52" s="2" t="str">
        <f>IF(B52="","",VLOOKUP(B52,' ATLETI M'!$C$2:$F$435,3,FALSE))</f>
        <v/>
      </c>
      <c r="E52" s="7" t="str">
        <f>IF(B52="","",VLOOKUP(B52,' ATLETI M'!$C$2:$F$435,4,FALSE))</f>
        <v/>
      </c>
      <c r="F52" s="33" t="str">
        <f>IF(B52="","",VLOOKUP(B52,' ATLETI M'!$C$2:$H$435,5,FALSE))</f>
        <v/>
      </c>
      <c r="G52" s="3">
        <f t="shared" ca="1" si="2"/>
        <v>0</v>
      </c>
      <c r="H52" s="9">
        <f>IF(ISERROR(VLOOKUP(B52,'[1]AM-1GARA'!$B$4:$H$135,7,FALSE)),0,VLOOKUP(B52,'[1]AM-1GARA'!$B$4:$H$135,7,FALSE))</f>
        <v>0</v>
      </c>
      <c r="I52" s="3">
        <f>IF(ISERROR(VLOOKUP(B52,'[2]AM-2GARA'!$B$4:$H$135,7,FALSE)),0,VLOOKUP(B52,'[2]AM-2GARA'!$B$4:$H$135,7,FALSE))</f>
        <v>0</v>
      </c>
      <c r="J52" s="3">
        <f>IF(ISERROR(VLOOKUP(B52,'[3]AM-3GARA'!$B$4:$H$135,7,FALSE)),0,VLOOKUP(B52,'[3]AM-3GARA'!$B$4:$H$135,7,FALSE))</f>
        <v>0</v>
      </c>
      <c r="K52" s="3">
        <f>IF(ISERROR(VLOOKUP(B52,'[4]AM-4GARA'!$B$4:$H$135,7,FALSE)),0,VLOOKUP(B52,'[4]AM-4GARA'!$B$4:$H$135,7,FALSE))</f>
        <v>0</v>
      </c>
      <c r="L52" s="3">
        <f>IF(ISERROR(VLOOKUP(B52,'[5]AM-5GARA'!$B$4:$H$135,7,FALSE)),0,VLOOKUP(B52,'[5]AM-5GARA'!$B$4:$H$135,7,FALSE))</f>
        <v>0</v>
      </c>
      <c r="M52" s="3">
        <f t="shared" si="3"/>
        <v>0</v>
      </c>
    </row>
    <row r="53" spans="1:13" x14ac:dyDescent="0.25">
      <c r="A53" s="13"/>
      <c r="B53" s="3"/>
      <c r="C53" s="2" t="str">
        <f>IF(B53="","",VLOOKUP(B53,' ATLETI M'!$C$2:$F$435,2,FALSE))</f>
        <v/>
      </c>
      <c r="D53" s="2" t="str">
        <f>IF(B53="","",VLOOKUP(B53,' ATLETI M'!$C$2:$F$435,3,FALSE))</f>
        <v/>
      </c>
      <c r="E53" s="7" t="str">
        <f>IF(B53="","",VLOOKUP(B53,' ATLETI M'!$C$2:$F$435,4,FALSE))</f>
        <v/>
      </c>
      <c r="F53" s="33" t="str">
        <f>IF(B53="","",VLOOKUP(B53,' ATLETI M'!$C$2:$H$435,5,FALSE))</f>
        <v/>
      </c>
      <c r="G53" s="3">
        <f t="shared" ca="1" si="2"/>
        <v>0</v>
      </c>
      <c r="H53" s="9">
        <f>IF(ISERROR(VLOOKUP(B53,'[1]AM-1GARA'!$B$4:$H$135,7,FALSE)),0,VLOOKUP(B53,'[1]AM-1GARA'!$B$4:$H$135,7,FALSE))</f>
        <v>0</v>
      </c>
      <c r="I53" s="3">
        <f>IF(ISERROR(VLOOKUP(B53,'[2]AM-2GARA'!$B$4:$H$135,7,FALSE)),0,VLOOKUP(B53,'[2]AM-2GARA'!$B$4:$H$135,7,FALSE))</f>
        <v>0</v>
      </c>
      <c r="J53" s="3">
        <f>IF(ISERROR(VLOOKUP(B53,'[3]AM-3GARA'!$B$4:$H$135,7,FALSE)),0,VLOOKUP(B53,'[3]AM-3GARA'!$B$4:$H$135,7,FALSE))</f>
        <v>0</v>
      </c>
      <c r="K53" s="3">
        <f>IF(ISERROR(VLOOKUP(B53,'[4]AM-4GARA'!$B$4:$H$135,7,FALSE)),0,VLOOKUP(B53,'[4]AM-4GARA'!$B$4:$H$135,7,FALSE))</f>
        <v>0</v>
      </c>
      <c r="L53" s="3">
        <f>IF(ISERROR(VLOOKUP(B53,'[5]AM-5GARA'!$B$4:$H$135,7,FALSE)),0,VLOOKUP(B53,'[5]AM-5GARA'!$B$4:$H$135,7,FALSE))</f>
        <v>0</v>
      </c>
      <c r="M53" s="3">
        <f t="shared" si="3"/>
        <v>0</v>
      </c>
    </row>
    <row r="54" spans="1:13" x14ac:dyDescent="0.25">
      <c r="A54" s="13"/>
      <c r="B54" s="3"/>
      <c r="C54" s="2" t="str">
        <f>IF(B54="","",VLOOKUP(B54,' ATLETI M'!$C$2:$F$435,2,FALSE))</f>
        <v/>
      </c>
      <c r="D54" s="2" t="str">
        <f>IF(B54="","",VLOOKUP(B54,' ATLETI M'!$C$2:$F$435,3,FALSE))</f>
        <v/>
      </c>
      <c r="E54" s="7" t="str">
        <f>IF(B54="","",VLOOKUP(B54,' ATLETI M'!$C$2:$F$435,4,FALSE))</f>
        <v/>
      </c>
      <c r="F54" s="33" t="str">
        <f>IF(B54="","",VLOOKUP(B54,' ATLETI M'!$C$2:$H$435,5,FALSE))</f>
        <v/>
      </c>
      <c r="G54" s="3">
        <f t="shared" ca="1" si="2"/>
        <v>0</v>
      </c>
      <c r="H54" s="9">
        <f>IF(ISERROR(VLOOKUP(B54,'[1]AM-1GARA'!$B$4:$H$135,7,FALSE)),0,VLOOKUP(B54,'[1]AM-1GARA'!$B$4:$H$135,7,FALSE))</f>
        <v>0</v>
      </c>
      <c r="I54" s="3">
        <f>IF(ISERROR(VLOOKUP(B54,'[2]AM-2GARA'!$B$4:$H$135,7,FALSE)),0,VLOOKUP(B54,'[2]AM-2GARA'!$B$4:$H$135,7,FALSE))</f>
        <v>0</v>
      </c>
      <c r="J54" s="3">
        <f>IF(ISERROR(VLOOKUP(B54,'[3]AM-3GARA'!$B$4:$H$135,7,FALSE)),0,VLOOKUP(B54,'[3]AM-3GARA'!$B$4:$H$135,7,FALSE))</f>
        <v>0</v>
      </c>
      <c r="K54" s="3">
        <f>IF(ISERROR(VLOOKUP(B54,'[4]AM-4GARA'!$B$4:$H$135,7,FALSE)),0,VLOOKUP(B54,'[4]AM-4GARA'!$B$4:$H$135,7,FALSE))</f>
        <v>0</v>
      </c>
      <c r="L54" s="3">
        <f>IF(ISERROR(VLOOKUP(B54,'[5]AM-5GARA'!$B$4:$H$135,7,FALSE)),0,VLOOKUP(B54,'[5]AM-5GARA'!$B$4:$H$135,7,FALSE))</f>
        <v>0</v>
      </c>
      <c r="M54" s="3">
        <f t="shared" si="3"/>
        <v>0</v>
      </c>
    </row>
    <row r="55" spans="1:13" x14ac:dyDescent="0.25">
      <c r="A55" s="13"/>
      <c r="B55" s="3"/>
      <c r="C55" s="2" t="str">
        <f>IF(B55="","",VLOOKUP(B55,' ATLETI M'!$C$2:$F$435,2,FALSE))</f>
        <v/>
      </c>
      <c r="D55" s="2" t="str">
        <f>IF(B55="","",VLOOKUP(B55,' ATLETI M'!$C$2:$F$435,3,FALSE))</f>
        <v/>
      </c>
      <c r="E55" s="7" t="str">
        <f>IF(B55="","",VLOOKUP(B55,' ATLETI M'!$C$2:$F$435,4,FALSE))</f>
        <v/>
      </c>
      <c r="F55" s="33" t="str">
        <f>IF(B55="","",VLOOKUP(B55,' ATLETI M'!$C$2:$H$435,5,FALSE))</f>
        <v/>
      </c>
      <c r="G55" s="3">
        <f t="shared" ca="1" si="2"/>
        <v>0</v>
      </c>
      <c r="H55" s="9">
        <f>IF(ISERROR(VLOOKUP(B55,'[1]AM-1GARA'!$B$4:$H$135,7,FALSE)),0,VLOOKUP(B55,'[1]AM-1GARA'!$B$4:$H$135,7,FALSE))</f>
        <v>0</v>
      </c>
      <c r="I55" s="3">
        <f>IF(ISERROR(VLOOKUP(B55,'[2]AM-2GARA'!$B$4:$H$135,7,FALSE)),0,VLOOKUP(B55,'[2]AM-2GARA'!$B$4:$H$135,7,FALSE))</f>
        <v>0</v>
      </c>
      <c r="J55" s="3">
        <f>IF(ISERROR(VLOOKUP(B55,'[3]AM-3GARA'!$B$4:$H$135,7,FALSE)),0,VLOOKUP(B55,'[3]AM-3GARA'!$B$4:$H$135,7,FALSE))</f>
        <v>0</v>
      </c>
      <c r="K55" s="3">
        <f>IF(ISERROR(VLOOKUP(B55,'[4]AM-4GARA'!$B$4:$H$135,7,FALSE)),0,VLOOKUP(B55,'[4]AM-4GARA'!$B$4:$H$135,7,FALSE))</f>
        <v>0</v>
      </c>
      <c r="L55" s="3">
        <f>IF(ISERROR(VLOOKUP(B55,'[5]AM-5GARA'!$B$4:$H$135,7,FALSE)),0,VLOOKUP(B55,'[5]AM-5GARA'!$B$4:$H$135,7,FALSE))</f>
        <v>0</v>
      </c>
      <c r="M55" s="3">
        <f t="shared" si="3"/>
        <v>0</v>
      </c>
    </row>
    <row r="56" spans="1:13" x14ac:dyDescent="0.25">
      <c r="A56" s="13"/>
      <c r="B56" s="3"/>
      <c r="C56" s="2" t="str">
        <f>IF(B56="","",VLOOKUP(B56,' ATLETI M'!$C$2:$F$435,2,FALSE))</f>
        <v/>
      </c>
      <c r="D56" s="2" t="str">
        <f>IF(B56="","",VLOOKUP(B56,' ATLETI M'!$C$2:$F$435,3,FALSE))</f>
        <v/>
      </c>
      <c r="E56" s="7" t="str">
        <f>IF(B56="","",VLOOKUP(B56,' ATLETI M'!$C$2:$F$435,4,FALSE))</f>
        <v/>
      </c>
      <c r="F56" s="33" t="str">
        <f>IF(B56="","",VLOOKUP(B56,' ATLETI M'!$C$2:$H$435,5,FALSE))</f>
        <v/>
      </c>
      <c r="G56" s="3">
        <f t="shared" ca="1" si="2"/>
        <v>0</v>
      </c>
      <c r="H56" s="9">
        <f>IF(ISERROR(VLOOKUP(B56,'[1]AM-1GARA'!$B$4:$H$135,7,FALSE)),0,VLOOKUP(B56,'[1]AM-1GARA'!$B$4:$H$135,7,FALSE))</f>
        <v>0</v>
      </c>
      <c r="I56" s="3">
        <f>IF(ISERROR(VLOOKUP(B56,'[2]AM-2GARA'!$B$4:$H$135,7,FALSE)),0,VLOOKUP(B56,'[2]AM-2GARA'!$B$4:$H$135,7,FALSE))</f>
        <v>0</v>
      </c>
      <c r="J56" s="3">
        <f>IF(ISERROR(VLOOKUP(B56,'[3]AM-3GARA'!$B$4:$H$135,7,FALSE)),0,VLOOKUP(B56,'[3]AM-3GARA'!$B$4:$H$135,7,FALSE))</f>
        <v>0</v>
      </c>
      <c r="K56" s="3">
        <f>IF(ISERROR(VLOOKUP(B56,'[4]AM-4GARA'!$B$4:$H$135,7,FALSE)),0,VLOOKUP(B56,'[4]AM-4GARA'!$B$4:$H$135,7,FALSE))</f>
        <v>0</v>
      </c>
      <c r="L56" s="3">
        <f>IF(ISERROR(VLOOKUP(B56,'[5]AM-5GARA'!$B$4:$H$135,7,FALSE)),0,VLOOKUP(B56,'[5]AM-5GARA'!$B$4:$H$135,7,FALSE))</f>
        <v>0</v>
      </c>
      <c r="M56" s="3">
        <f t="shared" si="3"/>
        <v>0</v>
      </c>
    </row>
    <row r="57" spans="1:13" x14ac:dyDescent="0.25">
      <c r="A57" s="13"/>
      <c r="B57" s="3"/>
      <c r="C57" s="2" t="str">
        <f>IF(B57="","",VLOOKUP(B57,' ATLETI M'!$C$2:$F$435,2,FALSE))</f>
        <v/>
      </c>
      <c r="D57" s="2" t="str">
        <f>IF(B57="","",VLOOKUP(B57,' ATLETI M'!$C$2:$F$435,3,FALSE))</f>
        <v/>
      </c>
      <c r="E57" s="7" t="str">
        <f>IF(B57="","",VLOOKUP(B57,' ATLETI M'!$C$2:$F$435,4,FALSE))</f>
        <v/>
      </c>
      <c r="F57" s="33" t="str">
        <f>IF(B57="","",VLOOKUP(B57,' ATLETI M'!$C$2:$H$435,5,FALSE))</f>
        <v/>
      </c>
      <c r="G57" s="3">
        <f t="shared" ca="1" si="2"/>
        <v>0</v>
      </c>
      <c r="H57" s="9">
        <f>IF(ISERROR(VLOOKUP(B57,'[1]AM-1GARA'!$B$4:$H$135,7,FALSE)),0,VLOOKUP(B57,'[1]AM-1GARA'!$B$4:$H$135,7,FALSE))</f>
        <v>0</v>
      </c>
      <c r="I57" s="3">
        <f>IF(ISERROR(VLOOKUP(B57,'[2]AM-2GARA'!$B$4:$H$135,7,FALSE)),0,VLOOKUP(B57,'[2]AM-2GARA'!$B$4:$H$135,7,FALSE))</f>
        <v>0</v>
      </c>
      <c r="J57" s="3">
        <f>IF(ISERROR(VLOOKUP(B57,'[3]AM-3GARA'!$B$4:$H$135,7,FALSE)),0,VLOOKUP(B57,'[3]AM-3GARA'!$B$4:$H$135,7,FALSE))</f>
        <v>0</v>
      </c>
      <c r="K57" s="3">
        <f>IF(ISERROR(VLOOKUP(B57,'[4]AM-4GARA'!$B$4:$H$135,7,FALSE)),0,VLOOKUP(B57,'[4]AM-4GARA'!$B$4:$H$135,7,FALSE))</f>
        <v>0</v>
      </c>
      <c r="L57" s="3">
        <f>IF(ISERROR(VLOOKUP(B57,'[5]AM-5GARA'!$B$4:$H$135,7,FALSE)),0,VLOOKUP(B57,'[5]AM-5GARA'!$B$4:$H$135,7,FALSE))</f>
        <v>0</v>
      </c>
      <c r="M57" s="3">
        <f t="shared" si="3"/>
        <v>0</v>
      </c>
    </row>
    <row r="58" spans="1:13" x14ac:dyDescent="0.25">
      <c r="A58" s="13"/>
      <c r="B58" s="3"/>
      <c r="C58" s="2" t="str">
        <f>IF(B58="","",VLOOKUP(B58,' ATLETI M'!$C$2:$F$435,2,FALSE))</f>
        <v/>
      </c>
      <c r="D58" s="2" t="str">
        <f>IF(B58="","",VLOOKUP(B58,' ATLETI M'!$C$2:$F$435,3,FALSE))</f>
        <v/>
      </c>
      <c r="E58" s="7" t="str">
        <f>IF(B58="","",VLOOKUP(B58,' ATLETI M'!$C$2:$F$435,4,FALSE))</f>
        <v/>
      </c>
      <c r="F58" s="33" t="str">
        <f>IF(B58="","",VLOOKUP(B58,' ATLETI M'!$C$2:$H$435,5,FALSE))</f>
        <v/>
      </c>
      <c r="G58" s="3">
        <f t="shared" ca="1" si="2"/>
        <v>0</v>
      </c>
      <c r="H58" s="9">
        <f>IF(ISERROR(VLOOKUP(B58,'[1]AM-1GARA'!$B$4:$H$135,7,FALSE)),0,VLOOKUP(B58,'[1]AM-1GARA'!$B$4:$H$135,7,FALSE))</f>
        <v>0</v>
      </c>
      <c r="I58" s="3">
        <f>IF(ISERROR(VLOOKUP(B58,'[2]AM-2GARA'!$B$4:$H$135,7,FALSE)),0,VLOOKUP(B58,'[2]AM-2GARA'!$B$4:$H$135,7,FALSE))</f>
        <v>0</v>
      </c>
      <c r="J58" s="3">
        <f>IF(ISERROR(VLOOKUP(B58,'[3]AM-3GARA'!$B$4:$H$135,7,FALSE)),0,VLOOKUP(B58,'[3]AM-3GARA'!$B$4:$H$135,7,FALSE))</f>
        <v>0</v>
      </c>
      <c r="K58" s="3">
        <f>IF(ISERROR(VLOOKUP(B58,'[4]AM-4GARA'!$B$4:$H$135,7,FALSE)),0,VLOOKUP(B58,'[4]AM-4GARA'!$B$4:$H$135,7,FALSE))</f>
        <v>0</v>
      </c>
      <c r="L58" s="3">
        <f>IF(ISERROR(VLOOKUP(B58,'[5]AM-5GARA'!$B$4:$H$135,7,FALSE)),0,VLOOKUP(B58,'[5]AM-5GARA'!$B$4:$H$135,7,FALSE))</f>
        <v>0</v>
      </c>
      <c r="M58" s="3">
        <f t="shared" si="3"/>
        <v>0</v>
      </c>
    </row>
    <row r="59" spans="1:13" x14ac:dyDescent="0.25">
      <c r="A59" s="13"/>
      <c r="B59" s="3"/>
      <c r="C59" s="2" t="str">
        <f>IF(B59="","",VLOOKUP(B59,' ATLETI M'!$C$2:$F$435,2,FALSE))</f>
        <v/>
      </c>
      <c r="D59" s="2" t="str">
        <f>IF(B59="","",VLOOKUP(B59,' ATLETI M'!$C$2:$F$435,3,FALSE))</f>
        <v/>
      </c>
      <c r="E59" s="7" t="str">
        <f>IF(B59="","",VLOOKUP(B59,' ATLETI M'!$C$2:$F$435,4,FALSE))</f>
        <v/>
      </c>
      <c r="F59" s="33" t="str">
        <f>IF(B59="","",VLOOKUP(B59,' ATLETI M'!$C$2:$H$435,5,FALSE))</f>
        <v/>
      </c>
      <c r="G59" s="3">
        <f t="shared" ca="1" si="2"/>
        <v>0</v>
      </c>
      <c r="H59" s="9">
        <f>IF(ISERROR(VLOOKUP(B59,'[1]AM-1GARA'!$B$4:$H$135,7,FALSE)),0,VLOOKUP(B59,'[1]AM-1GARA'!$B$4:$H$135,7,FALSE))</f>
        <v>0</v>
      </c>
      <c r="I59" s="3">
        <f>IF(ISERROR(VLOOKUP(B59,'[2]AM-2GARA'!$B$4:$H$135,7,FALSE)),0,VLOOKUP(B59,'[2]AM-2GARA'!$B$4:$H$135,7,FALSE))</f>
        <v>0</v>
      </c>
      <c r="J59" s="3">
        <f>IF(ISERROR(VLOOKUP(B59,'[3]AM-3GARA'!$B$4:$H$135,7,FALSE)),0,VLOOKUP(B59,'[3]AM-3GARA'!$B$4:$H$135,7,FALSE))</f>
        <v>0</v>
      </c>
      <c r="K59" s="3">
        <f>IF(ISERROR(VLOOKUP(B59,'[4]AM-4GARA'!$B$4:$H$135,7,FALSE)),0,VLOOKUP(B59,'[4]AM-4GARA'!$B$4:$H$135,7,FALSE))</f>
        <v>0</v>
      </c>
      <c r="L59" s="3">
        <f>IF(ISERROR(VLOOKUP(B59,'[5]AM-5GARA'!$B$4:$H$135,7,FALSE)),0,VLOOKUP(B59,'[5]AM-5GARA'!$B$4:$H$135,7,FALSE))</f>
        <v>0</v>
      </c>
      <c r="M59" s="3">
        <f t="shared" si="3"/>
        <v>0</v>
      </c>
    </row>
    <row r="60" spans="1:13" x14ac:dyDescent="0.25">
      <c r="A60" s="13"/>
      <c r="B60" s="3"/>
      <c r="C60" s="2" t="str">
        <f>IF(B60="","",VLOOKUP(B60,' ATLETI M'!$C$2:$F$435,2,FALSE))</f>
        <v/>
      </c>
      <c r="D60" s="2" t="str">
        <f>IF(B60="","",VLOOKUP(B60,' ATLETI M'!$C$2:$F$435,3,FALSE))</f>
        <v/>
      </c>
      <c r="E60" s="7" t="str">
        <f>IF(B60="","",VLOOKUP(B60,' ATLETI M'!$C$2:$F$435,4,FALSE))</f>
        <v/>
      </c>
      <c r="F60" s="33" t="str">
        <f>IF(B60="","",VLOOKUP(B60,' ATLETI M'!$C$2:$H$435,5,FALSE))</f>
        <v/>
      </c>
      <c r="G60" s="3">
        <f t="shared" ca="1" si="2"/>
        <v>0</v>
      </c>
      <c r="H60" s="9">
        <f>IF(ISERROR(VLOOKUP(B60,'[1]AM-1GARA'!$B$4:$H$135,7,FALSE)),0,VLOOKUP(B60,'[1]AM-1GARA'!$B$4:$H$135,7,FALSE))</f>
        <v>0</v>
      </c>
      <c r="I60" s="3">
        <f>IF(ISERROR(VLOOKUP(B60,'[2]AM-2GARA'!$B$4:$H$135,7,FALSE)),0,VLOOKUP(B60,'[2]AM-2GARA'!$B$4:$H$135,7,FALSE))</f>
        <v>0</v>
      </c>
      <c r="J60" s="3">
        <f>IF(ISERROR(VLOOKUP(B60,'[3]AM-3GARA'!$B$4:$H$135,7,FALSE)),0,VLOOKUP(B60,'[3]AM-3GARA'!$B$4:$H$135,7,FALSE))</f>
        <v>0</v>
      </c>
      <c r="K60" s="3">
        <f>IF(ISERROR(VLOOKUP(B60,'[4]AM-4GARA'!$B$4:$H$135,7,FALSE)),0,VLOOKUP(B60,'[4]AM-4GARA'!$B$4:$H$135,7,FALSE))</f>
        <v>0</v>
      </c>
      <c r="L60" s="3">
        <f>IF(ISERROR(VLOOKUP(B60,'[5]AM-5GARA'!$B$4:$H$135,7,FALSE)),0,VLOOKUP(B60,'[5]AM-5GARA'!$B$4:$H$135,7,FALSE))</f>
        <v>0</v>
      </c>
      <c r="M60" s="3">
        <f t="shared" si="3"/>
        <v>0</v>
      </c>
    </row>
    <row r="61" spans="1:13" x14ac:dyDescent="0.25">
      <c r="A61" s="13"/>
      <c r="B61" s="3"/>
      <c r="C61" s="2" t="str">
        <f>IF(B61="","",VLOOKUP(B61,' ATLETI M'!$C$2:$F$435,2,FALSE))</f>
        <v/>
      </c>
      <c r="D61" s="2" t="str">
        <f>IF(B61="","",VLOOKUP(B61,' ATLETI M'!$C$2:$F$435,3,FALSE))</f>
        <v/>
      </c>
      <c r="E61" s="7" t="str">
        <f>IF(B61="","",VLOOKUP(B61,' ATLETI M'!$C$2:$F$435,4,FALSE))</f>
        <v/>
      </c>
      <c r="F61" s="33" t="str">
        <f>IF(B61="","",VLOOKUP(B61,' ATLETI M'!$C$2:$H$435,5,FALSE))</f>
        <v/>
      </c>
      <c r="G61" s="3">
        <f t="shared" ca="1" si="2"/>
        <v>0</v>
      </c>
      <c r="H61" s="9">
        <f>IF(ISERROR(VLOOKUP(B61,'[1]AM-1GARA'!$B$4:$H$135,7,FALSE)),0,VLOOKUP(B61,'[1]AM-1GARA'!$B$4:$H$135,7,FALSE))</f>
        <v>0</v>
      </c>
      <c r="I61" s="3">
        <f>IF(ISERROR(VLOOKUP(B61,'[2]AM-2GARA'!$B$4:$H$135,7,FALSE)),0,VLOOKUP(B61,'[2]AM-2GARA'!$B$4:$H$135,7,FALSE))</f>
        <v>0</v>
      </c>
      <c r="J61" s="3">
        <f>IF(ISERROR(VLOOKUP(B61,'[3]AM-3GARA'!$B$4:$H$135,7,FALSE)),0,VLOOKUP(B61,'[3]AM-3GARA'!$B$4:$H$135,7,FALSE))</f>
        <v>0</v>
      </c>
      <c r="K61" s="3">
        <f>IF(ISERROR(VLOOKUP(B61,'[4]AM-4GARA'!$B$4:$H$135,7,FALSE)),0,VLOOKUP(B61,'[4]AM-4GARA'!$B$4:$H$135,7,FALSE))</f>
        <v>0</v>
      </c>
      <c r="L61" s="3">
        <f>IF(ISERROR(VLOOKUP(B61,'[5]AM-5GARA'!$B$4:$H$135,7,FALSE)),0,VLOOKUP(B61,'[5]AM-5GARA'!$B$4:$H$135,7,FALSE))</f>
        <v>0</v>
      </c>
      <c r="M61" s="3">
        <f t="shared" si="3"/>
        <v>0</v>
      </c>
    </row>
    <row r="62" spans="1:13" x14ac:dyDescent="0.25">
      <c r="A62" s="13"/>
      <c r="B62" s="3"/>
      <c r="C62" s="2" t="str">
        <f>IF(B62="","",VLOOKUP(B62,' ATLETI M'!$C$2:$F$435,2,FALSE))</f>
        <v/>
      </c>
      <c r="D62" s="2" t="str">
        <f>IF(B62="","",VLOOKUP(B62,' ATLETI M'!$C$2:$F$435,3,FALSE))</f>
        <v/>
      </c>
      <c r="E62" s="7" t="str">
        <f>IF(B62="","",VLOOKUP(B62,' ATLETI M'!$C$2:$F$435,4,FALSE))</f>
        <v/>
      </c>
      <c r="F62" s="33" t="str">
        <f>IF(B62="","",VLOOKUP(B62,' ATLETI M'!$C$2:$H$435,5,FALSE))</f>
        <v/>
      </c>
      <c r="G62" s="3">
        <f t="shared" ca="1" si="2"/>
        <v>0</v>
      </c>
      <c r="H62" s="9">
        <f>IF(ISERROR(VLOOKUP(B62,'[1]AM-1GARA'!$B$4:$H$135,7,FALSE)),0,VLOOKUP(B62,'[1]AM-1GARA'!$B$4:$H$135,7,FALSE))</f>
        <v>0</v>
      </c>
      <c r="I62" s="3">
        <f>IF(ISERROR(VLOOKUP(B62,'[2]AM-2GARA'!$B$4:$H$135,7,FALSE)),0,VLOOKUP(B62,'[2]AM-2GARA'!$B$4:$H$135,7,FALSE))</f>
        <v>0</v>
      </c>
      <c r="J62" s="3">
        <f>IF(ISERROR(VLOOKUP(B62,'[3]AM-3GARA'!$B$4:$H$135,7,FALSE)),0,VLOOKUP(B62,'[3]AM-3GARA'!$B$4:$H$135,7,FALSE))</f>
        <v>0</v>
      </c>
      <c r="K62" s="3">
        <f>IF(ISERROR(VLOOKUP(B62,'[4]AM-4GARA'!$B$4:$H$135,7,FALSE)),0,VLOOKUP(B62,'[4]AM-4GARA'!$B$4:$H$135,7,FALSE))</f>
        <v>0</v>
      </c>
      <c r="L62" s="3">
        <f>IF(ISERROR(VLOOKUP(B62,'[5]AM-5GARA'!$B$4:$H$135,7,FALSE)),0,VLOOKUP(B62,'[5]AM-5GARA'!$B$4:$H$135,7,FALSE))</f>
        <v>0</v>
      </c>
      <c r="M62" s="3">
        <f t="shared" si="3"/>
        <v>0</v>
      </c>
    </row>
    <row r="63" spans="1:13" x14ac:dyDescent="0.25">
      <c r="A63" s="13"/>
      <c r="B63" s="3"/>
      <c r="C63" s="2" t="str">
        <f>IF(B63="","",VLOOKUP(B63,' ATLETI M'!$C$2:$F$435,2,FALSE))</f>
        <v/>
      </c>
      <c r="D63" s="2" t="str">
        <f>IF(B63="","",VLOOKUP(B63,' ATLETI M'!$C$2:$F$435,3,FALSE))</f>
        <v/>
      </c>
      <c r="E63" s="7" t="str">
        <f>IF(B63="","",VLOOKUP(B63,' ATLETI M'!$C$2:$F$435,4,FALSE))</f>
        <v/>
      </c>
      <c r="F63" s="33" t="str">
        <f>IF(B63="","",VLOOKUP(B63,' ATLETI M'!$C$2:$H$435,5,FALSE))</f>
        <v/>
      </c>
      <c r="G63" s="3">
        <f t="shared" ca="1" si="2"/>
        <v>0</v>
      </c>
      <c r="H63" s="9">
        <f>IF(ISERROR(VLOOKUP(B63,'[1]AM-1GARA'!$B$4:$H$135,7,FALSE)),0,VLOOKUP(B63,'[1]AM-1GARA'!$B$4:$H$135,7,FALSE))</f>
        <v>0</v>
      </c>
      <c r="I63" s="3">
        <f>IF(ISERROR(VLOOKUP(B63,'[2]AM-2GARA'!$B$4:$H$135,7,FALSE)),0,VLOOKUP(B63,'[2]AM-2GARA'!$B$4:$H$135,7,FALSE))</f>
        <v>0</v>
      </c>
      <c r="J63" s="3">
        <f>IF(ISERROR(VLOOKUP(B63,'[3]AM-3GARA'!$B$4:$H$135,7,FALSE)),0,VLOOKUP(B63,'[3]AM-3GARA'!$B$4:$H$135,7,FALSE))</f>
        <v>0</v>
      </c>
      <c r="K63" s="3">
        <f>IF(ISERROR(VLOOKUP(B63,'[4]AM-4GARA'!$B$4:$H$135,7,FALSE)),0,VLOOKUP(B63,'[4]AM-4GARA'!$B$4:$H$135,7,FALSE))</f>
        <v>0</v>
      </c>
      <c r="L63" s="3">
        <f>IF(ISERROR(VLOOKUP(B63,'[5]AM-5GARA'!$B$4:$H$135,7,FALSE)),0,VLOOKUP(B63,'[5]AM-5GARA'!$B$4:$H$135,7,FALSE))</f>
        <v>0</v>
      </c>
      <c r="M63" s="3">
        <f t="shared" si="3"/>
        <v>0</v>
      </c>
    </row>
    <row r="64" spans="1:13" x14ac:dyDescent="0.25">
      <c r="A64" s="13"/>
      <c r="B64" s="3"/>
      <c r="C64" s="2" t="str">
        <f>IF(B64="","",VLOOKUP(B64,' ATLETI M'!$C$2:$F$435,2,FALSE))</f>
        <v/>
      </c>
      <c r="D64" s="2" t="str">
        <f>IF(B64="","",VLOOKUP(B64,' ATLETI M'!$C$2:$F$435,3,FALSE))</f>
        <v/>
      </c>
      <c r="E64" s="7" t="str">
        <f>IF(B64="","",VLOOKUP(B64,' ATLETI M'!$C$2:$F$435,4,FALSE))</f>
        <v/>
      </c>
      <c r="F64" s="33" t="str">
        <f>IF(B64="","",VLOOKUP(B64,' ATLETI M'!$C$2:$H$435,5,FALSE))</f>
        <v/>
      </c>
      <c r="G64" s="3">
        <f t="shared" ca="1" si="2"/>
        <v>0</v>
      </c>
      <c r="H64" s="9">
        <f>IF(ISERROR(VLOOKUP(B64,'[1]AM-1GARA'!$B$4:$H$135,7,FALSE)),0,VLOOKUP(B64,'[1]AM-1GARA'!$B$4:$H$135,7,FALSE))</f>
        <v>0</v>
      </c>
      <c r="I64" s="3">
        <f>IF(ISERROR(VLOOKUP(B64,'[2]AM-2GARA'!$B$4:$H$135,7,FALSE)),0,VLOOKUP(B64,'[2]AM-2GARA'!$B$4:$H$135,7,FALSE))</f>
        <v>0</v>
      </c>
      <c r="J64" s="3">
        <f>IF(ISERROR(VLOOKUP(B64,'[3]AM-3GARA'!$B$4:$H$135,7,FALSE)),0,VLOOKUP(B64,'[3]AM-3GARA'!$B$4:$H$135,7,FALSE))</f>
        <v>0</v>
      </c>
      <c r="K64" s="3">
        <f>IF(ISERROR(VLOOKUP(B64,'[4]AM-4GARA'!$B$4:$H$135,7,FALSE)),0,VLOOKUP(B64,'[4]AM-4GARA'!$B$4:$H$135,7,FALSE))</f>
        <v>0</v>
      </c>
      <c r="L64" s="3">
        <f>IF(ISERROR(VLOOKUP(B64,'[5]AM-5GARA'!$B$4:$H$135,7,FALSE)),0,VLOOKUP(B64,'[5]AM-5GARA'!$B$4:$H$135,7,FALSE))</f>
        <v>0</v>
      </c>
      <c r="M64" s="3">
        <f t="shared" si="3"/>
        <v>0</v>
      </c>
    </row>
    <row r="65" spans="1:13" x14ac:dyDescent="0.25">
      <c r="A65" s="13"/>
      <c r="B65" s="3"/>
      <c r="C65" s="2" t="str">
        <f>IF(B65="","",VLOOKUP(B65,' ATLETI M'!$C$2:$F$435,2,FALSE))</f>
        <v/>
      </c>
      <c r="D65" s="2" t="str">
        <f>IF(B65="","",VLOOKUP(B65,' ATLETI M'!$C$2:$F$435,3,FALSE))</f>
        <v/>
      </c>
      <c r="E65" s="7" t="str">
        <f>IF(B65="","",VLOOKUP(B65,' ATLETI M'!$C$2:$F$435,4,FALSE))</f>
        <v/>
      </c>
      <c r="F65" s="33" t="str">
        <f>IF(B65="","",VLOOKUP(B65,' ATLETI M'!$C$2:$H$435,5,FALSE))</f>
        <v/>
      </c>
      <c r="G65" s="3">
        <f t="shared" ca="1" si="2"/>
        <v>0</v>
      </c>
      <c r="H65" s="9">
        <f>IF(ISERROR(VLOOKUP(B65,'[1]AM-1GARA'!$B$4:$H$135,7,FALSE)),0,VLOOKUP(B65,'[1]AM-1GARA'!$B$4:$H$135,7,FALSE))</f>
        <v>0</v>
      </c>
      <c r="I65" s="3">
        <f>IF(ISERROR(VLOOKUP(B65,'[2]AM-2GARA'!$B$4:$H$135,7,FALSE)),0,VLOOKUP(B65,'[2]AM-2GARA'!$B$4:$H$135,7,FALSE))</f>
        <v>0</v>
      </c>
      <c r="J65" s="3">
        <f>IF(ISERROR(VLOOKUP(B65,'[3]AM-3GARA'!$B$4:$H$135,7,FALSE)),0,VLOOKUP(B65,'[3]AM-3GARA'!$B$4:$H$135,7,FALSE))</f>
        <v>0</v>
      </c>
      <c r="K65" s="3">
        <f>IF(ISERROR(VLOOKUP(B65,'[4]AM-4GARA'!$B$4:$H$135,7,FALSE)),0,VLOOKUP(B65,'[4]AM-4GARA'!$B$4:$H$135,7,FALSE))</f>
        <v>0</v>
      </c>
      <c r="L65" s="3">
        <f>IF(ISERROR(VLOOKUP(B65,'[5]AM-5GARA'!$B$4:$H$135,7,FALSE)),0,VLOOKUP(B65,'[5]AM-5GARA'!$B$4:$H$135,7,FALSE))</f>
        <v>0</v>
      </c>
      <c r="M65" s="3">
        <f t="shared" si="3"/>
        <v>0</v>
      </c>
    </row>
    <row r="66" spans="1:13" x14ac:dyDescent="0.25">
      <c r="A66" s="13"/>
      <c r="B66" s="3"/>
      <c r="C66" s="2" t="str">
        <f>IF(B66="","",VLOOKUP(B66,' ATLETI M'!$C$2:$F$435,2,FALSE))</f>
        <v/>
      </c>
      <c r="D66" s="2" t="str">
        <f>IF(B66="","",VLOOKUP(B66,' ATLETI M'!$C$2:$F$435,3,FALSE))</f>
        <v/>
      </c>
      <c r="E66" s="7" t="str">
        <f>IF(B66="","",VLOOKUP(B66,' ATLETI M'!$C$2:$F$435,4,FALSE))</f>
        <v/>
      </c>
      <c r="F66" s="33" t="str">
        <f>IF(B66="","",VLOOKUP(B66,' ATLETI M'!$C$2:$H$435,5,FALSE))</f>
        <v/>
      </c>
      <c r="G66" s="3">
        <f t="shared" ca="1" si="2"/>
        <v>0</v>
      </c>
      <c r="H66" s="9">
        <f>IF(ISERROR(VLOOKUP(B66,'[1]AM-1GARA'!$B$4:$H$135,7,FALSE)),0,VLOOKUP(B66,'[1]AM-1GARA'!$B$4:$H$135,7,FALSE))</f>
        <v>0</v>
      </c>
      <c r="I66" s="3">
        <f>IF(ISERROR(VLOOKUP(B66,'[2]AM-2GARA'!$B$4:$H$135,7,FALSE)),0,VLOOKUP(B66,'[2]AM-2GARA'!$B$4:$H$135,7,FALSE))</f>
        <v>0</v>
      </c>
      <c r="J66" s="3">
        <f>IF(ISERROR(VLOOKUP(B66,'[3]AM-3GARA'!$B$4:$H$135,7,FALSE)),0,VLOOKUP(B66,'[3]AM-3GARA'!$B$4:$H$135,7,FALSE))</f>
        <v>0</v>
      </c>
      <c r="K66" s="3">
        <f>IF(ISERROR(VLOOKUP(B66,'[4]AM-4GARA'!$B$4:$H$135,7,FALSE)),0,VLOOKUP(B66,'[4]AM-4GARA'!$B$4:$H$135,7,FALSE))</f>
        <v>0</v>
      </c>
      <c r="L66" s="3">
        <f>IF(ISERROR(VLOOKUP(B66,'[5]AM-5GARA'!$B$4:$H$135,7,FALSE)),0,VLOOKUP(B66,'[5]AM-5GARA'!$B$4:$H$135,7,FALSE))</f>
        <v>0</v>
      </c>
      <c r="M66" s="3">
        <f t="shared" si="3"/>
        <v>0</v>
      </c>
    </row>
    <row r="67" spans="1:13" x14ac:dyDescent="0.25">
      <c r="A67" s="13"/>
      <c r="B67" s="3"/>
      <c r="C67" s="2" t="str">
        <f>IF(B67="","",VLOOKUP(B67,' ATLETI M'!$C$2:$F$435,2,FALSE))</f>
        <v/>
      </c>
      <c r="D67" s="2" t="str">
        <f>IF(B67="","",VLOOKUP(B67,' ATLETI M'!$C$2:$F$435,3,FALSE))</f>
        <v/>
      </c>
      <c r="E67" s="7" t="str">
        <f>IF(B67="","",VLOOKUP(B67,' ATLETI M'!$C$2:$F$435,4,FALSE))</f>
        <v/>
      </c>
      <c r="F67" s="33" t="str">
        <f>IF(B67="","",VLOOKUP(B67,' ATLETI M'!$C$2:$H$435,5,FALSE))</f>
        <v/>
      </c>
      <c r="G67" s="3">
        <f t="shared" ca="1" si="2"/>
        <v>0</v>
      </c>
      <c r="H67" s="9">
        <f>IF(ISERROR(VLOOKUP(B67,'[1]AM-1GARA'!$B$4:$H$135,7,FALSE)),0,VLOOKUP(B67,'[1]AM-1GARA'!$B$4:$H$135,7,FALSE))</f>
        <v>0</v>
      </c>
      <c r="I67" s="3">
        <f>IF(ISERROR(VLOOKUP(B67,'[2]AM-2GARA'!$B$4:$H$135,7,FALSE)),0,VLOOKUP(B67,'[2]AM-2GARA'!$B$4:$H$135,7,FALSE))</f>
        <v>0</v>
      </c>
      <c r="J67" s="3">
        <f>IF(ISERROR(VLOOKUP(B67,'[3]AM-3GARA'!$B$4:$H$135,7,FALSE)),0,VLOOKUP(B67,'[3]AM-3GARA'!$B$4:$H$135,7,FALSE))</f>
        <v>0</v>
      </c>
      <c r="K67" s="3">
        <f>IF(ISERROR(VLOOKUP(B67,'[4]AM-4GARA'!$B$4:$H$135,7,FALSE)),0,VLOOKUP(B67,'[4]AM-4GARA'!$B$4:$H$135,7,FALSE))</f>
        <v>0</v>
      </c>
      <c r="L67" s="3">
        <f>IF(ISERROR(VLOOKUP(B67,'[5]AM-5GARA'!$B$4:$H$135,7,FALSE)),0,VLOOKUP(B67,'[5]AM-5GARA'!$B$4:$H$135,7,FALSE))</f>
        <v>0</v>
      </c>
      <c r="M67" s="3">
        <f t="shared" si="3"/>
        <v>0</v>
      </c>
    </row>
    <row r="68" spans="1:13" x14ac:dyDescent="0.25">
      <c r="A68" s="13"/>
      <c r="B68" s="3"/>
      <c r="C68" s="2" t="str">
        <f>IF(B68="","",VLOOKUP(B68,' ATLETI M'!$C$2:$F$435,2,FALSE))</f>
        <v/>
      </c>
      <c r="D68" s="2" t="str">
        <f>IF(B68="","",VLOOKUP(B68,' ATLETI M'!$C$2:$F$435,3,FALSE))</f>
        <v/>
      </c>
      <c r="E68" s="7" t="str">
        <f>IF(B68="","",VLOOKUP(B68,' ATLETI M'!$C$2:$F$435,4,FALSE))</f>
        <v/>
      </c>
      <c r="F68" s="33" t="str">
        <f>IF(B68="","",VLOOKUP(B68,' ATLETI M'!$C$2:$H$435,5,FALSE))</f>
        <v/>
      </c>
      <c r="G68" s="3">
        <f t="shared" ref="G68:G99" ca="1" si="4">SUMPRODUCT(LARGE(H68:L68,ROW(INDIRECT("1:4"))))</f>
        <v>0</v>
      </c>
      <c r="H68" s="9">
        <f>IF(ISERROR(VLOOKUP(B68,'[1]AM-1GARA'!$B$4:$H$135,7,FALSE)),0,VLOOKUP(B68,'[1]AM-1GARA'!$B$4:$H$135,7,FALSE))</f>
        <v>0</v>
      </c>
      <c r="I68" s="3">
        <f>IF(ISERROR(VLOOKUP(B68,'[2]AM-2GARA'!$B$4:$H$135,7,FALSE)),0,VLOOKUP(B68,'[2]AM-2GARA'!$B$4:$H$135,7,FALSE))</f>
        <v>0</v>
      </c>
      <c r="J68" s="3">
        <f>IF(ISERROR(VLOOKUP(B68,'[3]AM-3GARA'!$B$4:$H$135,7,FALSE)),0,VLOOKUP(B68,'[3]AM-3GARA'!$B$4:$H$135,7,FALSE))</f>
        <v>0</v>
      </c>
      <c r="K68" s="3">
        <f>IF(ISERROR(VLOOKUP(B68,'[4]AM-4GARA'!$B$4:$H$135,7,FALSE)),0,VLOOKUP(B68,'[4]AM-4GARA'!$B$4:$H$135,7,FALSE))</f>
        <v>0</v>
      </c>
      <c r="L68" s="3">
        <f>IF(ISERROR(VLOOKUP(B68,'[5]AM-5GARA'!$B$4:$H$135,7,FALSE)),0,VLOOKUP(B68,'[5]AM-5GARA'!$B$4:$H$135,7,FALSE))</f>
        <v>0</v>
      </c>
      <c r="M68" s="3">
        <f t="shared" ref="M68:M99" si="5">COUNTIF(H68:L68,"&lt;&gt;0")</f>
        <v>0</v>
      </c>
    </row>
    <row r="69" spans="1:13" x14ac:dyDescent="0.25">
      <c r="A69" s="13"/>
      <c r="B69" s="3"/>
      <c r="C69" s="2" t="str">
        <f>IF(B69="","",VLOOKUP(B69,' ATLETI M'!$C$2:$F$435,2,FALSE))</f>
        <v/>
      </c>
      <c r="D69" s="2" t="str">
        <f>IF(B69="","",VLOOKUP(B69,' ATLETI M'!$C$2:$F$435,3,FALSE))</f>
        <v/>
      </c>
      <c r="E69" s="7" t="str">
        <f>IF(B69="","",VLOOKUP(B69,' ATLETI M'!$C$2:$F$435,4,FALSE))</f>
        <v/>
      </c>
      <c r="F69" s="33" t="str">
        <f>IF(B69="","",VLOOKUP(B69,' ATLETI M'!$C$2:$H$435,5,FALSE))</f>
        <v/>
      </c>
      <c r="G69" s="3">
        <f t="shared" ca="1" si="4"/>
        <v>0</v>
      </c>
      <c r="H69" s="9">
        <f>IF(ISERROR(VLOOKUP(B69,'[1]AM-1GARA'!$B$4:$H$135,7,FALSE)),0,VLOOKUP(B69,'[1]AM-1GARA'!$B$4:$H$135,7,FALSE))</f>
        <v>0</v>
      </c>
      <c r="I69" s="3">
        <f>IF(ISERROR(VLOOKUP(B69,'[2]AM-2GARA'!$B$4:$H$135,7,FALSE)),0,VLOOKUP(B69,'[2]AM-2GARA'!$B$4:$H$135,7,FALSE))</f>
        <v>0</v>
      </c>
      <c r="J69" s="3">
        <f>IF(ISERROR(VLOOKUP(B69,'[3]AM-3GARA'!$B$4:$H$135,7,FALSE)),0,VLOOKUP(B69,'[3]AM-3GARA'!$B$4:$H$135,7,FALSE))</f>
        <v>0</v>
      </c>
      <c r="K69" s="3">
        <f>IF(ISERROR(VLOOKUP(B69,'[4]AM-4GARA'!$B$4:$H$135,7,FALSE)),0,VLOOKUP(B69,'[4]AM-4GARA'!$B$4:$H$135,7,FALSE))</f>
        <v>0</v>
      </c>
      <c r="L69" s="3">
        <f>IF(ISERROR(VLOOKUP(B69,'[5]AM-5GARA'!$B$4:$H$135,7,FALSE)),0,VLOOKUP(B69,'[5]AM-5GARA'!$B$4:$H$135,7,FALSE))</f>
        <v>0</v>
      </c>
      <c r="M69" s="3">
        <f t="shared" si="5"/>
        <v>0</v>
      </c>
    </row>
    <row r="70" spans="1:13" x14ac:dyDescent="0.25">
      <c r="A70" s="13"/>
      <c r="B70" s="3"/>
      <c r="C70" s="2" t="str">
        <f>IF(B70="","",VLOOKUP(B70,' ATLETI M'!$C$2:$F$435,2,FALSE))</f>
        <v/>
      </c>
      <c r="D70" s="2" t="str">
        <f>IF(B70="","",VLOOKUP(B70,' ATLETI M'!$C$2:$F$435,3,FALSE))</f>
        <v/>
      </c>
      <c r="E70" s="7" t="str">
        <f>IF(B70="","",VLOOKUP(B70,' ATLETI M'!$C$2:$F$435,4,FALSE))</f>
        <v/>
      </c>
      <c r="F70" s="33" t="str">
        <f>IF(B70="","",VLOOKUP(B70,' ATLETI M'!$C$2:$H$435,5,FALSE))</f>
        <v/>
      </c>
      <c r="G70" s="3">
        <f t="shared" ca="1" si="4"/>
        <v>0</v>
      </c>
      <c r="H70" s="9">
        <f>IF(ISERROR(VLOOKUP(B70,'[1]AM-1GARA'!$B$4:$H$135,7,FALSE)),0,VLOOKUP(B70,'[1]AM-1GARA'!$B$4:$H$135,7,FALSE))</f>
        <v>0</v>
      </c>
      <c r="I70" s="3">
        <f>IF(ISERROR(VLOOKUP(B70,'[2]AM-2GARA'!$B$4:$H$135,7,FALSE)),0,VLOOKUP(B70,'[2]AM-2GARA'!$B$4:$H$135,7,FALSE))</f>
        <v>0</v>
      </c>
      <c r="J70" s="3">
        <f>IF(ISERROR(VLOOKUP(B70,'[3]AM-3GARA'!$B$4:$H$135,7,FALSE)),0,VLOOKUP(B70,'[3]AM-3GARA'!$B$4:$H$135,7,FALSE))</f>
        <v>0</v>
      </c>
      <c r="K70" s="3">
        <f>IF(ISERROR(VLOOKUP(B70,'[4]AM-4GARA'!$B$4:$H$135,7,FALSE)),0,VLOOKUP(B70,'[4]AM-4GARA'!$B$4:$H$135,7,FALSE))</f>
        <v>0</v>
      </c>
      <c r="L70" s="3">
        <f>IF(ISERROR(VLOOKUP(B70,'[5]AM-5GARA'!$B$4:$H$135,7,FALSE)),0,VLOOKUP(B70,'[5]AM-5GARA'!$B$4:$H$135,7,FALSE))</f>
        <v>0</v>
      </c>
      <c r="M70" s="3">
        <f t="shared" si="5"/>
        <v>0</v>
      </c>
    </row>
    <row r="71" spans="1:13" x14ac:dyDescent="0.25">
      <c r="A71" s="13"/>
      <c r="B71" s="3"/>
      <c r="C71" s="2" t="str">
        <f>IF(B71="","",VLOOKUP(B71,' ATLETI M'!$C$2:$F$435,2,FALSE))</f>
        <v/>
      </c>
      <c r="D71" s="2" t="str">
        <f>IF(B71="","",VLOOKUP(B71,' ATLETI M'!$C$2:$F$435,3,FALSE))</f>
        <v/>
      </c>
      <c r="E71" s="7" t="str">
        <f>IF(B71="","",VLOOKUP(B71,' ATLETI M'!$C$2:$F$435,4,FALSE))</f>
        <v/>
      </c>
      <c r="F71" s="33" t="str">
        <f>IF(B71="","",VLOOKUP(B71,' ATLETI M'!$C$2:$H$435,5,FALSE))</f>
        <v/>
      </c>
      <c r="G71" s="3">
        <f t="shared" ca="1" si="4"/>
        <v>0</v>
      </c>
      <c r="H71" s="9">
        <f>IF(ISERROR(VLOOKUP(B71,'[1]AM-1GARA'!$B$4:$H$135,7,FALSE)),0,VLOOKUP(B71,'[1]AM-1GARA'!$B$4:$H$135,7,FALSE))</f>
        <v>0</v>
      </c>
      <c r="I71" s="3">
        <f>IF(ISERROR(VLOOKUP(B71,'[2]AM-2GARA'!$B$4:$H$135,7,FALSE)),0,VLOOKUP(B71,'[2]AM-2GARA'!$B$4:$H$135,7,FALSE))</f>
        <v>0</v>
      </c>
      <c r="J71" s="3">
        <f>IF(ISERROR(VLOOKUP(B71,'[3]AM-3GARA'!$B$4:$H$135,7,FALSE)),0,VLOOKUP(B71,'[3]AM-3GARA'!$B$4:$H$135,7,FALSE))</f>
        <v>0</v>
      </c>
      <c r="K71" s="3">
        <f>IF(ISERROR(VLOOKUP(B71,'[4]AM-4GARA'!$B$4:$H$135,7,FALSE)),0,VLOOKUP(B71,'[4]AM-4GARA'!$B$4:$H$135,7,FALSE))</f>
        <v>0</v>
      </c>
      <c r="L71" s="3">
        <f>IF(ISERROR(VLOOKUP(B71,'[5]AM-5GARA'!$B$4:$H$135,7,FALSE)),0,VLOOKUP(B71,'[5]AM-5GARA'!$B$4:$H$135,7,FALSE))</f>
        <v>0</v>
      </c>
      <c r="M71" s="3">
        <f t="shared" si="5"/>
        <v>0</v>
      </c>
    </row>
    <row r="72" spans="1:13" x14ac:dyDescent="0.25">
      <c r="A72" s="13"/>
      <c r="B72" s="3"/>
      <c r="C72" s="2" t="str">
        <f>IF(B72="","",VLOOKUP(B72,' ATLETI M'!$C$2:$F$435,2,FALSE))</f>
        <v/>
      </c>
      <c r="D72" s="2" t="str">
        <f>IF(B72="","",VLOOKUP(B72,' ATLETI M'!$C$2:$F$435,3,FALSE))</f>
        <v/>
      </c>
      <c r="E72" s="7" t="str">
        <f>IF(B72="","",VLOOKUP(B72,' ATLETI M'!$C$2:$F$435,4,FALSE))</f>
        <v/>
      </c>
      <c r="F72" s="33" t="str">
        <f>IF(B72="","",VLOOKUP(B72,' ATLETI M'!$C$2:$H$435,5,FALSE))</f>
        <v/>
      </c>
      <c r="G72" s="3">
        <f t="shared" ca="1" si="4"/>
        <v>0</v>
      </c>
      <c r="H72" s="9">
        <f>IF(ISERROR(VLOOKUP(B72,'[1]AM-1GARA'!$B$4:$H$135,7,FALSE)),0,VLOOKUP(B72,'[1]AM-1GARA'!$B$4:$H$135,7,FALSE))</f>
        <v>0</v>
      </c>
      <c r="I72" s="3">
        <f>IF(ISERROR(VLOOKUP(B72,'[2]AM-2GARA'!$B$4:$H$135,7,FALSE)),0,VLOOKUP(B72,'[2]AM-2GARA'!$B$4:$H$135,7,FALSE))</f>
        <v>0</v>
      </c>
      <c r="J72" s="3">
        <f>IF(ISERROR(VLOOKUP(B72,'[3]AM-3GARA'!$B$4:$H$135,7,FALSE)),0,VLOOKUP(B72,'[3]AM-3GARA'!$B$4:$H$135,7,FALSE))</f>
        <v>0</v>
      </c>
      <c r="K72" s="3">
        <f>IF(ISERROR(VLOOKUP(B72,'[4]AM-4GARA'!$B$4:$H$135,7,FALSE)),0,VLOOKUP(B72,'[4]AM-4GARA'!$B$4:$H$135,7,FALSE))</f>
        <v>0</v>
      </c>
      <c r="L72" s="3">
        <f>IF(ISERROR(VLOOKUP(B72,'[5]AM-5GARA'!$B$4:$H$135,7,FALSE)),0,VLOOKUP(B72,'[5]AM-5GARA'!$B$4:$H$135,7,FALSE))</f>
        <v>0</v>
      </c>
      <c r="M72" s="3">
        <f t="shared" si="5"/>
        <v>0</v>
      </c>
    </row>
    <row r="73" spans="1:13" x14ac:dyDescent="0.25">
      <c r="A73" s="13"/>
      <c r="B73" s="3"/>
      <c r="C73" s="2" t="str">
        <f>IF(B73="","",VLOOKUP(B73,' ATLETI M'!$C$2:$F$435,2,FALSE))</f>
        <v/>
      </c>
      <c r="D73" s="2" t="str">
        <f>IF(B73="","",VLOOKUP(B73,' ATLETI M'!$C$2:$F$435,3,FALSE))</f>
        <v/>
      </c>
      <c r="E73" s="7" t="str">
        <f>IF(B73="","",VLOOKUP(B73,' ATLETI M'!$C$2:$F$435,4,FALSE))</f>
        <v/>
      </c>
      <c r="F73" s="33" t="str">
        <f>IF(B73="","",VLOOKUP(B73,' ATLETI M'!$C$2:$H$435,5,FALSE))</f>
        <v/>
      </c>
      <c r="G73" s="3">
        <f t="shared" ca="1" si="4"/>
        <v>0</v>
      </c>
      <c r="H73" s="9">
        <f>IF(ISERROR(VLOOKUP(B73,'[1]AM-1GARA'!$B$4:$H$135,7,FALSE)),0,VLOOKUP(B73,'[1]AM-1GARA'!$B$4:$H$135,7,FALSE))</f>
        <v>0</v>
      </c>
      <c r="I73" s="3">
        <f>IF(ISERROR(VLOOKUP(B73,'[2]AM-2GARA'!$B$4:$H$135,7,FALSE)),0,VLOOKUP(B73,'[2]AM-2GARA'!$B$4:$H$135,7,FALSE))</f>
        <v>0</v>
      </c>
      <c r="J73" s="3">
        <f>IF(ISERROR(VLOOKUP(B73,'[3]AM-3GARA'!$B$4:$H$135,7,FALSE)),0,VLOOKUP(B73,'[3]AM-3GARA'!$B$4:$H$135,7,FALSE))</f>
        <v>0</v>
      </c>
      <c r="K73" s="3">
        <f>IF(ISERROR(VLOOKUP(B73,'[4]AM-4GARA'!$B$4:$H$135,7,FALSE)),0,VLOOKUP(B73,'[4]AM-4GARA'!$B$4:$H$135,7,FALSE))</f>
        <v>0</v>
      </c>
      <c r="L73" s="3">
        <f>IF(ISERROR(VLOOKUP(B73,'[5]AM-5GARA'!$B$4:$H$135,7,FALSE)),0,VLOOKUP(B73,'[5]AM-5GARA'!$B$4:$H$135,7,FALSE))</f>
        <v>0</v>
      </c>
      <c r="M73" s="3">
        <f t="shared" si="5"/>
        <v>0</v>
      </c>
    </row>
    <row r="74" spans="1:13" x14ac:dyDescent="0.25">
      <c r="A74" s="13"/>
      <c r="B74" s="3"/>
      <c r="C74" s="2" t="str">
        <f>IF(B74="","",VLOOKUP(B74,' ATLETI M'!$C$2:$F$435,2,FALSE))</f>
        <v/>
      </c>
      <c r="D74" s="2" t="str">
        <f>IF(B74="","",VLOOKUP(B74,' ATLETI M'!$C$2:$F$435,3,FALSE))</f>
        <v/>
      </c>
      <c r="E74" s="7" t="str">
        <f>IF(B74="","",VLOOKUP(B74,' ATLETI M'!$C$2:$F$435,4,FALSE))</f>
        <v/>
      </c>
      <c r="F74" s="33" t="str">
        <f>IF(B74="","",VLOOKUP(B74,' ATLETI M'!$C$2:$H$435,5,FALSE))</f>
        <v/>
      </c>
      <c r="G74" s="3">
        <f t="shared" ca="1" si="4"/>
        <v>0</v>
      </c>
      <c r="H74" s="9">
        <f>IF(ISERROR(VLOOKUP(B74,'[1]AM-1GARA'!$B$4:$H$135,7,FALSE)),0,VLOOKUP(B74,'[1]AM-1GARA'!$B$4:$H$135,7,FALSE))</f>
        <v>0</v>
      </c>
      <c r="I74" s="3">
        <f>IF(ISERROR(VLOOKUP(B74,'[2]AM-2GARA'!$B$4:$H$135,7,FALSE)),0,VLOOKUP(B74,'[2]AM-2GARA'!$B$4:$H$135,7,FALSE))</f>
        <v>0</v>
      </c>
      <c r="J74" s="3">
        <f>IF(ISERROR(VLOOKUP(B74,'[3]AM-3GARA'!$B$4:$H$135,7,FALSE)),0,VLOOKUP(B74,'[3]AM-3GARA'!$B$4:$H$135,7,FALSE))</f>
        <v>0</v>
      </c>
      <c r="K74" s="3">
        <f>IF(ISERROR(VLOOKUP(B74,'[4]AM-4GARA'!$B$4:$H$135,7,FALSE)),0,VLOOKUP(B74,'[4]AM-4GARA'!$B$4:$H$135,7,FALSE))</f>
        <v>0</v>
      </c>
      <c r="L74" s="3">
        <f>IF(ISERROR(VLOOKUP(B74,'[5]AM-5GARA'!$B$4:$H$135,7,FALSE)),0,VLOOKUP(B74,'[5]AM-5GARA'!$B$4:$H$135,7,FALSE))</f>
        <v>0</v>
      </c>
      <c r="M74" s="3">
        <f t="shared" si="5"/>
        <v>0</v>
      </c>
    </row>
    <row r="75" spans="1:13" x14ac:dyDescent="0.25">
      <c r="A75" s="13"/>
      <c r="B75" s="3"/>
      <c r="C75" s="2" t="str">
        <f>IF(B75="","",VLOOKUP(B75,' ATLETI M'!$C$2:$F$435,2,FALSE))</f>
        <v/>
      </c>
      <c r="D75" s="2" t="str">
        <f>IF(B75="","",VLOOKUP(B75,' ATLETI M'!$C$2:$F$435,3,FALSE))</f>
        <v/>
      </c>
      <c r="E75" s="7" t="str">
        <f>IF(B75="","",VLOOKUP(B75,' ATLETI M'!$C$2:$F$435,4,FALSE))</f>
        <v/>
      </c>
      <c r="F75" s="33" t="str">
        <f>IF(B75="","",VLOOKUP(B75,' ATLETI M'!$C$2:$H$435,5,FALSE))</f>
        <v/>
      </c>
      <c r="G75" s="3">
        <f t="shared" ca="1" si="4"/>
        <v>0</v>
      </c>
      <c r="H75" s="9">
        <f>IF(ISERROR(VLOOKUP(B75,'[1]AM-1GARA'!$B$4:$H$135,7,FALSE)),0,VLOOKUP(B75,'[1]AM-1GARA'!$B$4:$H$135,7,FALSE))</f>
        <v>0</v>
      </c>
      <c r="I75" s="3">
        <f>IF(ISERROR(VLOOKUP(B75,'[2]AM-2GARA'!$B$4:$H$135,7,FALSE)),0,VLOOKUP(B75,'[2]AM-2GARA'!$B$4:$H$135,7,FALSE))</f>
        <v>0</v>
      </c>
      <c r="J75" s="3">
        <f>IF(ISERROR(VLOOKUP(B75,'[3]AM-3GARA'!$B$4:$H$135,7,FALSE)),0,VLOOKUP(B75,'[3]AM-3GARA'!$B$4:$H$135,7,FALSE))</f>
        <v>0</v>
      </c>
      <c r="K75" s="3">
        <f>IF(ISERROR(VLOOKUP(B75,'[4]AM-4GARA'!$B$4:$H$135,7,FALSE)),0,VLOOKUP(B75,'[4]AM-4GARA'!$B$4:$H$135,7,FALSE))</f>
        <v>0</v>
      </c>
      <c r="L75" s="3">
        <f>IF(ISERROR(VLOOKUP(B75,'[5]AM-5GARA'!$B$4:$H$135,7,FALSE)),0,VLOOKUP(B75,'[5]AM-5GARA'!$B$4:$H$135,7,FALSE))</f>
        <v>0</v>
      </c>
      <c r="M75" s="3">
        <f t="shared" si="5"/>
        <v>0</v>
      </c>
    </row>
    <row r="76" spans="1:13" x14ac:dyDescent="0.25">
      <c r="A76" s="13"/>
      <c r="B76" s="3"/>
      <c r="C76" s="2" t="str">
        <f>IF(B76="","",VLOOKUP(B76,' ATLETI M'!$C$2:$F$435,2,FALSE))</f>
        <v/>
      </c>
      <c r="D76" s="2" t="str">
        <f>IF(B76="","",VLOOKUP(B76,' ATLETI M'!$C$2:$F$435,3,FALSE))</f>
        <v/>
      </c>
      <c r="E76" s="7" t="str">
        <f>IF(B76="","",VLOOKUP(B76,' ATLETI M'!$C$2:$F$435,4,FALSE))</f>
        <v/>
      </c>
      <c r="F76" s="33" t="str">
        <f>IF(B76="","",VLOOKUP(B76,' ATLETI M'!$C$2:$H$435,5,FALSE))</f>
        <v/>
      </c>
      <c r="G76" s="3">
        <f t="shared" ca="1" si="4"/>
        <v>0</v>
      </c>
      <c r="H76" s="9">
        <f>IF(ISERROR(VLOOKUP(B76,'[1]AM-1GARA'!$B$4:$H$135,7,FALSE)),0,VLOOKUP(B76,'[1]AM-1GARA'!$B$4:$H$135,7,FALSE))</f>
        <v>0</v>
      </c>
      <c r="I76" s="3">
        <f>IF(ISERROR(VLOOKUP(B76,'[2]AM-2GARA'!$B$4:$H$135,7,FALSE)),0,VLOOKUP(B76,'[2]AM-2GARA'!$B$4:$H$135,7,FALSE))</f>
        <v>0</v>
      </c>
      <c r="J76" s="3">
        <f>IF(ISERROR(VLOOKUP(B76,'[3]AM-3GARA'!$B$4:$H$135,7,FALSE)),0,VLOOKUP(B76,'[3]AM-3GARA'!$B$4:$H$135,7,FALSE))</f>
        <v>0</v>
      </c>
      <c r="K76" s="3">
        <f>IF(ISERROR(VLOOKUP(B76,'[4]AM-4GARA'!$B$4:$H$135,7,FALSE)),0,VLOOKUP(B76,'[4]AM-4GARA'!$B$4:$H$135,7,FALSE))</f>
        <v>0</v>
      </c>
      <c r="L76" s="3">
        <f>IF(ISERROR(VLOOKUP(B76,'[5]AM-5GARA'!$B$4:$H$135,7,FALSE)),0,VLOOKUP(B76,'[5]AM-5GARA'!$B$4:$H$135,7,FALSE))</f>
        <v>0</v>
      </c>
      <c r="M76" s="3">
        <f t="shared" si="5"/>
        <v>0</v>
      </c>
    </row>
    <row r="77" spans="1:13" x14ac:dyDescent="0.25">
      <c r="A77" s="13"/>
      <c r="B77" s="3"/>
      <c r="C77" s="2" t="str">
        <f>IF(B77="","",VLOOKUP(B77,' ATLETI M'!$C$2:$F$435,2,FALSE))</f>
        <v/>
      </c>
      <c r="D77" s="2" t="str">
        <f>IF(B77="","",VLOOKUP(B77,' ATLETI M'!$C$2:$F$435,3,FALSE))</f>
        <v/>
      </c>
      <c r="E77" s="7" t="str">
        <f>IF(B77="","",VLOOKUP(B77,' ATLETI M'!$C$2:$F$435,4,FALSE))</f>
        <v/>
      </c>
      <c r="F77" s="33" t="str">
        <f>IF(B77="","",VLOOKUP(B77,' ATLETI M'!$C$2:$H$435,5,FALSE))</f>
        <v/>
      </c>
      <c r="G77" s="3">
        <f t="shared" ca="1" si="4"/>
        <v>0</v>
      </c>
      <c r="H77" s="9">
        <f>IF(ISERROR(VLOOKUP(B77,'[1]AM-1GARA'!$B$4:$H$135,7,FALSE)),0,VLOOKUP(B77,'[1]AM-1GARA'!$B$4:$H$135,7,FALSE))</f>
        <v>0</v>
      </c>
      <c r="I77" s="3">
        <f>IF(ISERROR(VLOOKUP(B77,'[2]AM-2GARA'!$B$4:$H$135,7,FALSE)),0,VLOOKUP(B77,'[2]AM-2GARA'!$B$4:$H$135,7,FALSE))</f>
        <v>0</v>
      </c>
      <c r="J77" s="3">
        <f>IF(ISERROR(VLOOKUP(B77,'[3]AM-3GARA'!$B$4:$H$135,7,FALSE)),0,VLOOKUP(B77,'[3]AM-3GARA'!$B$4:$H$135,7,FALSE))</f>
        <v>0</v>
      </c>
      <c r="K77" s="3">
        <f>IF(ISERROR(VLOOKUP(B77,'[4]AM-4GARA'!$B$4:$H$135,7,FALSE)),0,VLOOKUP(B77,'[4]AM-4GARA'!$B$4:$H$135,7,FALSE))</f>
        <v>0</v>
      </c>
      <c r="L77" s="3">
        <f>IF(ISERROR(VLOOKUP(B77,'[5]AM-5GARA'!$B$4:$H$135,7,FALSE)),0,VLOOKUP(B77,'[5]AM-5GARA'!$B$4:$H$135,7,FALSE))</f>
        <v>0</v>
      </c>
      <c r="M77" s="3">
        <f t="shared" si="5"/>
        <v>0</v>
      </c>
    </row>
    <row r="78" spans="1:13" x14ac:dyDescent="0.25">
      <c r="A78" s="13"/>
      <c r="B78" s="3"/>
      <c r="C78" s="2" t="str">
        <f>IF(B78="","",VLOOKUP(B78,' ATLETI M'!$C$2:$F$435,2,FALSE))</f>
        <v/>
      </c>
      <c r="D78" s="2" t="str">
        <f>IF(B78="","",VLOOKUP(B78,' ATLETI M'!$C$2:$F$435,3,FALSE))</f>
        <v/>
      </c>
      <c r="E78" s="7" t="str">
        <f>IF(B78="","",VLOOKUP(B78,' ATLETI M'!$C$2:$F$435,4,FALSE))</f>
        <v/>
      </c>
      <c r="F78" s="33" t="str">
        <f>IF(B78="","",VLOOKUP(B78,' ATLETI M'!$C$2:$H$435,5,FALSE))</f>
        <v/>
      </c>
      <c r="G78" s="3">
        <f t="shared" ca="1" si="4"/>
        <v>0</v>
      </c>
      <c r="H78" s="9">
        <f>IF(ISERROR(VLOOKUP(B78,'[1]AM-1GARA'!$B$4:$H$135,7,FALSE)),0,VLOOKUP(B78,'[1]AM-1GARA'!$B$4:$H$135,7,FALSE))</f>
        <v>0</v>
      </c>
      <c r="I78" s="3">
        <f>IF(ISERROR(VLOOKUP(B78,'[2]AM-2GARA'!$B$4:$H$135,7,FALSE)),0,VLOOKUP(B78,'[2]AM-2GARA'!$B$4:$H$135,7,FALSE))</f>
        <v>0</v>
      </c>
      <c r="J78" s="3">
        <f>IF(ISERROR(VLOOKUP(B78,'[3]AM-3GARA'!$B$4:$H$135,7,FALSE)),0,VLOOKUP(B78,'[3]AM-3GARA'!$B$4:$H$135,7,FALSE))</f>
        <v>0</v>
      </c>
      <c r="K78" s="3">
        <f>IF(ISERROR(VLOOKUP(B78,'[4]AM-4GARA'!$B$4:$H$135,7,FALSE)),0,VLOOKUP(B78,'[4]AM-4GARA'!$B$4:$H$135,7,FALSE))</f>
        <v>0</v>
      </c>
      <c r="L78" s="3">
        <f>IF(ISERROR(VLOOKUP(B78,'[5]AM-5GARA'!$B$4:$H$135,7,FALSE)),0,VLOOKUP(B78,'[5]AM-5GARA'!$B$4:$H$135,7,FALSE))</f>
        <v>0</v>
      </c>
      <c r="M78" s="3">
        <f t="shared" si="5"/>
        <v>0</v>
      </c>
    </row>
    <row r="79" spans="1:13" x14ac:dyDescent="0.25">
      <c r="A79" s="13"/>
      <c r="B79" s="3"/>
      <c r="C79" s="2" t="str">
        <f>IF(B79="","",VLOOKUP(B79,' ATLETI M'!$C$2:$F$435,2,FALSE))</f>
        <v/>
      </c>
      <c r="D79" s="2" t="str">
        <f>IF(B79="","",VLOOKUP(B79,' ATLETI M'!$C$2:$F$435,3,FALSE))</f>
        <v/>
      </c>
      <c r="E79" s="7" t="str">
        <f>IF(B79="","",VLOOKUP(B79,' ATLETI M'!$C$2:$F$435,4,FALSE))</f>
        <v/>
      </c>
      <c r="F79" s="33" t="str">
        <f>IF(B79="","",VLOOKUP(B79,' ATLETI M'!$C$2:$H$435,5,FALSE))</f>
        <v/>
      </c>
      <c r="G79" s="3">
        <f t="shared" ca="1" si="4"/>
        <v>0</v>
      </c>
      <c r="H79" s="9">
        <f>IF(ISERROR(VLOOKUP(B79,'[1]AM-1GARA'!$B$4:$H$135,7,FALSE)),0,VLOOKUP(B79,'[1]AM-1GARA'!$B$4:$H$135,7,FALSE))</f>
        <v>0</v>
      </c>
      <c r="I79" s="3">
        <f>IF(ISERROR(VLOOKUP(B79,'[2]AM-2GARA'!$B$4:$H$135,7,FALSE)),0,VLOOKUP(B79,'[2]AM-2GARA'!$B$4:$H$135,7,FALSE))</f>
        <v>0</v>
      </c>
      <c r="J79" s="3">
        <f>IF(ISERROR(VLOOKUP(B79,'[3]AM-3GARA'!$B$4:$H$135,7,FALSE)),0,VLOOKUP(B79,'[3]AM-3GARA'!$B$4:$H$135,7,FALSE))</f>
        <v>0</v>
      </c>
      <c r="K79" s="3">
        <f>IF(ISERROR(VLOOKUP(B79,'[4]AM-4GARA'!$B$4:$H$135,7,FALSE)),0,VLOOKUP(B79,'[4]AM-4GARA'!$B$4:$H$135,7,FALSE))</f>
        <v>0</v>
      </c>
      <c r="L79" s="3">
        <f>IF(ISERROR(VLOOKUP(B79,'[5]AM-5GARA'!$B$4:$H$135,7,FALSE)),0,VLOOKUP(B79,'[5]AM-5GARA'!$B$4:$H$135,7,FALSE))</f>
        <v>0</v>
      </c>
      <c r="M79" s="3">
        <f t="shared" si="5"/>
        <v>0</v>
      </c>
    </row>
    <row r="80" spans="1:13" x14ac:dyDescent="0.25">
      <c r="A80" s="13"/>
      <c r="B80" s="3"/>
      <c r="C80" s="2" t="str">
        <f>IF(B80="","",VLOOKUP(B80,' ATLETI M'!$C$2:$F$435,2,FALSE))</f>
        <v/>
      </c>
      <c r="D80" s="2" t="str">
        <f>IF(B80="","",VLOOKUP(B80,' ATLETI M'!$C$2:$F$435,3,FALSE))</f>
        <v/>
      </c>
      <c r="E80" s="7" t="str">
        <f>IF(B80="","",VLOOKUP(B80,' ATLETI M'!$C$2:$F$435,4,FALSE))</f>
        <v/>
      </c>
      <c r="F80" s="33" t="str">
        <f>IF(B80="","",VLOOKUP(B80,' ATLETI M'!$C$2:$H$435,5,FALSE))</f>
        <v/>
      </c>
      <c r="G80" s="3">
        <f t="shared" ca="1" si="4"/>
        <v>0</v>
      </c>
      <c r="H80" s="9">
        <f>IF(ISERROR(VLOOKUP(B80,'[1]AM-1GARA'!$B$4:$H$135,7,FALSE)),0,VLOOKUP(B80,'[1]AM-1GARA'!$B$4:$H$135,7,FALSE))</f>
        <v>0</v>
      </c>
      <c r="I80" s="3">
        <f>IF(ISERROR(VLOOKUP(B80,'[2]AM-2GARA'!$B$4:$H$135,7,FALSE)),0,VLOOKUP(B80,'[2]AM-2GARA'!$B$4:$H$135,7,FALSE))</f>
        <v>0</v>
      </c>
      <c r="J80" s="3">
        <f>IF(ISERROR(VLOOKUP(B80,'[3]AM-3GARA'!$B$4:$H$135,7,FALSE)),0,VLOOKUP(B80,'[3]AM-3GARA'!$B$4:$H$135,7,FALSE))</f>
        <v>0</v>
      </c>
      <c r="K80" s="3">
        <f>IF(ISERROR(VLOOKUP(B80,'[4]AM-4GARA'!$B$4:$H$135,7,FALSE)),0,VLOOKUP(B80,'[4]AM-4GARA'!$B$4:$H$135,7,FALSE))</f>
        <v>0</v>
      </c>
      <c r="L80" s="3">
        <f>IF(ISERROR(VLOOKUP(B80,'[5]AM-5GARA'!$B$4:$H$135,7,FALSE)),0,VLOOKUP(B80,'[5]AM-5GARA'!$B$4:$H$135,7,FALSE))</f>
        <v>0</v>
      </c>
      <c r="M80" s="3">
        <f t="shared" si="5"/>
        <v>0</v>
      </c>
    </row>
    <row r="81" spans="1:13" x14ac:dyDescent="0.25">
      <c r="A81" s="13"/>
      <c r="B81" s="3"/>
      <c r="C81" s="2" t="str">
        <f>IF(B81="","",VLOOKUP(B81,' ATLETI M'!$C$2:$F$435,2,FALSE))</f>
        <v/>
      </c>
      <c r="D81" s="2" t="str">
        <f>IF(B81="","",VLOOKUP(B81,' ATLETI M'!$C$2:$F$435,3,FALSE))</f>
        <v/>
      </c>
      <c r="E81" s="7" t="str">
        <f>IF(B81="","",VLOOKUP(B81,' ATLETI M'!$C$2:$F$435,4,FALSE))</f>
        <v/>
      </c>
      <c r="F81" s="33" t="str">
        <f>IF(B81="","",VLOOKUP(B81,' ATLETI M'!$C$2:$H$435,5,FALSE))</f>
        <v/>
      </c>
      <c r="G81" s="3">
        <f t="shared" ca="1" si="4"/>
        <v>0</v>
      </c>
      <c r="H81" s="9">
        <f>IF(ISERROR(VLOOKUP(B81,'[1]AM-1GARA'!$B$4:$H$135,7,FALSE)),0,VLOOKUP(B81,'[1]AM-1GARA'!$B$4:$H$135,7,FALSE))</f>
        <v>0</v>
      </c>
      <c r="I81" s="3">
        <f>IF(ISERROR(VLOOKUP(B81,'[2]AM-2GARA'!$B$4:$H$135,7,FALSE)),0,VLOOKUP(B81,'[2]AM-2GARA'!$B$4:$H$135,7,FALSE))</f>
        <v>0</v>
      </c>
      <c r="J81" s="3">
        <f>IF(ISERROR(VLOOKUP(B81,'[3]AM-3GARA'!$B$4:$H$135,7,FALSE)),0,VLOOKUP(B81,'[3]AM-3GARA'!$B$4:$H$135,7,FALSE))</f>
        <v>0</v>
      </c>
      <c r="K81" s="3">
        <f>IF(ISERROR(VLOOKUP(B81,'[4]AM-4GARA'!$B$4:$H$135,7,FALSE)),0,VLOOKUP(B81,'[4]AM-4GARA'!$B$4:$H$135,7,FALSE))</f>
        <v>0</v>
      </c>
      <c r="L81" s="3">
        <f>IF(ISERROR(VLOOKUP(B81,'[5]AM-5GARA'!$B$4:$H$135,7,FALSE)),0,VLOOKUP(B81,'[5]AM-5GARA'!$B$4:$H$135,7,FALSE))</f>
        <v>0</v>
      </c>
      <c r="M81" s="3">
        <f t="shared" si="5"/>
        <v>0</v>
      </c>
    </row>
    <row r="82" spans="1:13" x14ac:dyDescent="0.25">
      <c r="A82" s="13"/>
      <c r="B82" s="3"/>
      <c r="C82" s="2" t="str">
        <f>IF(B82="","",VLOOKUP(B82,' ATLETI M'!$C$2:$F$435,2,FALSE))</f>
        <v/>
      </c>
      <c r="D82" s="2" t="str">
        <f>IF(B82="","",VLOOKUP(B82,' ATLETI M'!$C$2:$F$435,3,FALSE))</f>
        <v/>
      </c>
      <c r="E82" s="7" t="str">
        <f>IF(B82="","",VLOOKUP(B82,' ATLETI M'!$C$2:$F$435,4,FALSE))</f>
        <v/>
      </c>
      <c r="F82" s="33" t="str">
        <f>IF(B82="","",VLOOKUP(B82,' ATLETI M'!$C$2:$H$435,5,FALSE))</f>
        <v/>
      </c>
      <c r="G82" s="3">
        <f t="shared" ca="1" si="4"/>
        <v>0</v>
      </c>
      <c r="H82" s="9">
        <f>IF(ISERROR(VLOOKUP(B82,'[1]AM-1GARA'!$B$4:$H$135,7,FALSE)),0,VLOOKUP(B82,'[1]AM-1GARA'!$B$4:$H$135,7,FALSE))</f>
        <v>0</v>
      </c>
      <c r="I82" s="3">
        <f>IF(ISERROR(VLOOKUP(B82,'[2]AM-2GARA'!$B$4:$H$135,7,FALSE)),0,VLOOKUP(B82,'[2]AM-2GARA'!$B$4:$H$135,7,FALSE))</f>
        <v>0</v>
      </c>
      <c r="J82" s="3">
        <f>IF(ISERROR(VLOOKUP(B82,'[3]AM-3GARA'!$B$4:$H$135,7,FALSE)),0,VLOOKUP(B82,'[3]AM-3GARA'!$B$4:$H$135,7,FALSE))</f>
        <v>0</v>
      </c>
      <c r="K82" s="3">
        <f>IF(ISERROR(VLOOKUP(B82,'[4]AM-4GARA'!$B$4:$H$135,7,FALSE)),0,VLOOKUP(B82,'[4]AM-4GARA'!$B$4:$H$135,7,FALSE))</f>
        <v>0</v>
      </c>
      <c r="L82" s="3">
        <f>IF(ISERROR(VLOOKUP(B82,'[5]AM-5GARA'!$B$4:$H$135,7,FALSE)),0,VLOOKUP(B82,'[5]AM-5GARA'!$B$4:$H$135,7,FALSE))</f>
        <v>0</v>
      </c>
      <c r="M82" s="3">
        <f t="shared" si="5"/>
        <v>0</v>
      </c>
    </row>
    <row r="83" spans="1:13" x14ac:dyDescent="0.25">
      <c r="A83" s="13"/>
      <c r="B83" s="3"/>
      <c r="C83" s="2" t="str">
        <f>IF(B83="","",VLOOKUP(B83,' ATLETI M'!$C$2:$F$435,2,FALSE))</f>
        <v/>
      </c>
      <c r="D83" s="2" t="str">
        <f>IF(B83="","",VLOOKUP(B83,' ATLETI M'!$C$2:$F$435,3,FALSE))</f>
        <v/>
      </c>
      <c r="E83" s="7" t="str">
        <f>IF(B83="","",VLOOKUP(B83,' ATLETI M'!$C$2:$F$435,4,FALSE))</f>
        <v/>
      </c>
      <c r="F83" s="33" t="str">
        <f>IF(B83="","",VLOOKUP(B83,' ATLETI M'!$C$2:$H$435,5,FALSE))</f>
        <v/>
      </c>
      <c r="G83" s="3">
        <f t="shared" ca="1" si="4"/>
        <v>0</v>
      </c>
      <c r="H83" s="9">
        <f>IF(ISERROR(VLOOKUP(B83,'[1]AM-1GARA'!$B$4:$H$135,7,FALSE)),0,VLOOKUP(B83,'[1]AM-1GARA'!$B$4:$H$135,7,FALSE))</f>
        <v>0</v>
      </c>
      <c r="I83" s="3">
        <f>IF(ISERROR(VLOOKUP(B83,'[2]AM-2GARA'!$B$4:$H$135,7,FALSE)),0,VLOOKUP(B83,'[2]AM-2GARA'!$B$4:$H$135,7,FALSE))</f>
        <v>0</v>
      </c>
      <c r="J83" s="3">
        <f>IF(ISERROR(VLOOKUP(B83,'[3]AM-3GARA'!$B$4:$H$135,7,FALSE)),0,VLOOKUP(B83,'[3]AM-3GARA'!$B$4:$H$135,7,FALSE))</f>
        <v>0</v>
      </c>
      <c r="K83" s="3">
        <f>IF(ISERROR(VLOOKUP(B83,'[4]AM-4GARA'!$B$4:$H$135,7,FALSE)),0,VLOOKUP(B83,'[4]AM-4GARA'!$B$4:$H$135,7,FALSE))</f>
        <v>0</v>
      </c>
      <c r="L83" s="3">
        <f>IF(ISERROR(VLOOKUP(B83,'[5]AM-5GARA'!$B$4:$H$135,7,FALSE)),0,VLOOKUP(B83,'[5]AM-5GARA'!$B$4:$H$135,7,FALSE))</f>
        <v>0</v>
      </c>
      <c r="M83" s="3">
        <f t="shared" si="5"/>
        <v>0</v>
      </c>
    </row>
    <row r="84" spans="1:13" x14ac:dyDescent="0.25">
      <c r="A84" s="13"/>
      <c r="B84" s="3"/>
      <c r="C84" s="2" t="str">
        <f>IF(B84="","",VLOOKUP(B84,' ATLETI M'!$C$2:$F$435,2,FALSE))</f>
        <v/>
      </c>
      <c r="D84" s="2" t="str">
        <f>IF(B84="","",VLOOKUP(B84,' ATLETI M'!$C$2:$F$435,3,FALSE))</f>
        <v/>
      </c>
      <c r="E84" s="7" t="str">
        <f>IF(B84="","",VLOOKUP(B84,' ATLETI M'!$C$2:$F$435,4,FALSE))</f>
        <v/>
      </c>
      <c r="F84" s="33" t="str">
        <f>IF(B84="","",VLOOKUP(B84,' ATLETI M'!$C$2:$H$435,5,FALSE))</f>
        <v/>
      </c>
      <c r="G84" s="3">
        <f t="shared" ca="1" si="4"/>
        <v>0</v>
      </c>
      <c r="H84" s="9">
        <f>IF(ISERROR(VLOOKUP(B84,'[1]AM-1GARA'!$B$4:$H$135,7,FALSE)),0,VLOOKUP(B84,'[1]AM-1GARA'!$B$4:$H$135,7,FALSE))</f>
        <v>0</v>
      </c>
      <c r="I84" s="3">
        <f>IF(ISERROR(VLOOKUP(B84,'[2]AM-2GARA'!$B$4:$H$135,7,FALSE)),0,VLOOKUP(B84,'[2]AM-2GARA'!$B$4:$H$135,7,FALSE))</f>
        <v>0</v>
      </c>
      <c r="J84" s="3">
        <f>IF(ISERROR(VLOOKUP(B84,'[3]AM-3GARA'!$B$4:$H$135,7,FALSE)),0,VLOOKUP(B84,'[3]AM-3GARA'!$B$4:$H$135,7,FALSE))</f>
        <v>0</v>
      </c>
      <c r="K84" s="3">
        <f>IF(ISERROR(VLOOKUP(B84,'[4]AM-4GARA'!$B$4:$H$135,7,FALSE)),0,VLOOKUP(B84,'[4]AM-4GARA'!$B$4:$H$135,7,FALSE))</f>
        <v>0</v>
      </c>
      <c r="L84" s="3">
        <f>IF(ISERROR(VLOOKUP(B84,'[5]AM-5GARA'!$B$4:$H$135,7,FALSE)),0,VLOOKUP(B84,'[5]AM-5GARA'!$B$4:$H$135,7,FALSE))</f>
        <v>0</v>
      </c>
      <c r="M84" s="3">
        <f t="shared" si="5"/>
        <v>0</v>
      </c>
    </row>
    <row r="85" spans="1:13" x14ac:dyDescent="0.25">
      <c r="A85" s="13"/>
      <c r="B85" s="3"/>
      <c r="C85" s="2" t="str">
        <f>IF(B85="","",VLOOKUP(B85,' ATLETI M'!$C$2:$F$435,2,FALSE))</f>
        <v/>
      </c>
      <c r="D85" s="2" t="str">
        <f>IF(B85="","",VLOOKUP(B85,' ATLETI M'!$C$2:$F$435,3,FALSE))</f>
        <v/>
      </c>
      <c r="E85" s="7" t="str">
        <f>IF(B85="","",VLOOKUP(B85,' ATLETI M'!$C$2:$F$435,4,FALSE))</f>
        <v/>
      </c>
      <c r="F85" s="33" t="str">
        <f>IF(B85="","",VLOOKUP(B85,' ATLETI M'!$C$2:$H$435,5,FALSE))</f>
        <v/>
      </c>
      <c r="G85" s="3">
        <f t="shared" ca="1" si="4"/>
        <v>0</v>
      </c>
      <c r="H85" s="9">
        <f>IF(ISERROR(VLOOKUP(B85,'[1]AM-1GARA'!$B$4:$H$135,7,FALSE)),0,VLOOKUP(B85,'[1]AM-1GARA'!$B$4:$H$135,7,FALSE))</f>
        <v>0</v>
      </c>
      <c r="I85" s="3">
        <f>IF(ISERROR(VLOOKUP(B85,'[2]AM-2GARA'!$B$4:$H$135,7,FALSE)),0,VLOOKUP(B85,'[2]AM-2GARA'!$B$4:$H$135,7,FALSE))</f>
        <v>0</v>
      </c>
      <c r="J85" s="3">
        <f>IF(ISERROR(VLOOKUP(B85,'[3]AM-3GARA'!$B$4:$H$135,7,FALSE)),0,VLOOKUP(B85,'[3]AM-3GARA'!$B$4:$H$135,7,FALSE))</f>
        <v>0</v>
      </c>
      <c r="K85" s="3">
        <f>IF(ISERROR(VLOOKUP(B85,'[4]AM-4GARA'!$B$4:$H$135,7,FALSE)),0,VLOOKUP(B85,'[4]AM-4GARA'!$B$4:$H$135,7,FALSE))</f>
        <v>0</v>
      </c>
      <c r="L85" s="3">
        <f>IF(ISERROR(VLOOKUP(B85,'[5]AM-5GARA'!$B$4:$H$135,7,FALSE)),0,VLOOKUP(B85,'[5]AM-5GARA'!$B$4:$H$135,7,FALSE))</f>
        <v>0</v>
      </c>
      <c r="M85" s="3">
        <f t="shared" si="5"/>
        <v>0</v>
      </c>
    </row>
    <row r="86" spans="1:13" x14ac:dyDescent="0.25">
      <c r="A86" s="13"/>
      <c r="B86" s="3"/>
      <c r="C86" s="2" t="str">
        <f>IF(B86="","",VLOOKUP(B86,' ATLETI M'!$C$2:$F$435,2,FALSE))</f>
        <v/>
      </c>
      <c r="D86" s="2" t="str">
        <f>IF(B86="","",VLOOKUP(B86,' ATLETI M'!$C$2:$F$435,3,FALSE))</f>
        <v/>
      </c>
      <c r="E86" s="7" t="str">
        <f>IF(B86="","",VLOOKUP(B86,' ATLETI M'!$C$2:$F$435,4,FALSE))</f>
        <v/>
      </c>
      <c r="F86" s="33" t="str">
        <f>IF(B86="","",VLOOKUP(B86,' ATLETI M'!$C$2:$H$435,5,FALSE))</f>
        <v/>
      </c>
      <c r="G86" s="3">
        <f t="shared" ca="1" si="4"/>
        <v>0</v>
      </c>
      <c r="H86" s="9">
        <f>IF(ISERROR(VLOOKUP(B86,'[1]AM-1GARA'!$B$4:$H$135,7,FALSE)),0,VLOOKUP(B86,'[1]AM-1GARA'!$B$4:$H$135,7,FALSE))</f>
        <v>0</v>
      </c>
      <c r="I86" s="3">
        <f>IF(ISERROR(VLOOKUP(B86,'[2]AM-2GARA'!$B$4:$H$135,7,FALSE)),0,VLOOKUP(B86,'[2]AM-2GARA'!$B$4:$H$135,7,FALSE))</f>
        <v>0</v>
      </c>
      <c r="J86" s="3">
        <f>IF(ISERROR(VLOOKUP(B86,'[3]AM-3GARA'!$B$4:$H$135,7,FALSE)),0,VLOOKUP(B86,'[3]AM-3GARA'!$B$4:$H$135,7,FALSE))</f>
        <v>0</v>
      </c>
      <c r="K86" s="3">
        <f>IF(ISERROR(VLOOKUP(B86,'[4]AM-4GARA'!$B$4:$H$135,7,FALSE)),0,VLOOKUP(B86,'[4]AM-4GARA'!$B$4:$H$135,7,FALSE))</f>
        <v>0</v>
      </c>
      <c r="L86" s="3">
        <f>IF(ISERROR(VLOOKUP(B86,'[5]AM-5GARA'!$B$4:$H$135,7,FALSE)),0,VLOOKUP(B86,'[5]AM-5GARA'!$B$4:$H$135,7,FALSE))</f>
        <v>0</v>
      </c>
      <c r="M86" s="3">
        <f t="shared" si="5"/>
        <v>0</v>
      </c>
    </row>
    <row r="87" spans="1:13" x14ac:dyDescent="0.25">
      <c r="A87" s="13"/>
      <c r="B87" s="3"/>
      <c r="C87" s="2" t="str">
        <f>IF(B87="","",VLOOKUP(B87,' ATLETI M'!$C$2:$F$435,2,FALSE))</f>
        <v/>
      </c>
      <c r="D87" s="2" t="str">
        <f>IF(B87="","",VLOOKUP(B87,' ATLETI M'!$C$2:$F$435,3,FALSE))</f>
        <v/>
      </c>
      <c r="E87" s="7" t="str">
        <f>IF(B87="","",VLOOKUP(B87,' ATLETI M'!$C$2:$F$435,4,FALSE))</f>
        <v/>
      </c>
      <c r="F87" s="33" t="str">
        <f>IF(B87="","",VLOOKUP(B87,' ATLETI M'!$C$2:$H$435,5,FALSE))</f>
        <v/>
      </c>
      <c r="G87" s="3">
        <f t="shared" ca="1" si="4"/>
        <v>0</v>
      </c>
      <c r="H87" s="9">
        <f>IF(ISERROR(VLOOKUP(B87,'[1]AM-1GARA'!$B$4:$H$135,7,FALSE)),0,VLOOKUP(B87,'[1]AM-1GARA'!$B$4:$H$135,7,FALSE))</f>
        <v>0</v>
      </c>
      <c r="I87" s="3">
        <f>IF(ISERROR(VLOOKUP(B87,'[2]AM-2GARA'!$B$4:$H$135,7,FALSE)),0,VLOOKUP(B87,'[2]AM-2GARA'!$B$4:$H$135,7,FALSE))</f>
        <v>0</v>
      </c>
      <c r="J87" s="3">
        <f>IF(ISERROR(VLOOKUP(B87,'[3]AM-3GARA'!$B$4:$H$135,7,FALSE)),0,VLOOKUP(B87,'[3]AM-3GARA'!$B$4:$H$135,7,FALSE))</f>
        <v>0</v>
      </c>
      <c r="K87" s="3">
        <f>IF(ISERROR(VLOOKUP(B87,'[4]AM-4GARA'!$B$4:$H$135,7,FALSE)),0,VLOOKUP(B87,'[4]AM-4GARA'!$B$4:$H$135,7,FALSE))</f>
        <v>0</v>
      </c>
      <c r="L87" s="3">
        <f>IF(ISERROR(VLOOKUP(B87,'[5]AM-5GARA'!$B$4:$H$135,7,FALSE)),0,VLOOKUP(B87,'[5]AM-5GARA'!$B$4:$H$135,7,FALSE))</f>
        <v>0</v>
      </c>
      <c r="M87" s="3">
        <f t="shared" si="5"/>
        <v>0</v>
      </c>
    </row>
    <row r="88" spans="1:13" x14ac:dyDescent="0.25">
      <c r="A88" s="13"/>
      <c r="B88" s="3"/>
      <c r="C88" s="2" t="str">
        <f>IF(B88="","",VLOOKUP(B88,' ATLETI M'!$C$2:$F$435,2,FALSE))</f>
        <v/>
      </c>
      <c r="D88" s="2" t="str">
        <f>IF(B88="","",VLOOKUP(B88,' ATLETI M'!$C$2:$F$435,3,FALSE))</f>
        <v/>
      </c>
      <c r="E88" s="7" t="str">
        <f>IF(B88="","",VLOOKUP(B88,' ATLETI M'!$C$2:$F$435,4,FALSE))</f>
        <v/>
      </c>
      <c r="F88" s="33" t="str">
        <f>IF(B88="","",VLOOKUP(B88,' ATLETI M'!$C$2:$H$435,5,FALSE))</f>
        <v/>
      </c>
      <c r="G88" s="3">
        <f t="shared" ca="1" si="4"/>
        <v>0</v>
      </c>
      <c r="H88" s="9">
        <f>IF(ISERROR(VLOOKUP(B88,'[1]AM-1GARA'!$B$4:$H$135,7,FALSE)),0,VLOOKUP(B88,'[1]AM-1GARA'!$B$4:$H$135,7,FALSE))</f>
        <v>0</v>
      </c>
      <c r="I88" s="3">
        <f>IF(ISERROR(VLOOKUP(B88,'[2]AM-2GARA'!$B$4:$H$135,7,FALSE)),0,VLOOKUP(B88,'[2]AM-2GARA'!$B$4:$H$135,7,FALSE))</f>
        <v>0</v>
      </c>
      <c r="J88" s="3">
        <f>IF(ISERROR(VLOOKUP(B88,'[3]AM-3GARA'!$B$4:$H$135,7,FALSE)),0,VLOOKUP(B88,'[3]AM-3GARA'!$B$4:$H$135,7,FALSE))</f>
        <v>0</v>
      </c>
      <c r="K88" s="3">
        <f>IF(ISERROR(VLOOKUP(B88,'[4]AM-4GARA'!$B$4:$H$135,7,FALSE)),0,VLOOKUP(B88,'[4]AM-4GARA'!$B$4:$H$135,7,FALSE))</f>
        <v>0</v>
      </c>
      <c r="L88" s="3">
        <f>IF(ISERROR(VLOOKUP(B88,'[5]AM-5GARA'!$B$4:$H$135,7,FALSE)),0,VLOOKUP(B88,'[5]AM-5GARA'!$B$4:$H$135,7,FALSE))</f>
        <v>0</v>
      </c>
      <c r="M88" s="3">
        <f t="shared" si="5"/>
        <v>0</v>
      </c>
    </row>
    <row r="89" spans="1:13" x14ac:dyDescent="0.25">
      <c r="A89" s="13"/>
      <c r="B89" s="3"/>
      <c r="C89" s="2" t="str">
        <f>IF(B89="","",VLOOKUP(B89,' ATLETI M'!$C$2:$F$435,2,FALSE))</f>
        <v/>
      </c>
      <c r="D89" s="2" t="str">
        <f>IF(B89="","",VLOOKUP(B89,' ATLETI M'!$C$2:$F$435,3,FALSE))</f>
        <v/>
      </c>
      <c r="E89" s="7" t="str">
        <f>IF(B89="","",VLOOKUP(B89,' ATLETI M'!$C$2:$F$435,4,FALSE))</f>
        <v/>
      </c>
      <c r="F89" s="33" t="str">
        <f>IF(B89="","",VLOOKUP(B89,' ATLETI M'!$C$2:$H$435,5,FALSE))</f>
        <v/>
      </c>
      <c r="G89" s="3">
        <f t="shared" ca="1" si="4"/>
        <v>0</v>
      </c>
      <c r="H89" s="9">
        <f>IF(ISERROR(VLOOKUP(B89,'[1]AM-1GARA'!$B$4:$H$135,7,FALSE)),0,VLOOKUP(B89,'[1]AM-1GARA'!$B$4:$H$135,7,FALSE))</f>
        <v>0</v>
      </c>
      <c r="I89" s="3">
        <f>IF(ISERROR(VLOOKUP(B89,'[2]AM-2GARA'!$B$4:$H$135,7,FALSE)),0,VLOOKUP(B89,'[2]AM-2GARA'!$B$4:$H$135,7,FALSE))</f>
        <v>0</v>
      </c>
      <c r="J89" s="3">
        <f>IF(ISERROR(VLOOKUP(B89,'[3]AM-3GARA'!$B$4:$H$135,7,FALSE)),0,VLOOKUP(B89,'[3]AM-3GARA'!$B$4:$H$135,7,FALSE))</f>
        <v>0</v>
      </c>
      <c r="K89" s="3">
        <f>IF(ISERROR(VLOOKUP(B89,'[4]AM-4GARA'!$B$4:$H$135,7,FALSE)),0,VLOOKUP(B89,'[4]AM-4GARA'!$B$4:$H$135,7,FALSE))</f>
        <v>0</v>
      </c>
      <c r="L89" s="3">
        <f>IF(ISERROR(VLOOKUP(B89,'[5]AM-5GARA'!$B$4:$H$135,7,FALSE)),0,VLOOKUP(B89,'[5]AM-5GARA'!$B$4:$H$135,7,FALSE))</f>
        <v>0</v>
      </c>
      <c r="M89" s="3">
        <f t="shared" si="5"/>
        <v>0</v>
      </c>
    </row>
    <row r="90" spans="1:13" x14ac:dyDescent="0.25">
      <c r="A90" s="13"/>
      <c r="B90" s="3"/>
      <c r="C90" s="2" t="str">
        <f>IF(B90="","",VLOOKUP(B90,' ATLETI M'!$C$2:$F$435,2,FALSE))</f>
        <v/>
      </c>
      <c r="D90" s="2" t="str">
        <f>IF(B90="","",VLOOKUP(B90,' ATLETI M'!$C$2:$F$435,3,FALSE))</f>
        <v/>
      </c>
      <c r="E90" s="7" t="str">
        <f>IF(B90="","",VLOOKUP(B90,' ATLETI M'!$C$2:$F$435,4,FALSE))</f>
        <v/>
      </c>
      <c r="F90" s="33" t="str">
        <f>IF(B90="","",VLOOKUP(B90,' ATLETI M'!$C$2:$H$435,5,FALSE))</f>
        <v/>
      </c>
      <c r="G90" s="3">
        <f t="shared" ca="1" si="4"/>
        <v>0</v>
      </c>
      <c r="H90" s="9">
        <f>IF(ISERROR(VLOOKUP(B90,'[1]AM-1GARA'!$B$4:$H$135,7,FALSE)),0,VLOOKUP(B90,'[1]AM-1GARA'!$B$4:$H$135,7,FALSE))</f>
        <v>0</v>
      </c>
      <c r="I90" s="3">
        <f>IF(ISERROR(VLOOKUP(B90,'[2]AM-2GARA'!$B$4:$H$135,7,FALSE)),0,VLOOKUP(B90,'[2]AM-2GARA'!$B$4:$H$135,7,FALSE))</f>
        <v>0</v>
      </c>
      <c r="J90" s="3">
        <f>IF(ISERROR(VLOOKUP(B90,'[3]AM-3GARA'!$B$4:$H$135,7,FALSE)),0,VLOOKUP(B90,'[3]AM-3GARA'!$B$4:$H$135,7,FALSE))</f>
        <v>0</v>
      </c>
      <c r="K90" s="3">
        <f>IF(ISERROR(VLOOKUP(B90,'[4]AM-4GARA'!$B$4:$H$135,7,FALSE)),0,VLOOKUP(B90,'[4]AM-4GARA'!$B$4:$H$135,7,FALSE))</f>
        <v>0</v>
      </c>
      <c r="L90" s="3">
        <f>IF(ISERROR(VLOOKUP(B90,'[5]AM-5GARA'!$B$4:$H$135,7,FALSE)),0,VLOOKUP(B90,'[5]AM-5GARA'!$B$4:$H$135,7,FALSE))</f>
        <v>0</v>
      </c>
      <c r="M90" s="3">
        <f t="shared" si="5"/>
        <v>0</v>
      </c>
    </row>
    <row r="91" spans="1:13" x14ac:dyDescent="0.25">
      <c r="A91" s="13"/>
      <c r="B91" s="3"/>
      <c r="C91" s="2" t="str">
        <f>IF(B91="","",VLOOKUP(B91,' ATLETI M'!$C$2:$F$435,2,FALSE))</f>
        <v/>
      </c>
      <c r="D91" s="2" t="str">
        <f>IF(B91="","",VLOOKUP(B91,' ATLETI M'!$C$2:$F$435,3,FALSE))</f>
        <v/>
      </c>
      <c r="E91" s="7" t="str">
        <f>IF(B91="","",VLOOKUP(B91,' ATLETI M'!$C$2:$F$435,4,FALSE))</f>
        <v/>
      </c>
      <c r="F91" s="33" t="str">
        <f>IF(B91="","",VLOOKUP(B91,' ATLETI M'!$C$2:$H$435,5,FALSE))</f>
        <v/>
      </c>
      <c r="G91" s="3">
        <f t="shared" ca="1" si="4"/>
        <v>0</v>
      </c>
      <c r="H91" s="9">
        <f>IF(ISERROR(VLOOKUP(B91,'[1]AM-1GARA'!$B$4:$H$135,7,FALSE)),0,VLOOKUP(B91,'[1]AM-1GARA'!$B$4:$H$135,7,FALSE))</f>
        <v>0</v>
      </c>
      <c r="I91" s="3">
        <f>IF(ISERROR(VLOOKUP(B91,'[2]AM-2GARA'!$B$4:$H$135,7,FALSE)),0,VLOOKUP(B91,'[2]AM-2GARA'!$B$4:$H$135,7,FALSE))</f>
        <v>0</v>
      </c>
      <c r="J91" s="3">
        <f>IF(ISERROR(VLOOKUP(B91,'[3]AM-3GARA'!$B$4:$H$135,7,FALSE)),0,VLOOKUP(B91,'[3]AM-3GARA'!$B$4:$H$135,7,FALSE))</f>
        <v>0</v>
      </c>
      <c r="K91" s="3">
        <f>IF(ISERROR(VLOOKUP(B91,'[4]AM-4GARA'!$B$4:$H$135,7,FALSE)),0,VLOOKUP(B91,'[4]AM-4GARA'!$B$4:$H$135,7,FALSE))</f>
        <v>0</v>
      </c>
      <c r="L91" s="3">
        <f>IF(ISERROR(VLOOKUP(B91,'[5]AM-5GARA'!$B$4:$H$135,7,FALSE)),0,VLOOKUP(B91,'[5]AM-5GARA'!$B$4:$H$135,7,FALSE))</f>
        <v>0</v>
      </c>
      <c r="M91" s="3">
        <f t="shared" si="5"/>
        <v>0</v>
      </c>
    </row>
    <row r="92" spans="1:13" x14ac:dyDescent="0.25">
      <c r="A92" s="13"/>
      <c r="B92" s="3"/>
      <c r="C92" s="2" t="str">
        <f>IF(B92="","",VLOOKUP(B92,' ATLETI M'!$C$2:$F$435,2,FALSE))</f>
        <v/>
      </c>
      <c r="D92" s="2" t="str">
        <f>IF(B92="","",VLOOKUP(B92,' ATLETI M'!$C$2:$F$435,3,FALSE))</f>
        <v/>
      </c>
      <c r="E92" s="7" t="str">
        <f>IF(B92="","",VLOOKUP(B92,' ATLETI M'!$C$2:$F$435,4,FALSE))</f>
        <v/>
      </c>
      <c r="F92" s="33" t="str">
        <f>IF(B92="","",VLOOKUP(B92,' ATLETI M'!$C$2:$H$435,5,FALSE))</f>
        <v/>
      </c>
      <c r="G92" s="3">
        <f t="shared" ca="1" si="4"/>
        <v>0</v>
      </c>
      <c r="H92" s="9">
        <f>IF(ISERROR(VLOOKUP(B92,'[1]AM-1GARA'!$B$4:$H$135,7,FALSE)),0,VLOOKUP(B92,'[1]AM-1GARA'!$B$4:$H$135,7,FALSE))</f>
        <v>0</v>
      </c>
      <c r="I92" s="3">
        <f>IF(ISERROR(VLOOKUP(B92,'[2]AM-2GARA'!$B$4:$H$135,7,FALSE)),0,VLOOKUP(B92,'[2]AM-2GARA'!$B$4:$H$135,7,FALSE))</f>
        <v>0</v>
      </c>
      <c r="J92" s="3">
        <f>IF(ISERROR(VLOOKUP(B92,'[3]AM-3GARA'!$B$4:$H$135,7,FALSE)),0,VLOOKUP(B92,'[3]AM-3GARA'!$B$4:$H$135,7,FALSE))</f>
        <v>0</v>
      </c>
      <c r="K92" s="3">
        <f>IF(ISERROR(VLOOKUP(B92,'[4]AM-4GARA'!$B$4:$H$135,7,FALSE)),0,VLOOKUP(B92,'[4]AM-4GARA'!$B$4:$H$135,7,FALSE))</f>
        <v>0</v>
      </c>
      <c r="L92" s="3">
        <f>IF(ISERROR(VLOOKUP(B92,'[5]AM-5GARA'!$B$4:$H$135,7,FALSE)),0,VLOOKUP(B92,'[5]AM-5GARA'!$B$4:$H$135,7,FALSE))</f>
        <v>0</v>
      </c>
      <c r="M92" s="3">
        <f t="shared" si="5"/>
        <v>0</v>
      </c>
    </row>
    <row r="93" spans="1:13" x14ac:dyDescent="0.25">
      <c r="A93" s="13"/>
      <c r="B93" s="3"/>
      <c r="C93" s="2" t="str">
        <f>IF(B93="","",VLOOKUP(B93,' ATLETI M'!$C$2:$F$435,2,FALSE))</f>
        <v/>
      </c>
      <c r="D93" s="2" t="str">
        <f>IF(B93="","",VLOOKUP(B93,' ATLETI M'!$C$2:$F$435,3,FALSE))</f>
        <v/>
      </c>
      <c r="E93" s="7" t="str">
        <f>IF(B93="","",VLOOKUP(B93,' ATLETI M'!$C$2:$F$435,4,FALSE))</f>
        <v/>
      </c>
      <c r="F93" s="33" t="str">
        <f>IF(B93="","",VLOOKUP(B93,' ATLETI M'!$C$2:$H$435,5,FALSE))</f>
        <v/>
      </c>
      <c r="G93" s="3">
        <f t="shared" ca="1" si="4"/>
        <v>0</v>
      </c>
      <c r="H93" s="9">
        <f>IF(ISERROR(VLOOKUP(B93,'[1]AM-1GARA'!$B$4:$H$135,7,FALSE)),0,VLOOKUP(B93,'[1]AM-1GARA'!$B$4:$H$135,7,FALSE))</f>
        <v>0</v>
      </c>
      <c r="I93" s="3">
        <f>IF(ISERROR(VLOOKUP(B93,'[2]AM-2GARA'!$B$4:$H$135,7,FALSE)),0,VLOOKUP(B93,'[2]AM-2GARA'!$B$4:$H$135,7,FALSE))</f>
        <v>0</v>
      </c>
      <c r="J93" s="3">
        <f>IF(ISERROR(VLOOKUP(B93,'[3]AM-3GARA'!$B$4:$H$135,7,FALSE)),0,VLOOKUP(B93,'[3]AM-3GARA'!$B$4:$H$135,7,FALSE))</f>
        <v>0</v>
      </c>
      <c r="K93" s="3">
        <f>IF(ISERROR(VLOOKUP(B93,'[4]AM-4GARA'!$B$4:$H$135,7,FALSE)),0,VLOOKUP(B93,'[4]AM-4GARA'!$B$4:$H$135,7,FALSE))</f>
        <v>0</v>
      </c>
      <c r="L93" s="3">
        <f>IF(ISERROR(VLOOKUP(B93,'[5]AM-5GARA'!$B$4:$H$135,7,FALSE)),0,VLOOKUP(B93,'[5]AM-5GARA'!$B$4:$H$135,7,FALSE))</f>
        <v>0</v>
      </c>
      <c r="M93" s="3">
        <f t="shared" si="5"/>
        <v>0</v>
      </c>
    </row>
    <row r="94" spans="1:13" x14ac:dyDescent="0.25">
      <c r="A94" s="13"/>
      <c r="B94" s="3"/>
      <c r="C94" s="2" t="str">
        <f>IF(B94="","",VLOOKUP(B94,' ATLETI M'!$C$2:$F$435,2,FALSE))</f>
        <v/>
      </c>
      <c r="D94" s="2" t="str">
        <f>IF(B94="","",VLOOKUP(B94,' ATLETI M'!$C$2:$F$435,3,FALSE))</f>
        <v/>
      </c>
      <c r="E94" s="7" t="str">
        <f>IF(B94="","",VLOOKUP(B94,' ATLETI M'!$C$2:$F$435,4,FALSE))</f>
        <v/>
      </c>
      <c r="F94" s="33" t="str">
        <f>IF(B94="","",VLOOKUP(B94,' ATLETI M'!$C$2:$H$435,5,FALSE))</f>
        <v/>
      </c>
      <c r="G94" s="3">
        <f t="shared" ca="1" si="4"/>
        <v>0</v>
      </c>
      <c r="H94" s="9">
        <f>IF(ISERROR(VLOOKUP(B94,'[1]AM-1GARA'!$B$4:$H$135,7,FALSE)),0,VLOOKUP(B94,'[1]AM-1GARA'!$B$4:$H$135,7,FALSE))</f>
        <v>0</v>
      </c>
      <c r="I94" s="3">
        <f>IF(ISERROR(VLOOKUP(B94,'[2]AM-2GARA'!$B$4:$H$135,7,FALSE)),0,VLOOKUP(B94,'[2]AM-2GARA'!$B$4:$H$135,7,FALSE))</f>
        <v>0</v>
      </c>
      <c r="J94" s="3">
        <f>IF(ISERROR(VLOOKUP(B94,'[3]AM-3GARA'!$B$4:$H$135,7,FALSE)),0,VLOOKUP(B94,'[3]AM-3GARA'!$B$4:$H$135,7,FALSE))</f>
        <v>0</v>
      </c>
      <c r="K94" s="3">
        <f>IF(ISERROR(VLOOKUP(B94,'[4]AM-4GARA'!$B$4:$H$135,7,FALSE)),0,VLOOKUP(B94,'[4]AM-4GARA'!$B$4:$H$135,7,FALSE))</f>
        <v>0</v>
      </c>
      <c r="L94" s="3">
        <f>IF(ISERROR(VLOOKUP(B94,'[5]AM-5GARA'!$B$4:$H$135,7,FALSE)),0,VLOOKUP(B94,'[5]AM-5GARA'!$B$4:$H$135,7,FALSE))</f>
        <v>0</v>
      </c>
      <c r="M94" s="3">
        <f t="shared" si="5"/>
        <v>0</v>
      </c>
    </row>
    <row r="95" spans="1:13" x14ac:dyDescent="0.25">
      <c r="A95" s="13"/>
      <c r="B95" s="3"/>
      <c r="C95" s="2" t="str">
        <f>IF(B95="","",VLOOKUP(B95,' ATLETI M'!$C$2:$F$435,2,FALSE))</f>
        <v/>
      </c>
      <c r="D95" s="2" t="str">
        <f>IF(B95="","",VLOOKUP(B95,' ATLETI M'!$C$2:$F$435,3,FALSE))</f>
        <v/>
      </c>
      <c r="E95" s="7" t="str">
        <f>IF(B95="","",VLOOKUP(B95,' ATLETI M'!$C$2:$F$435,4,FALSE))</f>
        <v/>
      </c>
      <c r="F95" s="33" t="str">
        <f>IF(B95="","",VLOOKUP(B95,' ATLETI M'!$C$2:$H$435,5,FALSE))</f>
        <v/>
      </c>
      <c r="G95" s="3">
        <f t="shared" ca="1" si="4"/>
        <v>0</v>
      </c>
      <c r="H95" s="9">
        <f>IF(ISERROR(VLOOKUP(B95,'[1]AM-1GARA'!$B$4:$H$135,7,FALSE)),0,VLOOKUP(B95,'[1]AM-1GARA'!$B$4:$H$135,7,FALSE))</f>
        <v>0</v>
      </c>
      <c r="I95" s="3">
        <f>IF(ISERROR(VLOOKUP(B95,'[2]AM-2GARA'!$B$4:$H$135,7,FALSE)),0,VLOOKUP(B95,'[2]AM-2GARA'!$B$4:$H$135,7,FALSE))</f>
        <v>0</v>
      </c>
      <c r="J95" s="3">
        <f>IF(ISERROR(VLOOKUP(B95,'[3]AM-3GARA'!$B$4:$H$135,7,FALSE)),0,VLOOKUP(B95,'[3]AM-3GARA'!$B$4:$H$135,7,FALSE))</f>
        <v>0</v>
      </c>
      <c r="K95" s="3">
        <f>IF(ISERROR(VLOOKUP(B95,'[4]AM-4GARA'!$B$4:$H$135,7,FALSE)),0,VLOOKUP(B95,'[4]AM-4GARA'!$B$4:$H$135,7,FALSE))</f>
        <v>0</v>
      </c>
      <c r="L95" s="3">
        <f>IF(ISERROR(VLOOKUP(B95,'[5]AM-5GARA'!$B$4:$H$135,7,FALSE)),0,VLOOKUP(B95,'[5]AM-5GARA'!$B$4:$H$135,7,FALSE))</f>
        <v>0</v>
      </c>
      <c r="M95" s="3">
        <f t="shared" si="5"/>
        <v>0</v>
      </c>
    </row>
    <row r="96" spans="1:13" x14ac:dyDescent="0.25">
      <c r="A96" s="13"/>
      <c r="B96" s="3"/>
      <c r="C96" s="2" t="str">
        <f>IF(B96="","",VLOOKUP(B96,' ATLETI M'!$C$2:$F$435,2,FALSE))</f>
        <v/>
      </c>
      <c r="D96" s="2" t="str">
        <f>IF(B96="","",VLOOKUP(B96,' ATLETI M'!$C$2:$F$435,3,FALSE))</f>
        <v/>
      </c>
      <c r="E96" s="7" t="str">
        <f>IF(B96="","",VLOOKUP(B96,' ATLETI M'!$C$2:$F$435,4,FALSE))</f>
        <v/>
      </c>
      <c r="F96" s="33" t="str">
        <f>IF(B96="","",VLOOKUP(B96,' ATLETI M'!$C$2:$H$435,5,FALSE))</f>
        <v/>
      </c>
      <c r="G96" s="3">
        <f t="shared" ca="1" si="4"/>
        <v>0</v>
      </c>
      <c r="H96" s="9">
        <f>IF(ISERROR(VLOOKUP(B96,'[1]AM-1GARA'!$B$4:$H$135,7,FALSE)),0,VLOOKUP(B96,'[1]AM-1GARA'!$B$4:$H$135,7,FALSE))</f>
        <v>0</v>
      </c>
      <c r="I96" s="3">
        <f>IF(ISERROR(VLOOKUP(B96,'[2]AM-2GARA'!$B$4:$H$135,7,FALSE)),0,VLOOKUP(B96,'[2]AM-2GARA'!$B$4:$H$135,7,FALSE))</f>
        <v>0</v>
      </c>
      <c r="J96" s="3">
        <f>IF(ISERROR(VLOOKUP(B96,'[3]AM-3GARA'!$B$4:$H$135,7,FALSE)),0,VLOOKUP(B96,'[3]AM-3GARA'!$B$4:$H$135,7,FALSE))</f>
        <v>0</v>
      </c>
      <c r="K96" s="3">
        <f>IF(ISERROR(VLOOKUP(B96,'[4]AM-4GARA'!$B$4:$H$135,7,FALSE)),0,VLOOKUP(B96,'[4]AM-4GARA'!$B$4:$H$135,7,FALSE))</f>
        <v>0</v>
      </c>
      <c r="L96" s="3">
        <f>IF(ISERROR(VLOOKUP(B96,'[5]AM-5GARA'!$B$4:$H$135,7,FALSE)),0,VLOOKUP(B96,'[5]AM-5GARA'!$B$4:$H$135,7,FALSE))</f>
        <v>0</v>
      </c>
      <c r="M96" s="3">
        <f t="shared" si="5"/>
        <v>0</v>
      </c>
    </row>
    <row r="97" spans="1:13" x14ac:dyDescent="0.25">
      <c r="A97" s="13"/>
      <c r="B97" s="3"/>
      <c r="C97" s="2" t="str">
        <f>IF(B97="","",VLOOKUP(B97,' ATLETI M'!$C$2:$F$435,2,FALSE))</f>
        <v/>
      </c>
      <c r="D97" s="2" t="str">
        <f>IF(B97="","",VLOOKUP(B97,' ATLETI M'!$C$2:$F$435,3,FALSE))</f>
        <v/>
      </c>
      <c r="E97" s="7" t="str">
        <f>IF(B97="","",VLOOKUP(B97,' ATLETI M'!$C$2:$F$435,4,FALSE))</f>
        <v/>
      </c>
      <c r="F97" s="33" t="str">
        <f>IF(B97="","",VLOOKUP(B97,' ATLETI M'!$C$2:$H$435,5,FALSE))</f>
        <v/>
      </c>
      <c r="G97" s="3">
        <f t="shared" ca="1" si="4"/>
        <v>0</v>
      </c>
      <c r="H97" s="9">
        <f>IF(ISERROR(VLOOKUP(B97,'[1]AM-1GARA'!$B$4:$H$135,7,FALSE)),0,VLOOKUP(B97,'[1]AM-1GARA'!$B$4:$H$135,7,FALSE))</f>
        <v>0</v>
      </c>
      <c r="I97" s="3">
        <f>IF(ISERROR(VLOOKUP(B97,'[2]AM-2GARA'!$B$4:$H$135,7,FALSE)),0,VLOOKUP(B97,'[2]AM-2GARA'!$B$4:$H$135,7,FALSE))</f>
        <v>0</v>
      </c>
      <c r="J97" s="3">
        <f>IF(ISERROR(VLOOKUP(B97,'[3]AM-3GARA'!$B$4:$H$135,7,FALSE)),0,VLOOKUP(B97,'[3]AM-3GARA'!$B$4:$H$135,7,FALSE))</f>
        <v>0</v>
      </c>
      <c r="K97" s="3">
        <f>IF(ISERROR(VLOOKUP(B97,'[4]AM-4GARA'!$B$4:$H$135,7,FALSE)),0,VLOOKUP(B97,'[4]AM-4GARA'!$B$4:$H$135,7,FALSE))</f>
        <v>0</v>
      </c>
      <c r="L97" s="3">
        <f>IF(ISERROR(VLOOKUP(B97,'[5]AM-5GARA'!$B$4:$H$135,7,FALSE)),0,VLOOKUP(B97,'[5]AM-5GARA'!$B$4:$H$135,7,FALSE))</f>
        <v>0</v>
      </c>
      <c r="M97" s="3">
        <f t="shared" si="5"/>
        <v>0</v>
      </c>
    </row>
    <row r="98" spans="1:13" x14ac:dyDescent="0.25">
      <c r="A98" s="13"/>
      <c r="B98" s="3"/>
      <c r="C98" s="2" t="str">
        <f>IF(B98="","",VLOOKUP(B98,' ATLETI M'!$C$2:$F$435,2,FALSE))</f>
        <v/>
      </c>
      <c r="D98" s="2" t="str">
        <f>IF(B98="","",VLOOKUP(B98,' ATLETI M'!$C$2:$F$435,3,FALSE))</f>
        <v/>
      </c>
      <c r="E98" s="7" t="str">
        <f>IF(B98="","",VLOOKUP(B98,' ATLETI M'!$C$2:$F$435,4,FALSE))</f>
        <v/>
      </c>
      <c r="F98" s="33" t="str">
        <f>IF(B98="","",VLOOKUP(B98,' ATLETI M'!$C$2:$H$435,5,FALSE))</f>
        <v/>
      </c>
      <c r="G98" s="3">
        <f t="shared" ca="1" si="4"/>
        <v>0</v>
      </c>
      <c r="H98" s="9">
        <f>IF(ISERROR(VLOOKUP(B98,'[1]AM-1GARA'!$B$4:$H$135,7,FALSE)),0,VLOOKUP(B98,'[1]AM-1GARA'!$B$4:$H$135,7,FALSE))</f>
        <v>0</v>
      </c>
      <c r="I98" s="3">
        <f>IF(ISERROR(VLOOKUP(B98,'[2]AM-2GARA'!$B$4:$H$135,7,FALSE)),0,VLOOKUP(B98,'[2]AM-2GARA'!$B$4:$H$135,7,FALSE))</f>
        <v>0</v>
      </c>
      <c r="J98" s="3">
        <f>IF(ISERROR(VLOOKUP(B98,'[3]AM-3GARA'!$B$4:$H$135,7,FALSE)),0,VLOOKUP(B98,'[3]AM-3GARA'!$B$4:$H$135,7,FALSE))</f>
        <v>0</v>
      </c>
      <c r="K98" s="3">
        <f>IF(ISERROR(VLOOKUP(B98,'[4]AM-4GARA'!$B$4:$H$135,7,FALSE)),0,VLOOKUP(B98,'[4]AM-4GARA'!$B$4:$H$135,7,FALSE))</f>
        <v>0</v>
      </c>
      <c r="L98" s="3">
        <f>IF(ISERROR(VLOOKUP(B98,'[5]AM-5GARA'!$B$4:$H$135,7,FALSE)),0,VLOOKUP(B98,'[5]AM-5GARA'!$B$4:$H$135,7,FALSE))</f>
        <v>0</v>
      </c>
      <c r="M98" s="3">
        <f t="shared" si="5"/>
        <v>0</v>
      </c>
    </row>
    <row r="99" spans="1:13" x14ac:dyDescent="0.25">
      <c r="A99" s="13"/>
      <c r="B99" s="3"/>
      <c r="C99" s="2" t="str">
        <f>IF(B99="","",VLOOKUP(B99,' ATLETI M'!$C$2:$F$435,2,FALSE))</f>
        <v/>
      </c>
      <c r="D99" s="2" t="str">
        <f>IF(B99="","",VLOOKUP(B99,' ATLETI M'!$C$2:$F$435,3,FALSE))</f>
        <v/>
      </c>
      <c r="E99" s="7" t="str">
        <f>IF(B99="","",VLOOKUP(B99,' ATLETI M'!$C$2:$F$435,4,FALSE))</f>
        <v/>
      </c>
      <c r="F99" s="33" t="str">
        <f>IF(B99="","",VLOOKUP(B99,' ATLETI M'!$C$2:$H$435,5,FALSE))</f>
        <v/>
      </c>
      <c r="G99" s="3">
        <f t="shared" ca="1" si="4"/>
        <v>0</v>
      </c>
      <c r="H99" s="9">
        <f>IF(ISERROR(VLOOKUP(B99,'[1]AM-1GARA'!$B$4:$H$135,7,FALSE)),0,VLOOKUP(B99,'[1]AM-1GARA'!$B$4:$H$135,7,FALSE))</f>
        <v>0</v>
      </c>
      <c r="I99" s="3">
        <f>IF(ISERROR(VLOOKUP(B99,'[2]AM-2GARA'!$B$4:$H$135,7,FALSE)),0,VLOOKUP(B99,'[2]AM-2GARA'!$B$4:$H$135,7,FALSE))</f>
        <v>0</v>
      </c>
      <c r="J99" s="3">
        <f>IF(ISERROR(VLOOKUP(B99,'[3]AM-3GARA'!$B$4:$H$135,7,FALSE)),0,VLOOKUP(B99,'[3]AM-3GARA'!$B$4:$H$135,7,FALSE))</f>
        <v>0</v>
      </c>
      <c r="K99" s="3">
        <f>IF(ISERROR(VLOOKUP(B99,'[4]AM-4GARA'!$B$4:$H$135,7,FALSE)),0,VLOOKUP(B99,'[4]AM-4GARA'!$B$4:$H$135,7,FALSE))</f>
        <v>0</v>
      </c>
      <c r="L99" s="3">
        <f>IF(ISERROR(VLOOKUP(B99,'[5]AM-5GARA'!$B$4:$H$135,7,FALSE)),0,VLOOKUP(B99,'[5]AM-5GARA'!$B$4:$H$135,7,FALSE))</f>
        <v>0</v>
      </c>
      <c r="M99" s="3">
        <f t="shared" si="5"/>
        <v>0</v>
      </c>
    </row>
    <row r="100" spans="1:13" x14ac:dyDescent="0.25">
      <c r="A100" s="13"/>
      <c r="B100" s="3"/>
      <c r="C100" s="2" t="str">
        <f>IF(B100="","",VLOOKUP(B100,' ATLETI M'!$C$2:$F$435,2,FALSE))</f>
        <v/>
      </c>
      <c r="D100" s="2" t="str">
        <f>IF(B100="","",VLOOKUP(B100,' ATLETI M'!$C$2:$F$435,3,FALSE))</f>
        <v/>
      </c>
      <c r="E100" s="7" t="str">
        <f>IF(B100="","",VLOOKUP(B100,' ATLETI M'!$C$2:$F$435,4,FALSE))</f>
        <v/>
      </c>
      <c r="F100" s="33" t="str">
        <f>IF(B100="","",VLOOKUP(B100,' ATLETI M'!$C$2:$H$435,5,FALSE))</f>
        <v/>
      </c>
      <c r="G100" s="3">
        <f t="shared" ref="G100:G131" ca="1" si="6">SUMPRODUCT(LARGE(H100:L100,ROW(INDIRECT("1:4"))))</f>
        <v>0</v>
      </c>
      <c r="H100" s="9">
        <f>IF(ISERROR(VLOOKUP(B100,'[1]AM-1GARA'!$B$4:$H$135,7,FALSE)),0,VLOOKUP(B100,'[1]AM-1GARA'!$B$4:$H$135,7,FALSE))</f>
        <v>0</v>
      </c>
      <c r="I100" s="3">
        <f>IF(ISERROR(VLOOKUP(B100,'[2]AM-2GARA'!$B$4:$H$135,7,FALSE)),0,VLOOKUP(B100,'[2]AM-2GARA'!$B$4:$H$135,7,FALSE))</f>
        <v>0</v>
      </c>
      <c r="J100" s="3">
        <f>IF(ISERROR(VLOOKUP(B100,'[3]AM-3GARA'!$B$4:$H$135,7,FALSE)),0,VLOOKUP(B100,'[3]AM-3GARA'!$B$4:$H$135,7,FALSE))</f>
        <v>0</v>
      </c>
      <c r="K100" s="3">
        <f>IF(ISERROR(VLOOKUP(B100,'[4]AM-4GARA'!$B$4:$H$135,7,FALSE)),0,VLOOKUP(B100,'[4]AM-4GARA'!$B$4:$H$135,7,FALSE))</f>
        <v>0</v>
      </c>
      <c r="L100" s="3">
        <f>IF(ISERROR(VLOOKUP(B100,'[5]AM-5GARA'!$B$4:$H$135,7,FALSE)),0,VLOOKUP(B100,'[5]AM-5GARA'!$B$4:$H$135,7,FALSE))</f>
        <v>0</v>
      </c>
      <c r="M100" s="3">
        <f t="shared" ref="M100:M131" si="7">COUNTIF(H100:L100,"&lt;&gt;0")</f>
        <v>0</v>
      </c>
    </row>
    <row r="101" spans="1:13" x14ac:dyDescent="0.25">
      <c r="A101" s="13"/>
      <c r="B101" s="3"/>
      <c r="C101" s="2" t="str">
        <f>IF(B101="","",VLOOKUP(B101,' ATLETI M'!$C$2:$F$435,2,FALSE))</f>
        <v/>
      </c>
      <c r="D101" s="2" t="str">
        <f>IF(B101="","",VLOOKUP(B101,' ATLETI M'!$C$2:$F$435,3,FALSE))</f>
        <v/>
      </c>
      <c r="E101" s="7" t="str">
        <f>IF(B101="","",VLOOKUP(B101,' ATLETI M'!$C$2:$F$435,4,FALSE))</f>
        <v/>
      </c>
      <c r="F101" s="33" t="str">
        <f>IF(B101="","",VLOOKUP(B101,' ATLETI M'!$C$2:$H$435,5,FALSE))</f>
        <v/>
      </c>
      <c r="G101" s="3">
        <f t="shared" ca="1" si="6"/>
        <v>0</v>
      </c>
      <c r="H101" s="9">
        <f>IF(ISERROR(VLOOKUP(B101,'[1]AM-1GARA'!$B$4:$H$135,7,FALSE)),0,VLOOKUP(B101,'[1]AM-1GARA'!$B$4:$H$135,7,FALSE))</f>
        <v>0</v>
      </c>
      <c r="I101" s="3">
        <f>IF(ISERROR(VLOOKUP(B101,'[2]AM-2GARA'!$B$4:$H$135,7,FALSE)),0,VLOOKUP(B101,'[2]AM-2GARA'!$B$4:$H$135,7,FALSE))</f>
        <v>0</v>
      </c>
      <c r="J101" s="3">
        <f>IF(ISERROR(VLOOKUP(B101,'[3]AM-3GARA'!$B$4:$H$135,7,FALSE)),0,VLOOKUP(B101,'[3]AM-3GARA'!$B$4:$H$135,7,FALSE))</f>
        <v>0</v>
      </c>
      <c r="K101" s="3">
        <f>IF(ISERROR(VLOOKUP(B101,'[4]AM-4GARA'!$B$4:$H$135,7,FALSE)),0,VLOOKUP(B101,'[4]AM-4GARA'!$B$4:$H$135,7,FALSE))</f>
        <v>0</v>
      </c>
      <c r="L101" s="3">
        <f>IF(ISERROR(VLOOKUP(B101,'[5]AM-5GARA'!$B$4:$H$135,7,FALSE)),0,VLOOKUP(B101,'[5]AM-5GARA'!$B$4:$H$135,7,FALSE))</f>
        <v>0</v>
      </c>
      <c r="M101" s="3">
        <f t="shared" si="7"/>
        <v>0</v>
      </c>
    </row>
    <row r="102" spans="1:13" x14ac:dyDescent="0.25">
      <c r="A102" s="13"/>
      <c r="B102" s="3"/>
      <c r="C102" s="2" t="str">
        <f>IF(B102="","",VLOOKUP(B102,' ATLETI M'!$C$2:$F$435,2,FALSE))</f>
        <v/>
      </c>
      <c r="D102" s="2" t="str">
        <f>IF(B102="","",VLOOKUP(B102,' ATLETI M'!$C$2:$F$435,3,FALSE))</f>
        <v/>
      </c>
      <c r="E102" s="7" t="str">
        <f>IF(B102="","",VLOOKUP(B102,' ATLETI M'!$C$2:$F$435,4,FALSE))</f>
        <v/>
      </c>
      <c r="F102" s="33" t="str">
        <f>IF(B102="","",VLOOKUP(B102,' ATLETI M'!$C$2:$H$435,5,FALSE))</f>
        <v/>
      </c>
      <c r="G102" s="3">
        <f t="shared" ca="1" si="6"/>
        <v>0</v>
      </c>
      <c r="H102" s="9">
        <f>IF(ISERROR(VLOOKUP(B102,'[1]AM-1GARA'!$B$4:$H$135,7,FALSE)),0,VLOOKUP(B102,'[1]AM-1GARA'!$B$4:$H$135,7,FALSE))</f>
        <v>0</v>
      </c>
      <c r="I102" s="3">
        <f>IF(ISERROR(VLOOKUP(B102,'[2]AM-2GARA'!$B$4:$H$135,7,FALSE)),0,VLOOKUP(B102,'[2]AM-2GARA'!$B$4:$H$135,7,FALSE))</f>
        <v>0</v>
      </c>
      <c r="J102" s="3">
        <f>IF(ISERROR(VLOOKUP(B102,'[3]AM-3GARA'!$B$4:$H$135,7,FALSE)),0,VLOOKUP(B102,'[3]AM-3GARA'!$B$4:$H$135,7,FALSE))</f>
        <v>0</v>
      </c>
      <c r="K102" s="3">
        <f>IF(ISERROR(VLOOKUP(B102,'[4]AM-4GARA'!$B$4:$H$135,7,FALSE)),0,VLOOKUP(B102,'[4]AM-4GARA'!$B$4:$H$135,7,FALSE))</f>
        <v>0</v>
      </c>
      <c r="L102" s="3">
        <f>IF(ISERROR(VLOOKUP(B102,'[5]AM-5GARA'!$B$4:$H$135,7,FALSE)),0,VLOOKUP(B102,'[5]AM-5GARA'!$B$4:$H$135,7,FALSE))</f>
        <v>0</v>
      </c>
      <c r="M102" s="3">
        <f t="shared" si="7"/>
        <v>0</v>
      </c>
    </row>
    <row r="103" spans="1:13" x14ac:dyDescent="0.25">
      <c r="A103" s="13"/>
      <c r="B103" s="3"/>
      <c r="C103" s="2" t="str">
        <f>IF(B103="","",VLOOKUP(B103,' ATLETI M'!$C$2:$F$435,2,FALSE))</f>
        <v/>
      </c>
      <c r="D103" s="2" t="str">
        <f>IF(B103="","",VLOOKUP(B103,' ATLETI M'!$C$2:$F$435,3,FALSE))</f>
        <v/>
      </c>
      <c r="E103" s="7" t="str">
        <f>IF(B103="","",VLOOKUP(B103,' ATLETI M'!$C$2:$F$435,4,FALSE))</f>
        <v/>
      </c>
      <c r="F103" s="33" t="str">
        <f>IF(B103="","",VLOOKUP(B103,' ATLETI M'!$C$2:$H$435,5,FALSE))</f>
        <v/>
      </c>
      <c r="G103" s="3">
        <f t="shared" ca="1" si="6"/>
        <v>0</v>
      </c>
      <c r="H103" s="9">
        <f>IF(ISERROR(VLOOKUP(B103,'[1]AM-1GARA'!$B$4:$H$135,7,FALSE)),0,VLOOKUP(B103,'[1]AM-1GARA'!$B$4:$H$135,7,FALSE))</f>
        <v>0</v>
      </c>
      <c r="I103" s="3">
        <f>IF(ISERROR(VLOOKUP(B103,'[2]AM-2GARA'!$B$4:$H$135,7,FALSE)),0,VLOOKUP(B103,'[2]AM-2GARA'!$B$4:$H$135,7,FALSE))</f>
        <v>0</v>
      </c>
      <c r="J103" s="3">
        <f>IF(ISERROR(VLOOKUP(B103,'[3]AM-3GARA'!$B$4:$H$135,7,FALSE)),0,VLOOKUP(B103,'[3]AM-3GARA'!$B$4:$H$135,7,FALSE))</f>
        <v>0</v>
      </c>
      <c r="K103" s="3">
        <f>IF(ISERROR(VLOOKUP(B103,'[4]AM-4GARA'!$B$4:$H$135,7,FALSE)),0,VLOOKUP(B103,'[4]AM-4GARA'!$B$4:$H$135,7,FALSE))</f>
        <v>0</v>
      </c>
      <c r="L103" s="3">
        <f>IF(ISERROR(VLOOKUP(B103,'[5]AM-5GARA'!$B$4:$H$135,7,FALSE)),0,VLOOKUP(B103,'[5]AM-5GARA'!$B$4:$H$135,7,FALSE))</f>
        <v>0</v>
      </c>
      <c r="M103" s="3">
        <f t="shared" si="7"/>
        <v>0</v>
      </c>
    </row>
    <row r="104" spans="1:13" x14ac:dyDescent="0.25">
      <c r="A104" s="13"/>
      <c r="B104" s="3"/>
      <c r="C104" s="2" t="str">
        <f>IF(B104="","",VLOOKUP(B104,' ATLETI M'!$C$2:$F$435,2,FALSE))</f>
        <v/>
      </c>
      <c r="D104" s="2" t="str">
        <f>IF(B104="","",VLOOKUP(B104,' ATLETI M'!$C$2:$F$435,3,FALSE))</f>
        <v/>
      </c>
      <c r="E104" s="7" t="str">
        <f>IF(B104="","",VLOOKUP(B104,' ATLETI M'!$C$2:$F$435,4,FALSE))</f>
        <v/>
      </c>
      <c r="F104" s="33" t="str">
        <f>IF(B104="","",VLOOKUP(B104,' ATLETI M'!$C$2:$H$435,5,FALSE))</f>
        <v/>
      </c>
      <c r="G104" s="3">
        <f t="shared" ca="1" si="6"/>
        <v>0</v>
      </c>
      <c r="H104" s="9">
        <f>IF(ISERROR(VLOOKUP(B104,'[1]AM-1GARA'!$B$4:$H$135,7,FALSE)),0,VLOOKUP(B104,'[1]AM-1GARA'!$B$4:$H$135,7,FALSE))</f>
        <v>0</v>
      </c>
      <c r="I104" s="3">
        <f>IF(ISERROR(VLOOKUP(B104,'[2]AM-2GARA'!$B$4:$H$135,7,FALSE)),0,VLOOKUP(B104,'[2]AM-2GARA'!$B$4:$H$135,7,FALSE))</f>
        <v>0</v>
      </c>
      <c r="J104" s="3">
        <f>IF(ISERROR(VLOOKUP(B104,'[3]AM-3GARA'!$B$4:$H$135,7,FALSE)),0,VLOOKUP(B104,'[3]AM-3GARA'!$B$4:$H$135,7,FALSE))</f>
        <v>0</v>
      </c>
      <c r="K104" s="3">
        <f>IF(ISERROR(VLOOKUP(B104,'[4]AM-4GARA'!$B$4:$H$135,7,FALSE)),0,VLOOKUP(B104,'[4]AM-4GARA'!$B$4:$H$135,7,FALSE))</f>
        <v>0</v>
      </c>
      <c r="L104" s="3">
        <f>IF(ISERROR(VLOOKUP(B104,'[5]AM-5GARA'!$B$4:$H$135,7,FALSE)),0,VLOOKUP(B104,'[5]AM-5GARA'!$B$4:$H$135,7,FALSE))</f>
        <v>0</v>
      </c>
      <c r="M104" s="3">
        <f t="shared" si="7"/>
        <v>0</v>
      </c>
    </row>
  </sheetData>
  <autoFilter ref="A3:M3">
    <sortState ref="A4:M104">
      <sortCondition descending="1" ref="G3"/>
    </sortState>
  </autoFilter>
  <sortState ref="A6:M11">
    <sortCondition descending="1" ref="L6:L11"/>
  </sortState>
  <mergeCells count="1">
    <mergeCell ref="A1:E2"/>
  </mergeCells>
  <conditionalFormatting sqref="B4:B7">
    <cfRule type="duplicateValues" dxfId="1" priority="2"/>
  </conditionalFormatting>
  <conditionalFormatting sqref="B4 B6">
    <cfRule type="duplicateValues" dxfId="0" priority="1"/>
  </conditionalFormatting>
  <pageMargins left="0" right="0" top="0" bottom="0" header="0.31496062992125984" footer="0.31496062992125984"/>
  <pageSetup paperSize="9" scale="9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tabColor rgb="FFFF0000"/>
  </sheetPr>
  <dimension ref="A1:N104"/>
  <sheetViews>
    <sheetView zoomScaleNormal="100" workbookViewId="0">
      <selection activeCell="B8" sqref="B8"/>
    </sheetView>
  </sheetViews>
  <sheetFormatPr defaultRowHeight="15" x14ac:dyDescent="0.25"/>
  <cols>
    <col min="1" max="1" width="10.5703125" style="1" customWidth="1"/>
    <col min="2" max="2" width="10.140625" style="1" customWidth="1"/>
    <col min="3" max="3" width="24.140625" bestFit="1" customWidth="1"/>
    <col min="4" max="4" width="11.140625" bestFit="1" customWidth="1"/>
    <col min="5" max="5" width="22.7109375" bestFit="1" customWidth="1"/>
    <col min="6" max="6" width="10.28515625" style="1" customWidth="1"/>
    <col min="7" max="14" width="9.140625" style="1"/>
  </cols>
  <sheetData>
    <row r="1" spans="1:13" ht="26.25" x14ac:dyDescent="0.25">
      <c r="A1" s="56" t="s">
        <v>67</v>
      </c>
      <c r="B1" s="56"/>
      <c r="C1" s="56"/>
      <c r="D1" s="56"/>
      <c r="E1" s="56"/>
      <c r="F1" s="16"/>
    </row>
    <row r="2" spans="1:13" ht="26.25" x14ac:dyDescent="0.25">
      <c r="A2" s="57"/>
      <c r="B2" s="57"/>
      <c r="C2" s="57"/>
      <c r="D2" s="57"/>
      <c r="E2" s="57"/>
      <c r="F2" s="14"/>
    </row>
    <row r="3" spans="1:13" s="4" customFormat="1" ht="45" x14ac:dyDescent="0.25">
      <c r="A3" s="8" t="s">
        <v>4</v>
      </c>
      <c r="B3" s="8" t="s">
        <v>0</v>
      </c>
      <c r="C3" s="5" t="s">
        <v>1</v>
      </c>
      <c r="D3" s="5" t="s">
        <v>2</v>
      </c>
      <c r="E3" s="5" t="s">
        <v>3</v>
      </c>
      <c r="F3" s="5" t="s">
        <v>72</v>
      </c>
      <c r="G3" s="6" t="s">
        <v>10</v>
      </c>
      <c r="H3" s="6" t="s">
        <v>15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9</v>
      </c>
    </row>
    <row r="4" spans="1:13" x14ac:dyDescent="0.25">
      <c r="A4" s="13"/>
      <c r="B4" s="3">
        <v>451</v>
      </c>
      <c r="C4" s="2" t="str">
        <f>IF(B4="","",VLOOKUP(B4,' ATLETI F'!$C$2:$F$435,2,FALSE))</f>
        <v>DA RIN DE MONEGO</v>
      </c>
      <c r="D4" s="2" t="str">
        <f>IF(B4="","",VLOOKUP(B4,' ATLETI F'!$C$2:$F$435,3,FALSE))</f>
        <v>BEATRICE</v>
      </c>
      <c r="E4" s="7" t="str">
        <f>IF(B4="","",VLOOKUP(B4,' ATLETI F'!$C$2:$F$435,4,FALSE))</f>
        <v>Atletica Lamon A.S.D.</v>
      </c>
      <c r="F4" s="33">
        <f>IF(B4="","",VLOOKUP(B4,' ATLETI F'!$C$2:$H$435,5,FALSE))</f>
        <v>2003</v>
      </c>
      <c r="G4" s="3">
        <f t="shared" ref="G4:G35" ca="1" si="0">SUMPRODUCT(LARGE(H4:L4,ROW(INDIRECT("1:4"))))</f>
        <v>40</v>
      </c>
      <c r="H4" s="9">
        <f>IF(ISERROR(VLOOKUP(B4,'[1]JF-1GARA'!$B$4:$H$135,7,FALSE)),0,VLOOKUP(B4,'[1]JF-1GARA'!$B$4:$H$135,7,FALSE))</f>
        <v>0</v>
      </c>
      <c r="I4" s="3">
        <f>IF(ISERROR(VLOOKUP(B4,'[2]JF-2GARA'!$B$4:$H$135,7,FALSE)),0,VLOOKUP(B4,'[2]JF-2GARA'!$B$4:$H$135,7,FALSE))</f>
        <v>20</v>
      </c>
      <c r="J4" s="3">
        <f>IF(ISERROR(VLOOKUP(B4,'[3]JM-3GARA'!$B$4:$H$135,7,FALSE)),0,VLOOKUP(B4,'[3]JM-3GARA'!$B$4:$H$135,7,FALSE))</f>
        <v>0</v>
      </c>
      <c r="K4" s="3">
        <f>IF(ISERROR(VLOOKUP(B4,'[4]JF-4GARA'!$B$4:$H$135,7,FALSE)),0,VLOOKUP(B4,'[4]JF-4GARA'!$B$4:$H$135,7,FALSE))</f>
        <v>20</v>
      </c>
      <c r="L4" s="3">
        <f>IF(ISERROR(VLOOKUP(B4,'[5]JF-5GARA'!$B$4:$H$135,7,FALSE)),0,VLOOKUP(B4,'[5]JF-5GARA'!$B$4:$H$135,7,FALSE))</f>
        <v>0</v>
      </c>
      <c r="M4" s="3">
        <f t="shared" ref="M4:M35" si="1">COUNTIF(H4:L4,"&lt;&gt;0")</f>
        <v>2</v>
      </c>
    </row>
    <row r="5" spans="1:13" x14ac:dyDescent="0.25">
      <c r="A5" s="13"/>
      <c r="B5" s="3">
        <v>452</v>
      </c>
      <c r="C5" s="2" t="str">
        <f>IF(B5="","",VLOOKUP(B5,' ATLETI F'!$C$2:$F$435,2,FALSE))</f>
        <v>COMINA</v>
      </c>
      <c r="D5" s="2" t="str">
        <f>IF(B5="","",VLOOKUP(B5,' ATLETI F'!$C$2:$F$435,3,FALSE))</f>
        <v>CAMILLA</v>
      </c>
      <c r="E5" s="7" t="str">
        <f>IF(B5="","",VLOOKUP(B5,' ATLETI F'!$C$2:$F$435,4,FALSE))</f>
        <v>Castionese</v>
      </c>
      <c r="F5" s="33">
        <f>IF(B5="","",VLOOKUP(B5,' ATLETI F'!$C$2:$H$435,5,FALSE))</f>
        <v>2003</v>
      </c>
      <c r="G5" s="3">
        <f t="shared" ca="1" si="0"/>
        <v>34</v>
      </c>
      <c r="H5" s="9">
        <f>IF(ISERROR(VLOOKUP(B5,'[1]JF-1GARA'!$B$4:$H$135,7,FALSE)),0,VLOOKUP(B5,'[1]JF-1GARA'!$B$4:$H$135,7,FALSE))</f>
        <v>0</v>
      </c>
      <c r="I5" s="3">
        <f>IF(ISERROR(VLOOKUP(B5,'[2]JF-2GARA'!$B$4:$H$135,7,FALSE)),0,VLOOKUP(B5,'[2]JF-2GARA'!$B$4:$H$135,7,FALSE))</f>
        <v>18</v>
      </c>
      <c r="J5" s="3">
        <f>IF(ISERROR(VLOOKUP(B5,'[3]JM-3GARA'!$B$4:$H$135,7,FALSE)),0,VLOOKUP(B5,'[3]JM-3GARA'!$B$4:$H$135,7,FALSE))</f>
        <v>0</v>
      </c>
      <c r="K5" s="3">
        <f>IF(ISERROR(VLOOKUP(B5,'[4]JF-4GARA'!$B$4:$H$135,7,FALSE)),0,VLOOKUP(B5,'[4]JF-4GARA'!$B$4:$H$135,7,FALSE))</f>
        <v>16</v>
      </c>
      <c r="L5" s="3">
        <f>IF(ISERROR(VLOOKUP(B5,'[5]JF-5GARA'!$B$4:$H$135,7,FALSE)),0,VLOOKUP(B5,'[5]JF-5GARA'!$B$4:$H$135,7,FALSE))</f>
        <v>0</v>
      </c>
      <c r="M5" s="3">
        <f t="shared" si="1"/>
        <v>2</v>
      </c>
    </row>
    <row r="6" spans="1:13" x14ac:dyDescent="0.25">
      <c r="A6" s="13"/>
      <c r="B6" s="3">
        <v>450</v>
      </c>
      <c r="C6" s="2" t="str">
        <f>IF(B6="","",VLOOKUP(B6,' ATLETI F'!$C$2:$F$435,2,FALSE))</f>
        <v>ROSSA</v>
      </c>
      <c r="D6" s="2" t="str">
        <f>IF(B6="","",VLOOKUP(B6,' ATLETI F'!$C$2:$F$435,3,FALSE))</f>
        <v>ELENA</v>
      </c>
      <c r="E6" s="7" t="str">
        <f>IF(B6="","",VLOOKUP(B6,' ATLETI F'!$C$2:$F$435,4,FALSE))</f>
        <v>U.S. Virtus Nemeggio</v>
      </c>
      <c r="F6" s="33">
        <f>IF(B6="","",VLOOKUP(B6,' ATLETI F'!$C$2:$H$435,5,FALSE))</f>
        <v>2004</v>
      </c>
      <c r="G6" s="3">
        <f t="shared" ca="1" si="0"/>
        <v>31</v>
      </c>
      <c r="H6" s="9">
        <f>IF(ISERROR(VLOOKUP(B6,'[1]JF-1GARA'!$B$4:$H$135,7,FALSE)),0,VLOOKUP(B6,'[1]JF-1GARA'!$B$4:$H$135,7,FALSE))</f>
        <v>0</v>
      </c>
      <c r="I6" s="3">
        <f>IF(ISERROR(VLOOKUP(B6,'[2]JF-2GARA'!$B$4:$H$135,7,FALSE)),0,VLOOKUP(B6,'[2]JF-2GARA'!$B$4:$H$135,7,FALSE))</f>
        <v>16</v>
      </c>
      <c r="J6" s="3">
        <f>IF(ISERROR(VLOOKUP(B6,'[3]JM-3GARA'!$B$4:$H$135,7,FALSE)),0,VLOOKUP(B6,'[3]JM-3GARA'!$B$4:$H$135,7,FALSE))</f>
        <v>0</v>
      </c>
      <c r="K6" s="3">
        <f>IF(ISERROR(VLOOKUP(B6,'[4]JF-4GARA'!$B$4:$H$135,7,FALSE)),0,VLOOKUP(B6,'[4]JF-4GARA'!$B$4:$H$135,7,FALSE))</f>
        <v>15</v>
      </c>
      <c r="L6" s="3">
        <f>IF(ISERROR(VLOOKUP(B6,'[5]JF-5GARA'!$B$4:$H$135,7,FALSE)),0,VLOOKUP(B6,'[5]JF-5GARA'!$B$4:$H$135,7,FALSE))</f>
        <v>0</v>
      </c>
      <c r="M6" s="3">
        <f t="shared" si="1"/>
        <v>2</v>
      </c>
    </row>
    <row r="7" spans="1:13" x14ac:dyDescent="0.25">
      <c r="A7" s="13"/>
      <c r="B7" s="3">
        <v>476</v>
      </c>
      <c r="C7" s="2" t="str">
        <f>IF(B7="","",VLOOKUP(B7,' ATLETI F'!$C$2:$F$435,2,FALSE))</f>
        <v>PROSDOCIMO</v>
      </c>
      <c r="D7" s="2" t="str">
        <f>IF(B7="","",VLOOKUP(B7,' ATLETI F'!$C$2:$F$435,3,FALSE))</f>
        <v>SHEETAL</v>
      </c>
      <c r="E7" s="7" t="str">
        <f>IF(B7="","",VLOOKUP(B7,' ATLETI F'!$C$2:$F$435,4,FALSE))</f>
        <v>A.S.D. G.S. Astra</v>
      </c>
      <c r="F7" s="33">
        <f>IF(B7="","",VLOOKUP(B7,' ATLETI F'!$C$2:$H$435,5,FALSE))</f>
        <v>2004</v>
      </c>
      <c r="G7" s="3">
        <f t="shared" ca="1" si="0"/>
        <v>18</v>
      </c>
      <c r="H7" s="9">
        <f>IF(ISERROR(VLOOKUP(B7,'[1]JF-1GARA'!$B$4:$H$135,7,FALSE)),0,VLOOKUP(B7,'[1]JF-1GARA'!$B$4:$H$135,7,FALSE))</f>
        <v>0</v>
      </c>
      <c r="I7" s="3">
        <f>IF(ISERROR(VLOOKUP(B7,'[2]JF-2GARA'!$B$4:$H$135,7,FALSE)),0,VLOOKUP(B7,'[2]JF-2GARA'!$B$4:$H$135,7,FALSE))</f>
        <v>0</v>
      </c>
      <c r="J7" s="3">
        <f>IF(ISERROR(VLOOKUP(B7,'[3]JM-3GARA'!$B$4:$H$135,7,FALSE)),0,VLOOKUP(B7,'[3]JM-3GARA'!$B$4:$H$135,7,FALSE))</f>
        <v>0</v>
      </c>
      <c r="K7" s="3">
        <f>IF(ISERROR(VLOOKUP(B7,'[4]JF-4GARA'!$B$4:$H$135,7,FALSE)),0,VLOOKUP(B7,'[4]JF-4GARA'!$B$4:$H$135,7,FALSE))</f>
        <v>18</v>
      </c>
      <c r="L7" s="3">
        <f>IF(ISERROR(VLOOKUP(B7,'[5]JF-5GARA'!$B$4:$H$135,7,FALSE)),0,VLOOKUP(B7,'[5]JF-5GARA'!$B$4:$H$135,7,FALSE))</f>
        <v>0</v>
      </c>
      <c r="M7" s="3">
        <f t="shared" si="1"/>
        <v>1</v>
      </c>
    </row>
    <row r="8" spans="1:13" x14ac:dyDescent="0.25">
      <c r="A8" s="13"/>
      <c r="B8" s="3"/>
      <c r="C8" s="2" t="str">
        <f>IF(B8="","",VLOOKUP(B8,' ATLETI F'!$C$2:$F$435,2,FALSE))</f>
        <v/>
      </c>
      <c r="D8" s="2" t="str">
        <f>IF(B8="","",VLOOKUP(B8,' ATLETI F'!$C$2:$F$435,3,FALSE))</f>
        <v/>
      </c>
      <c r="E8" s="7" t="str">
        <f>IF(B8="","",VLOOKUP(B8,' ATLETI F'!$C$2:$F$435,4,FALSE))</f>
        <v/>
      </c>
      <c r="F8" s="33" t="str">
        <f>IF(B8="","",VLOOKUP(B8,' ATLETI F'!$C$2:$H$435,5,FALSE))</f>
        <v/>
      </c>
      <c r="G8" s="3">
        <f t="shared" ca="1" si="0"/>
        <v>0</v>
      </c>
      <c r="H8" s="9">
        <f>IF(ISERROR(VLOOKUP(B8,'[1]JF-1GARA'!$B$4:$H$135,7,FALSE)),0,VLOOKUP(B8,'[1]JF-1GARA'!$B$4:$H$135,7,FALSE))</f>
        <v>0</v>
      </c>
      <c r="I8" s="3">
        <f>IF(ISERROR(VLOOKUP(B8,'[2]JF-2GARA'!$B$4:$H$135,7,FALSE)),0,VLOOKUP(B8,'[2]JF-2GARA'!$B$4:$H$135,7,FALSE))</f>
        <v>0</v>
      </c>
      <c r="J8" s="3">
        <f>IF(ISERROR(VLOOKUP(B8,'[3]JM-3GARA'!$B$4:$H$135,7,FALSE)),0,VLOOKUP(B8,'[3]JM-3GARA'!$B$4:$H$135,7,FALSE))</f>
        <v>0</v>
      </c>
      <c r="K8" s="3">
        <f>IF(ISERROR(VLOOKUP(B8,'[4]JF-4GARA'!$B$4:$H$135,7,FALSE)),0,VLOOKUP(B8,'[4]JF-4GARA'!$B$4:$H$135,7,FALSE))</f>
        <v>0</v>
      </c>
      <c r="L8" s="3">
        <f>IF(ISERROR(VLOOKUP(B8,'[5]JF-5GARA'!$B$4:$H$135,7,FALSE)),0,VLOOKUP(B8,'[5]JF-5GARA'!$B$4:$H$135,7,FALSE))</f>
        <v>0</v>
      </c>
      <c r="M8" s="3">
        <f t="shared" si="1"/>
        <v>0</v>
      </c>
    </row>
    <row r="9" spans="1:13" x14ac:dyDescent="0.25">
      <c r="A9" s="13"/>
      <c r="B9" s="3"/>
      <c r="C9" s="2" t="str">
        <f>IF(B9="","",VLOOKUP(B9,' ATLETI F'!$C$2:$F$435,2,FALSE))</f>
        <v/>
      </c>
      <c r="D9" s="2" t="str">
        <f>IF(B9="","",VLOOKUP(B9,' ATLETI F'!$C$2:$F$435,3,FALSE))</f>
        <v/>
      </c>
      <c r="E9" s="7" t="str">
        <f>IF(B9="","",VLOOKUP(B9,' ATLETI F'!$C$2:$F$435,4,FALSE))</f>
        <v/>
      </c>
      <c r="F9" s="33" t="str">
        <f>IF(B9="","",VLOOKUP(B9,' ATLETI F'!$C$2:$H$435,5,FALSE))</f>
        <v/>
      </c>
      <c r="G9" s="3">
        <f t="shared" ca="1" si="0"/>
        <v>0</v>
      </c>
      <c r="H9" s="9">
        <f>IF(ISERROR(VLOOKUP(B9,'[1]JF-1GARA'!$B$4:$H$135,7,FALSE)),0,VLOOKUP(B9,'[1]JF-1GARA'!$B$4:$H$135,7,FALSE))</f>
        <v>0</v>
      </c>
      <c r="I9" s="3">
        <f>IF(ISERROR(VLOOKUP(B9,'[2]JF-2GARA'!$B$4:$H$135,7,FALSE)),0,VLOOKUP(B9,'[2]JF-2GARA'!$B$4:$H$135,7,FALSE))</f>
        <v>0</v>
      </c>
      <c r="J9" s="3">
        <f>IF(ISERROR(VLOOKUP(B9,'[3]JM-3GARA'!$B$4:$H$135,7,FALSE)),0,VLOOKUP(B9,'[3]JM-3GARA'!$B$4:$H$135,7,FALSE))</f>
        <v>0</v>
      </c>
      <c r="K9" s="3">
        <f>IF(ISERROR(VLOOKUP(B9,'[4]JF-4GARA'!$B$4:$H$135,7,FALSE)),0,VLOOKUP(B9,'[4]JF-4GARA'!$B$4:$H$135,7,FALSE))</f>
        <v>0</v>
      </c>
      <c r="L9" s="3">
        <f>IF(ISERROR(VLOOKUP(B9,'[5]JF-5GARA'!$B$4:$H$135,7,FALSE)),0,VLOOKUP(B9,'[5]JF-5GARA'!$B$4:$H$135,7,FALSE))</f>
        <v>0</v>
      </c>
      <c r="M9" s="3">
        <f t="shared" si="1"/>
        <v>0</v>
      </c>
    </row>
    <row r="10" spans="1:13" x14ac:dyDescent="0.25">
      <c r="A10" s="13"/>
      <c r="B10" s="3"/>
      <c r="C10" s="2" t="str">
        <f>IF(B10="","",VLOOKUP(B10,' ATLETI F'!$C$2:$F$435,2,FALSE))</f>
        <v/>
      </c>
      <c r="D10" s="2" t="str">
        <f>IF(B10="","",VLOOKUP(B10,' ATLETI F'!$C$2:$F$435,3,FALSE))</f>
        <v/>
      </c>
      <c r="E10" s="7" t="str">
        <f>IF(B10="","",VLOOKUP(B10,' ATLETI F'!$C$2:$F$435,4,FALSE))</f>
        <v/>
      </c>
      <c r="F10" s="33" t="str">
        <f>IF(B10="","",VLOOKUP(B10,' ATLETI F'!$C$2:$H$435,5,FALSE))</f>
        <v/>
      </c>
      <c r="G10" s="3">
        <f t="shared" ca="1" si="0"/>
        <v>0</v>
      </c>
      <c r="H10" s="9">
        <f>IF(ISERROR(VLOOKUP(B10,'[1]JF-1GARA'!$B$4:$H$135,7,FALSE)),0,VLOOKUP(B10,'[1]JF-1GARA'!$B$4:$H$135,7,FALSE))</f>
        <v>0</v>
      </c>
      <c r="I10" s="3">
        <f>IF(ISERROR(VLOOKUP(B10,'[2]JF-2GARA'!$B$4:$H$135,7,FALSE)),0,VLOOKUP(B10,'[2]JF-2GARA'!$B$4:$H$135,7,FALSE))</f>
        <v>0</v>
      </c>
      <c r="J10" s="3">
        <f>IF(ISERROR(VLOOKUP(B10,'[3]JM-3GARA'!$B$4:$H$135,7,FALSE)),0,VLOOKUP(B10,'[3]JM-3GARA'!$B$4:$H$135,7,FALSE))</f>
        <v>0</v>
      </c>
      <c r="K10" s="3">
        <f>IF(ISERROR(VLOOKUP(B10,'[4]JF-4GARA'!$B$4:$H$135,7,FALSE)),0,VLOOKUP(B10,'[4]JF-4GARA'!$B$4:$H$135,7,FALSE))</f>
        <v>0</v>
      </c>
      <c r="L10" s="3">
        <f>IF(ISERROR(VLOOKUP(B10,'[5]JF-5GARA'!$B$4:$H$135,7,FALSE)),0,VLOOKUP(B10,'[5]JF-5GARA'!$B$4:$H$135,7,FALSE))</f>
        <v>0</v>
      </c>
      <c r="M10" s="3">
        <f t="shared" si="1"/>
        <v>0</v>
      </c>
    </row>
    <row r="11" spans="1:13" x14ac:dyDescent="0.25">
      <c r="A11" s="13"/>
      <c r="B11" s="3"/>
      <c r="C11" s="2" t="str">
        <f>IF(B11="","",VLOOKUP(B11,' ATLETI F'!$C$2:$F$435,2,FALSE))</f>
        <v/>
      </c>
      <c r="D11" s="2" t="str">
        <f>IF(B11="","",VLOOKUP(B11,' ATLETI F'!$C$2:$F$435,3,FALSE))</f>
        <v/>
      </c>
      <c r="E11" s="7" t="str">
        <f>IF(B11="","",VLOOKUP(B11,' ATLETI F'!$C$2:$F$435,4,FALSE))</f>
        <v/>
      </c>
      <c r="F11" s="33" t="str">
        <f>IF(B11="","",VLOOKUP(B11,' ATLETI F'!$C$2:$H$435,5,FALSE))</f>
        <v/>
      </c>
      <c r="G11" s="3">
        <f t="shared" ca="1" si="0"/>
        <v>0</v>
      </c>
      <c r="H11" s="9">
        <f>IF(ISERROR(VLOOKUP(B11,'[1]JF-1GARA'!$B$4:$H$135,7,FALSE)),0,VLOOKUP(B11,'[1]JF-1GARA'!$B$4:$H$135,7,FALSE))</f>
        <v>0</v>
      </c>
      <c r="I11" s="3">
        <f>IF(ISERROR(VLOOKUP(B11,'[2]JF-2GARA'!$B$4:$H$135,7,FALSE)),0,VLOOKUP(B11,'[2]JF-2GARA'!$B$4:$H$135,7,FALSE))</f>
        <v>0</v>
      </c>
      <c r="J11" s="3">
        <f>IF(ISERROR(VLOOKUP(B11,'[3]JM-3GARA'!$B$4:$H$135,7,FALSE)),0,VLOOKUP(B11,'[3]JM-3GARA'!$B$4:$H$135,7,FALSE))</f>
        <v>0</v>
      </c>
      <c r="K11" s="3">
        <f>IF(ISERROR(VLOOKUP(B11,'[4]JF-4GARA'!$B$4:$H$135,7,FALSE)),0,VLOOKUP(B11,'[4]JF-4GARA'!$B$4:$H$135,7,FALSE))</f>
        <v>0</v>
      </c>
      <c r="L11" s="3">
        <f>IF(ISERROR(VLOOKUP(B11,'[5]JF-5GARA'!$B$4:$H$135,7,FALSE)),0,VLOOKUP(B11,'[5]JF-5GARA'!$B$4:$H$135,7,FALSE))</f>
        <v>0</v>
      </c>
      <c r="M11" s="3">
        <f t="shared" si="1"/>
        <v>0</v>
      </c>
    </row>
    <row r="12" spans="1:13" x14ac:dyDescent="0.25">
      <c r="A12" s="13"/>
      <c r="B12" s="3"/>
      <c r="C12" s="2" t="str">
        <f>IF(B12="","",VLOOKUP(B12,' ATLETI F'!$C$2:$F$435,2,FALSE))</f>
        <v/>
      </c>
      <c r="D12" s="2" t="str">
        <f>IF(B12="","",VLOOKUP(B12,' ATLETI F'!$C$2:$F$435,3,FALSE))</f>
        <v/>
      </c>
      <c r="E12" s="7" t="str">
        <f>IF(B12="","",VLOOKUP(B12,' ATLETI F'!$C$2:$F$435,4,FALSE))</f>
        <v/>
      </c>
      <c r="F12" s="33" t="str">
        <f>IF(B12="","",VLOOKUP(B12,' ATLETI F'!$C$2:$H$435,5,FALSE))</f>
        <v/>
      </c>
      <c r="G12" s="3">
        <f t="shared" ca="1" si="0"/>
        <v>0</v>
      </c>
      <c r="H12" s="9">
        <f>IF(ISERROR(VLOOKUP(B12,'[1]JF-1GARA'!$B$4:$H$135,7,FALSE)),0,VLOOKUP(B12,'[1]JF-1GARA'!$B$4:$H$135,7,FALSE))</f>
        <v>0</v>
      </c>
      <c r="I12" s="3">
        <f>IF(ISERROR(VLOOKUP(B12,'[2]JF-2GARA'!$B$4:$H$135,7,FALSE)),0,VLOOKUP(B12,'[2]JF-2GARA'!$B$4:$H$135,7,FALSE))</f>
        <v>0</v>
      </c>
      <c r="J12" s="3">
        <f>IF(ISERROR(VLOOKUP(B12,'[3]JM-3GARA'!$B$4:$H$135,7,FALSE)),0,VLOOKUP(B12,'[3]JM-3GARA'!$B$4:$H$135,7,FALSE))</f>
        <v>0</v>
      </c>
      <c r="K12" s="3">
        <f>IF(ISERROR(VLOOKUP(B12,'[4]JF-4GARA'!$B$4:$H$135,7,FALSE)),0,VLOOKUP(B12,'[4]JF-4GARA'!$B$4:$H$135,7,FALSE))</f>
        <v>0</v>
      </c>
      <c r="L12" s="3">
        <f>IF(ISERROR(VLOOKUP(B12,'[5]JF-5GARA'!$B$4:$H$135,7,FALSE)),0,VLOOKUP(B12,'[5]JF-5GARA'!$B$4:$H$135,7,FALSE))</f>
        <v>0</v>
      </c>
      <c r="M12" s="3">
        <f t="shared" si="1"/>
        <v>0</v>
      </c>
    </row>
    <row r="13" spans="1:13" x14ac:dyDescent="0.25">
      <c r="A13" s="13"/>
      <c r="B13" s="3"/>
      <c r="C13" s="2" t="str">
        <f>IF(B13="","",VLOOKUP(B13,' ATLETI F'!$C$2:$F$435,2,FALSE))</f>
        <v/>
      </c>
      <c r="D13" s="2" t="str">
        <f>IF(B13="","",VLOOKUP(B13,' ATLETI F'!$C$2:$F$435,3,FALSE))</f>
        <v/>
      </c>
      <c r="E13" s="7" t="str">
        <f>IF(B13="","",VLOOKUP(B13,' ATLETI F'!$C$2:$F$435,4,FALSE))</f>
        <v/>
      </c>
      <c r="F13" s="33" t="str">
        <f>IF(B13="","",VLOOKUP(B13,' ATLETI F'!$C$2:$H$435,5,FALSE))</f>
        <v/>
      </c>
      <c r="G13" s="3">
        <f t="shared" ca="1" si="0"/>
        <v>0</v>
      </c>
      <c r="H13" s="9">
        <f>IF(ISERROR(VLOOKUP(B13,'[1]JF-1GARA'!$B$4:$H$135,7,FALSE)),0,VLOOKUP(B13,'[1]JF-1GARA'!$B$4:$H$135,7,FALSE))</f>
        <v>0</v>
      </c>
      <c r="I13" s="3">
        <f>IF(ISERROR(VLOOKUP(B13,'[2]JF-2GARA'!$B$4:$H$135,7,FALSE)),0,VLOOKUP(B13,'[2]JF-2GARA'!$B$4:$H$135,7,FALSE))</f>
        <v>0</v>
      </c>
      <c r="J13" s="3">
        <f>IF(ISERROR(VLOOKUP(B13,'[3]JM-3GARA'!$B$4:$H$135,7,FALSE)),0,VLOOKUP(B13,'[3]JM-3GARA'!$B$4:$H$135,7,FALSE))</f>
        <v>0</v>
      </c>
      <c r="K13" s="3">
        <f>IF(ISERROR(VLOOKUP(B13,'[4]JF-4GARA'!$B$4:$H$135,7,FALSE)),0,VLOOKUP(B13,'[4]JF-4GARA'!$B$4:$H$135,7,FALSE))</f>
        <v>0</v>
      </c>
      <c r="L13" s="3">
        <f>IF(ISERROR(VLOOKUP(B13,'[5]JF-5GARA'!$B$4:$H$135,7,FALSE)),0,VLOOKUP(B13,'[5]JF-5GARA'!$B$4:$H$135,7,FALSE))</f>
        <v>0</v>
      </c>
      <c r="M13" s="3">
        <f t="shared" si="1"/>
        <v>0</v>
      </c>
    </row>
    <row r="14" spans="1:13" x14ac:dyDescent="0.25">
      <c r="A14" s="13"/>
      <c r="B14" s="3"/>
      <c r="C14" s="2" t="str">
        <f>IF(B14="","",VLOOKUP(B14,' ATLETI F'!$C$2:$F$435,2,FALSE))</f>
        <v/>
      </c>
      <c r="D14" s="2" t="str">
        <f>IF(B14="","",VLOOKUP(B14,' ATLETI F'!$C$2:$F$435,3,FALSE))</f>
        <v/>
      </c>
      <c r="E14" s="7" t="str">
        <f>IF(B14="","",VLOOKUP(B14,' ATLETI F'!$C$2:$F$435,4,FALSE))</f>
        <v/>
      </c>
      <c r="F14" s="17" t="str">
        <f>IF(B14="","",VLOOKUP(B14,' ATLETI F'!$C$2:$H$435,5,FALSE))</f>
        <v/>
      </c>
      <c r="G14" s="3">
        <f t="shared" ca="1" si="0"/>
        <v>0</v>
      </c>
      <c r="H14" s="9">
        <f>IF(ISERROR(VLOOKUP(B14,'[1]JF-1GARA'!$B$4:$H$135,7,FALSE)),0,VLOOKUP(B14,'[1]JF-1GARA'!$B$4:$H$135,7,FALSE))</f>
        <v>0</v>
      </c>
      <c r="I14" s="3">
        <f>IF(ISERROR(VLOOKUP(B14,'[2]JF-2GARA'!$B$4:$H$135,7,FALSE)),0,VLOOKUP(B14,'[2]JF-2GARA'!$B$4:$H$135,7,FALSE))</f>
        <v>0</v>
      </c>
      <c r="J14" s="3">
        <f>IF(ISERROR(VLOOKUP(B14,'[3]JM-3GARA'!$B$4:$H$135,7,FALSE)),0,VLOOKUP(B14,'[3]JM-3GARA'!$B$4:$H$135,7,FALSE))</f>
        <v>0</v>
      </c>
      <c r="K14" s="3">
        <f>IF(ISERROR(VLOOKUP(B14,'[4]JF-4GARA'!$B$4:$H$135,7,FALSE)),0,VLOOKUP(B14,'[4]JF-4GARA'!$B$4:$H$135,7,FALSE))</f>
        <v>0</v>
      </c>
      <c r="L14" s="3">
        <f>IF(ISERROR(VLOOKUP(B14,'[5]JF-5GARA'!$B$4:$H$135,7,FALSE)),0,VLOOKUP(B14,'[5]JF-5GARA'!$B$4:$H$135,7,FALSE))</f>
        <v>0</v>
      </c>
      <c r="M14" s="3">
        <f t="shared" si="1"/>
        <v>0</v>
      </c>
    </row>
    <row r="15" spans="1:13" x14ac:dyDescent="0.25">
      <c r="A15" s="13"/>
      <c r="B15" s="3"/>
      <c r="C15" s="2" t="str">
        <f>IF(B15="","",VLOOKUP(B15,' ATLETI F'!$C$2:$F$435,2,FALSE))</f>
        <v/>
      </c>
      <c r="D15" s="2" t="str">
        <f>IF(B15="","",VLOOKUP(B15,' ATLETI F'!$C$2:$F$435,3,FALSE))</f>
        <v/>
      </c>
      <c r="E15" s="7" t="str">
        <f>IF(B15="","",VLOOKUP(B15,' ATLETI F'!$C$2:$F$435,4,FALSE))</f>
        <v/>
      </c>
      <c r="F15" s="17" t="str">
        <f>IF(B15="","",VLOOKUP(B15,' ATLETI F'!$C$2:$H$435,5,FALSE))</f>
        <v/>
      </c>
      <c r="G15" s="3">
        <f t="shared" ca="1" si="0"/>
        <v>0</v>
      </c>
      <c r="H15" s="9">
        <f>IF(ISERROR(VLOOKUP(B15,'[1]JF-1GARA'!$B$4:$H$135,7,FALSE)),0,VLOOKUP(B15,'[1]JF-1GARA'!$B$4:$H$135,7,FALSE))</f>
        <v>0</v>
      </c>
      <c r="I15" s="3">
        <f>IF(ISERROR(VLOOKUP(B15,'[2]JF-2GARA'!$B$4:$H$135,7,FALSE)),0,VLOOKUP(B15,'[2]JF-2GARA'!$B$4:$H$135,7,FALSE))</f>
        <v>0</v>
      </c>
      <c r="J15" s="3">
        <f>IF(ISERROR(VLOOKUP(B15,'[3]JM-3GARA'!$B$4:$H$135,7,FALSE)),0,VLOOKUP(B15,'[3]JM-3GARA'!$B$4:$H$135,7,FALSE))</f>
        <v>0</v>
      </c>
      <c r="K15" s="3">
        <f>IF(ISERROR(VLOOKUP(B15,'[4]JF-4GARA'!$B$4:$H$135,7,FALSE)),0,VLOOKUP(B15,'[4]JF-4GARA'!$B$4:$H$135,7,FALSE))</f>
        <v>0</v>
      </c>
      <c r="L15" s="3">
        <f>IF(ISERROR(VLOOKUP(B15,'[5]JF-5GARA'!$B$4:$H$135,7,FALSE)),0,VLOOKUP(B15,'[5]JF-5GARA'!$B$4:$H$135,7,FALSE))</f>
        <v>0</v>
      </c>
      <c r="M15" s="3">
        <f t="shared" si="1"/>
        <v>0</v>
      </c>
    </row>
    <row r="16" spans="1:13" x14ac:dyDescent="0.25">
      <c r="A16" s="13"/>
      <c r="B16" s="3"/>
      <c r="C16" s="2" t="str">
        <f>IF(B16="","",VLOOKUP(B16,' ATLETI F'!$C$2:$F$435,2,FALSE))</f>
        <v/>
      </c>
      <c r="D16" s="2" t="str">
        <f>IF(B16="","",VLOOKUP(B16,' ATLETI F'!$C$2:$F$435,3,FALSE))</f>
        <v/>
      </c>
      <c r="E16" s="7" t="str">
        <f>IF(B16="","",VLOOKUP(B16,' ATLETI F'!$C$2:$F$435,4,FALSE))</f>
        <v/>
      </c>
      <c r="F16" s="17" t="str">
        <f>IF(B16="","",VLOOKUP(B16,' ATLETI F'!$C$2:$H$435,5,FALSE))</f>
        <v/>
      </c>
      <c r="G16" s="3">
        <f t="shared" ca="1" si="0"/>
        <v>0</v>
      </c>
      <c r="H16" s="9">
        <f>IF(ISERROR(VLOOKUP(B16,'[1]JF-1GARA'!$B$4:$H$135,7,FALSE)),0,VLOOKUP(B16,'[1]JF-1GARA'!$B$4:$H$135,7,FALSE))</f>
        <v>0</v>
      </c>
      <c r="I16" s="3">
        <f>IF(ISERROR(VLOOKUP(B16,'[2]JF-2GARA'!$B$4:$H$135,7,FALSE)),0,VLOOKUP(B16,'[2]JF-2GARA'!$B$4:$H$135,7,FALSE))</f>
        <v>0</v>
      </c>
      <c r="J16" s="3">
        <f>IF(ISERROR(VLOOKUP(B16,'[3]JM-3GARA'!$B$4:$H$135,7,FALSE)),0,VLOOKUP(B16,'[3]JM-3GARA'!$B$4:$H$135,7,FALSE))</f>
        <v>0</v>
      </c>
      <c r="K16" s="3">
        <f>IF(ISERROR(VLOOKUP(B16,'[4]JF-4GARA'!$B$4:$H$135,7,FALSE)),0,VLOOKUP(B16,'[4]JF-4GARA'!$B$4:$H$135,7,FALSE))</f>
        <v>0</v>
      </c>
      <c r="L16" s="3">
        <f>IF(ISERROR(VLOOKUP(B16,'[5]JF-5GARA'!$B$4:$H$135,7,FALSE)),0,VLOOKUP(B16,'[5]JF-5GARA'!$B$4:$H$135,7,FALSE))</f>
        <v>0</v>
      </c>
      <c r="M16" s="3">
        <f t="shared" si="1"/>
        <v>0</v>
      </c>
    </row>
    <row r="17" spans="1:13" x14ac:dyDescent="0.25">
      <c r="A17" s="13"/>
      <c r="B17" s="3"/>
      <c r="C17" s="2" t="str">
        <f>IF(B17="","",VLOOKUP(B17,' ATLETI F'!$C$2:$F$435,2,FALSE))</f>
        <v/>
      </c>
      <c r="D17" s="2" t="str">
        <f>IF(B17="","",VLOOKUP(B17,' ATLETI F'!$C$2:$F$435,3,FALSE))</f>
        <v/>
      </c>
      <c r="E17" s="7" t="str">
        <f>IF(B17="","",VLOOKUP(B17,' ATLETI F'!$C$2:$F$435,4,FALSE))</f>
        <v/>
      </c>
      <c r="F17" s="17" t="str">
        <f>IF(B17="","",VLOOKUP(B17,' ATLETI F'!$C$2:$H$435,5,FALSE))</f>
        <v/>
      </c>
      <c r="G17" s="3">
        <f t="shared" ca="1" si="0"/>
        <v>0</v>
      </c>
      <c r="H17" s="9">
        <f>IF(ISERROR(VLOOKUP(B17,'[1]JF-1GARA'!$B$4:$H$135,7,FALSE)),0,VLOOKUP(B17,'[1]JF-1GARA'!$B$4:$H$135,7,FALSE))</f>
        <v>0</v>
      </c>
      <c r="I17" s="3">
        <f>IF(ISERROR(VLOOKUP(B17,'[2]JF-2GARA'!$B$4:$H$135,7,FALSE)),0,VLOOKUP(B17,'[2]JF-2GARA'!$B$4:$H$135,7,FALSE))</f>
        <v>0</v>
      </c>
      <c r="J17" s="3">
        <f>IF(ISERROR(VLOOKUP(B17,'[3]JM-3GARA'!$B$4:$H$135,7,FALSE)),0,VLOOKUP(B17,'[3]JM-3GARA'!$B$4:$H$135,7,FALSE))</f>
        <v>0</v>
      </c>
      <c r="K17" s="3">
        <f>IF(ISERROR(VLOOKUP(B17,'[4]JF-4GARA'!$B$4:$H$135,7,FALSE)),0,VLOOKUP(B17,'[4]JF-4GARA'!$B$4:$H$135,7,FALSE))</f>
        <v>0</v>
      </c>
      <c r="L17" s="3">
        <f>IF(ISERROR(VLOOKUP(B17,'[5]JF-5GARA'!$B$4:$H$135,7,FALSE)),0,VLOOKUP(B17,'[5]JF-5GARA'!$B$4:$H$135,7,FALSE))</f>
        <v>0</v>
      </c>
      <c r="M17" s="3">
        <f t="shared" si="1"/>
        <v>0</v>
      </c>
    </row>
    <row r="18" spans="1:13" x14ac:dyDescent="0.25">
      <c r="A18" s="13"/>
      <c r="B18" s="3"/>
      <c r="C18" s="2" t="str">
        <f>IF(B18="","",VLOOKUP(B18,' ATLETI F'!$C$2:$F$435,2,FALSE))</f>
        <v/>
      </c>
      <c r="D18" s="2" t="str">
        <f>IF(B18="","",VLOOKUP(B18,' ATLETI F'!$C$2:$F$435,3,FALSE))</f>
        <v/>
      </c>
      <c r="E18" s="7" t="str">
        <f>IF(B18="","",VLOOKUP(B18,' ATLETI F'!$C$2:$F$435,4,FALSE))</f>
        <v/>
      </c>
      <c r="F18" s="17" t="str">
        <f>IF(B18="","",VLOOKUP(B18,' ATLETI F'!$C$2:$H$435,5,FALSE))</f>
        <v/>
      </c>
      <c r="G18" s="3">
        <f t="shared" ca="1" si="0"/>
        <v>0</v>
      </c>
      <c r="H18" s="9">
        <f>IF(ISERROR(VLOOKUP(B18,'[1]JF-1GARA'!$B$4:$H$135,7,FALSE)),0,VLOOKUP(B18,'[1]JF-1GARA'!$B$4:$H$135,7,FALSE))</f>
        <v>0</v>
      </c>
      <c r="I18" s="3">
        <f>IF(ISERROR(VLOOKUP(B18,'[2]JF-2GARA'!$B$4:$H$135,7,FALSE)),0,VLOOKUP(B18,'[2]JF-2GARA'!$B$4:$H$135,7,FALSE))</f>
        <v>0</v>
      </c>
      <c r="J18" s="3">
        <f>IF(ISERROR(VLOOKUP(B18,'[3]JM-3GARA'!$B$4:$H$135,7,FALSE)),0,VLOOKUP(B18,'[3]JM-3GARA'!$B$4:$H$135,7,FALSE))</f>
        <v>0</v>
      </c>
      <c r="K18" s="3">
        <f>IF(ISERROR(VLOOKUP(B18,'[4]JF-4GARA'!$B$4:$H$135,7,FALSE)),0,VLOOKUP(B18,'[4]JF-4GARA'!$B$4:$H$135,7,FALSE))</f>
        <v>0</v>
      </c>
      <c r="L18" s="3">
        <f>IF(ISERROR(VLOOKUP(B18,'[5]JF-5GARA'!$B$4:$H$135,7,FALSE)),0,VLOOKUP(B18,'[5]JF-5GARA'!$B$4:$H$135,7,FALSE))</f>
        <v>0</v>
      </c>
      <c r="M18" s="3">
        <f t="shared" si="1"/>
        <v>0</v>
      </c>
    </row>
    <row r="19" spans="1:13" x14ac:dyDescent="0.25">
      <c r="A19" s="13"/>
      <c r="B19" s="3"/>
      <c r="C19" s="2" t="str">
        <f>IF(B19="","",VLOOKUP(B19,' ATLETI F'!$C$2:$F$435,2,FALSE))</f>
        <v/>
      </c>
      <c r="D19" s="2" t="str">
        <f>IF(B19="","",VLOOKUP(B19,' ATLETI F'!$C$2:$F$435,3,FALSE))</f>
        <v/>
      </c>
      <c r="E19" s="7" t="str">
        <f>IF(B19="","",VLOOKUP(B19,' ATLETI F'!$C$2:$F$435,4,FALSE))</f>
        <v/>
      </c>
      <c r="F19" s="17" t="str">
        <f>IF(B19="","",VLOOKUP(B19,' ATLETI F'!$C$2:$H$435,5,FALSE))</f>
        <v/>
      </c>
      <c r="G19" s="3">
        <f t="shared" ca="1" si="0"/>
        <v>0</v>
      </c>
      <c r="H19" s="9">
        <f>IF(ISERROR(VLOOKUP(B19,'[1]JF-1GARA'!$B$4:$H$135,7,FALSE)),0,VLOOKUP(B19,'[1]JF-1GARA'!$B$4:$H$135,7,FALSE))</f>
        <v>0</v>
      </c>
      <c r="I19" s="3">
        <f>IF(ISERROR(VLOOKUP(B19,'[2]JF-2GARA'!$B$4:$H$135,7,FALSE)),0,VLOOKUP(B19,'[2]JF-2GARA'!$B$4:$H$135,7,FALSE))</f>
        <v>0</v>
      </c>
      <c r="J19" s="3">
        <f>IF(ISERROR(VLOOKUP(B19,'[3]JM-3GARA'!$B$4:$H$135,7,FALSE)),0,VLOOKUP(B19,'[3]JM-3GARA'!$B$4:$H$135,7,FALSE))</f>
        <v>0</v>
      </c>
      <c r="K19" s="3">
        <f>IF(ISERROR(VLOOKUP(B19,'[4]JF-4GARA'!$B$4:$H$135,7,FALSE)),0,VLOOKUP(B19,'[4]JF-4GARA'!$B$4:$H$135,7,FALSE))</f>
        <v>0</v>
      </c>
      <c r="L19" s="3">
        <f>IF(ISERROR(VLOOKUP(B19,'[5]JF-5GARA'!$B$4:$H$135,7,FALSE)),0,VLOOKUP(B19,'[5]JF-5GARA'!$B$4:$H$135,7,FALSE))</f>
        <v>0</v>
      </c>
      <c r="M19" s="3">
        <f t="shared" si="1"/>
        <v>0</v>
      </c>
    </row>
    <row r="20" spans="1:13" x14ac:dyDescent="0.25">
      <c r="A20" s="13"/>
      <c r="B20" s="3"/>
      <c r="C20" s="2" t="str">
        <f>IF(B20="","",VLOOKUP(B20,' ATLETI F'!$C$2:$F$435,2,FALSE))</f>
        <v/>
      </c>
      <c r="D20" s="2" t="str">
        <f>IF(B20="","",VLOOKUP(B20,' ATLETI F'!$C$2:$F$435,3,FALSE))</f>
        <v/>
      </c>
      <c r="E20" s="7" t="str">
        <f>IF(B20="","",VLOOKUP(B20,' ATLETI F'!$C$2:$F$435,4,FALSE))</f>
        <v/>
      </c>
      <c r="F20" s="17" t="str">
        <f>IF(B20="","",VLOOKUP(B20,' ATLETI F'!$C$2:$H$435,5,FALSE))</f>
        <v/>
      </c>
      <c r="G20" s="3">
        <f t="shared" ca="1" si="0"/>
        <v>0</v>
      </c>
      <c r="H20" s="9">
        <f>IF(ISERROR(VLOOKUP(B20,'[1]JF-1GARA'!$B$4:$H$135,7,FALSE)),0,VLOOKUP(B20,'[1]JF-1GARA'!$B$4:$H$135,7,FALSE))</f>
        <v>0</v>
      </c>
      <c r="I20" s="3">
        <f>IF(ISERROR(VLOOKUP(B20,'[2]JF-2GARA'!$B$4:$H$135,7,FALSE)),0,VLOOKUP(B20,'[2]JF-2GARA'!$B$4:$H$135,7,FALSE))</f>
        <v>0</v>
      </c>
      <c r="J20" s="3">
        <f>IF(ISERROR(VLOOKUP(B20,'[3]JM-3GARA'!$B$4:$H$135,7,FALSE)),0,VLOOKUP(B20,'[3]JM-3GARA'!$B$4:$H$135,7,FALSE))</f>
        <v>0</v>
      </c>
      <c r="K20" s="3">
        <f>IF(ISERROR(VLOOKUP(B20,'[4]JF-4GARA'!$B$4:$H$135,7,FALSE)),0,VLOOKUP(B20,'[4]JF-4GARA'!$B$4:$H$135,7,FALSE))</f>
        <v>0</v>
      </c>
      <c r="L20" s="3">
        <f>IF(ISERROR(VLOOKUP(B20,'[5]JF-5GARA'!$B$4:$H$135,7,FALSE)),0,VLOOKUP(B20,'[5]JF-5GARA'!$B$4:$H$135,7,FALSE))</f>
        <v>0</v>
      </c>
      <c r="M20" s="3">
        <f t="shared" si="1"/>
        <v>0</v>
      </c>
    </row>
    <row r="21" spans="1:13" x14ac:dyDescent="0.25">
      <c r="A21" s="13"/>
      <c r="B21" s="3"/>
      <c r="C21" s="2" t="str">
        <f>IF(B21="","",VLOOKUP(B21,' ATLETI F'!$C$2:$F$435,2,FALSE))</f>
        <v/>
      </c>
      <c r="D21" s="2" t="str">
        <f>IF(B21="","",VLOOKUP(B21,' ATLETI F'!$C$2:$F$435,3,FALSE))</f>
        <v/>
      </c>
      <c r="E21" s="7" t="str">
        <f>IF(B21="","",VLOOKUP(B21,' ATLETI F'!$C$2:$F$435,4,FALSE))</f>
        <v/>
      </c>
      <c r="F21" s="17" t="str">
        <f>IF(B21="","",VLOOKUP(B21,' ATLETI F'!$C$2:$H$435,5,FALSE))</f>
        <v/>
      </c>
      <c r="G21" s="3">
        <f t="shared" ca="1" si="0"/>
        <v>0</v>
      </c>
      <c r="H21" s="9">
        <f>IF(ISERROR(VLOOKUP(B21,'[1]JF-1GARA'!$B$4:$H$135,7,FALSE)),0,VLOOKUP(B21,'[1]JF-1GARA'!$B$4:$H$135,7,FALSE))</f>
        <v>0</v>
      </c>
      <c r="I21" s="3">
        <f>IF(ISERROR(VLOOKUP(B21,'[2]JF-2GARA'!$B$4:$H$135,7,FALSE)),0,VLOOKUP(B21,'[2]JF-2GARA'!$B$4:$H$135,7,FALSE))</f>
        <v>0</v>
      </c>
      <c r="J21" s="3">
        <f>IF(ISERROR(VLOOKUP(B21,'[3]JM-3GARA'!$B$4:$H$135,7,FALSE)),0,VLOOKUP(B21,'[3]JM-3GARA'!$B$4:$H$135,7,FALSE))</f>
        <v>0</v>
      </c>
      <c r="K21" s="3">
        <f>IF(ISERROR(VLOOKUP(B21,'[4]JF-4GARA'!$B$4:$H$135,7,FALSE)),0,VLOOKUP(B21,'[4]JF-4GARA'!$B$4:$H$135,7,FALSE))</f>
        <v>0</v>
      </c>
      <c r="L21" s="3">
        <f>IF(ISERROR(VLOOKUP(B21,'[5]JF-5GARA'!$B$4:$H$135,7,FALSE)),0,VLOOKUP(B21,'[5]JF-5GARA'!$B$4:$H$135,7,FALSE))</f>
        <v>0</v>
      </c>
      <c r="M21" s="3">
        <f t="shared" si="1"/>
        <v>0</v>
      </c>
    </row>
    <row r="22" spans="1:13" x14ac:dyDescent="0.25">
      <c r="A22" s="13"/>
      <c r="B22" s="3"/>
      <c r="C22" s="2" t="str">
        <f>IF(B22="","",VLOOKUP(B22,' ATLETI F'!$C$2:$F$435,2,FALSE))</f>
        <v/>
      </c>
      <c r="D22" s="2" t="str">
        <f>IF(B22="","",VLOOKUP(B22,' ATLETI F'!$C$2:$F$435,3,FALSE))</f>
        <v/>
      </c>
      <c r="E22" s="7" t="str">
        <f>IF(B22="","",VLOOKUP(B22,' ATLETI F'!$C$2:$F$435,4,FALSE))</f>
        <v/>
      </c>
      <c r="F22" s="17" t="str">
        <f>IF(B22="","",VLOOKUP(B22,' ATLETI F'!$C$2:$H$435,5,FALSE))</f>
        <v/>
      </c>
      <c r="G22" s="3">
        <f t="shared" ca="1" si="0"/>
        <v>0</v>
      </c>
      <c r="H22" s="9">
        <f>IF(ISERROR(VLOOKUP(B22,'[1]JF-1GARA'!$B$4:$H$135,7,FALSE)),0,VLOOKUP(B22,'[1]JF-1GARA'!$B$4:$H$135,7,FALSE))</f>
        <v>0</v>
      </c>
      <c r="I22" s="3">
        <f>IF(ISERROR(VLOOKUP(B22,'[2]JF-2GARA'!$B$4:$H$135,7,FALSE)),0,VLOOKUP(B22,'[2]JF-2GARA'!$B$4:$H$135,7,FALSE))</f>
        <v>0</v>
      </c>
      <c r="J22" s="3">
        <f>IF(ISERROR(VLOOKUP(B22,'[3]JM-3GARA'!$B$4:$H$135,7,FALSE)),0,VLOOKUP(B22,'[3]JM-3GARA'!$B$4:$H$135,7,FALSE))</f>
        <v>0</v>
      </c>
      <c r="K22" s="3">
        <f>IF(ISERROR(VLOOKUP(B22,'[4]JF-4GARA'!$B$4:$H$135,7,FALSE)),0,VLOOKUP(B22,'[4]JF-4GARA'!$B$4:$H$135,7,FALSE))</f>
        <v>0</v>
      </c>
      <c r="L22" s="3">
        <f>IF(ISERROR(VLOOKUP(B22,'[5]JF-5GARA'!$B$4:$H$135,7,FALSE)),0,VLOOKUP(B22,'[5]JF-5GARA'!$B$4:$H$135,7,FALSE))</f>
        <v>0</v>
      </c>
      <c r="M22" s="3">
        <f t="shared" si="1"/>
        <v>0</v>
      </c>
    </row>
    <row r="23" spans="1:13" x14ac:dyDescent="0.25">
      <c r="A23" s="13"/>
      <c r="B23" s="3"/>
      <c r="C23" s="2" t="str">
        <f>IF(B23="","",VLOOKUP(B23,' ATLETI F'!$C$2:$F$435,2,FALSE))</f>
        <v/>
      </c>
      <c r="D23" s="2" t="str">
        <f>IF(B23="","",VLOOKUP(B23,' ATLETI F'!$C$2:$F$435,3,FALSE))</f>
        <v/>
      </c>
      <c r="E23" s="7" t="str">
        <f>IF(B23="","",VLOOKUP(B23,' ATLETI F'!$C$2:$F$435,4,FALSE))</f>
        <v/>
      </c>
      <c r="F23" s="17" t="str">
        <f>IF(B23="","",VLOOKUP(B23,' ATLETI F'!$C$2:$H$435,5,FALSE))</f>
        <v/>
      </c>
      <c r="G23" s="3">
        <f t="shared" ca="1" si="0"/>
        <v>0</v>
      </c>
      <c r="H23" s="9">
        <f>IF(ISERROR(VLOOKUP(B23,'[1]JF-1GARA'!$B$4:$H$135,7,FALSE)),0,VLOOKUP(B23,'[1]JF-1GARA'!$B$4:$H$135,7,FALSE))</f>
        <v>0</v>
      </c>
      <c r="I23" s="3">
        <f>IF(ISERROR(VLOOKUP(B23,'[2]JF-2GARA'!$B$4:$H$135,7,FALSE)),0,VLOOKUP(B23,'[2]JF-2GARA'!$B$4:$H$135,7,FALSE))</f>
        <v>0</v>
      </c>
      <c r="J23" s="3">
        <f>IF(ISERROR(VLOOKUP(B23,'[3]JM-3GARA'!$B$4:$H$135,7,FALSE)),0,VLOOKUP(B23,'[3]JM-3GARA'!$B$4:$H$135,7,FALSE))</f>
        <v>0</v>
      </c>
      <c r="K23" s="3">
        <f>IF(ISERROR(VLOOKUP(B23,'[4]JF-4GARA'!$B$4:$H$135,7,FALSE)),0,VLOOKUP(B23,'[4]JF-4GARA'!$B$4:$H$135,7,FALSE))</f>
        <v>0</v>
      </c>
      <c r="L23" s="3">
        <f>IF(ISERROR(VLOOKUP(B23,'[5]JF-5GARA'!$B$4:$H$135,7,FALSE)),0,VLOOKUP(B23,'[5]JF-5GARA'!$B$4:$H$135,7,FALSE))</f>
        <v>0</v>
      </c>
      <c r="M23" s="3">
        <f t="shared" si="1"/>
        <v>0</v>
      </c>
    </row>
    <row r="24" spans="1:13" x14ac:dyDescent="0.25">
      <c r="A24" s="13"/>
      <c r="B24" s="3"/>
      <c r="C24" s="2" t="str">
        <f>IF(B24="","",VLOOKUP(B24,' ATLETI F'!$C$2:$F$435,2,FALSE))</f>
        <v/>
      </c>
      <c r="D24" s="2" t="str">
        <f>IF(B24="","",VLOOKUP(B24,' ATLETI F'!$C$2:$F$435,3,FALSE))</f>
        <v/>
      </c>
      <c r="E24" s="7" t="str">
        <f>IF(B24="","",VLOOKUP(B24,' ATLETI F'!$C$2:$F$435,4,FALSE))</f>
        <v/>
      </c>
      <c r="F24" s="17" t="str">
        <f>IF(B24="","",VLOOKUP(B24,' ATLETI F'!$C$2:$H$435,5,FALSE))</f>
        <v/>
      </c>
      <c r="G24" s="3">
        <f t="shared" ca="1" si="0"/>
        <v>0</v>
      </c>
      <c r="H24" s="9">
        <f>IF(ISERROR(VLOOKUP(B24,'[1]JF-1GARA'!$B$4:$H$135,7,FALSE)),0,VLOOKUP(B24,'[1]JF-1GARA'!$B$4:$H$135,7,FALSE))</f>
        <v>0</v>
      </c>
      <c r="I24" s="3">
        <f>IF(ISERROR(VLOOKUP(B24,'[2]JF-2GARA'!$B$4:$H$135,7,FALSE)),0,VLOOKUP(B24,'[2]JF-2GARA'!$B$4:$H$135,7,FALSE))</f>
        <v>0</v>
      </c>
      <c r="J24" s="3">
        <f>IF(ISERROR(VLOOKUP(B24,'[3]JM-3GARA'!$B$4:$H$135,7,FALSE)),0,VLOOKUP(B24,'[3]JM-3GARA'!$B$4:$H$135,7,FALSE))</f>
        <v>0</v>
      </c>
      <c r="K24" s="3">
        <f>IF(ISERROR(VLOOKUP(B24,'[4]JF-4GARA'!$B$4:$H$135,7,FALSE)),0,VLOOKUP(B24,'[4]JF-4GARA'!$B$4:$H$135,7,FALSE))</f>
        <v>0</v>
      </c>
      <c r="L24" s="3">
        <f>IF(ISERROR(VLOOKUP(B24,'[5]JF-5GARA'!$B$4:$H$135,7,FALSE)),0,VLOOKUP(B24,'[5]JF-5GARA'!$B$4:$H$135,7,FALSE))</f>
        <v>0</v>
      </c>
      <c r="M24" s="3">
        <f t="shared" si="1"/>
        <v>0</v>
      </c>
    </row>
    <row r="25" spans="1:13" x14ac:dyDescent="0.25">
      <c r="A25" s="13"/>
      <c r="B25" s="3"/>
      <c r="C25" s="2" t="str">
        <f>IF(B25="","",VLOOKUP(B25,' ATLETI F'!$C$2:$F$435,2,FALSE))</f>
        <v/>
      </c>
      <c r="D25" s="2" t="str">
        <f>IF(B25="","",VLOOKUP(B25,' ATLETI F'!$C$2:$F$435,3,FALSE))</f>
        <v/>
      </c>
      <c r="E25" s="7" t="str">
        <f>IF(B25="","",VLOOKUP(B25,' ATLETI F'!$C$2:$F$435,4,FALSE))</f>
        <v/>
      </c>
      <c r="F25" s="17" t="str">
        <f>IF(B25="","",VLOOKUP(B25,' ATLETI F'!$C$2:$H$435,5,FALSE))</f>
        <v/>
      </c>
      <c r="G25" s="3">
        <f t="shared" ca="1" si="0"/>
        <v>0</v>
      </c>
      <c r="H25" s="9">
        <f>IF(ISERROR(VLOOKUP(B25,'[1]JF-1GARA'!$B$4:$H$135,7,FALSE)),0,VLOOKUP(B25,'[1]JF-1GARA'!$B$4:$H$135,7,FALSE))</f>
        <v>0</v>
      </c>
      <c r="I25" s="3">
        <f>IF(ISERROR(VLOOKUP(B25,'[2]JF-2GARA'!$B$4:$H$135,7,FALSE)),0,VLOOKUP(B25,'[2]JF-2GARA'!$B$4:$H$135,7,FALSE))</f>
        <v>0</v>
      </c>
      <c r="J25" s="3">
        <f>IF(ISERROR(VLOOKUP(B25,'[3]JM-3GARA'!$B$4:$H$135,7,FALSE)),0,VLOOKUP(B25,'[3]JM-3GARA'!$B$4:$H$135,7,FALSE))</f>
        <v>0</v>
      </c>
      <c r="K25" s="3">
        <f>IF(ISERROR(VLOOKUP(B25,'[4]JF-4GARA'!$B$4:$H$135,7,FALSE)),0,VLOOKUP(B25,'[4]JF-4GARA'!$B$4:$H$135,7,FALSE))</f>
        <v>0</v>
      </c>
      <c r="L25" s="3">
        <f>IF(ISERROR(VLOOKUP(B25,'[5]JF-5GARA'!$B$4:$H$135,7,FALSE)),0,VLOOKUP(B25,'[5]JF-5GARA'!$B$4:$H$135,7,FALSE))</f>
        <v>0</v>
      </c>
      <c r="M25" s="3">
        <f t="shared" si="1"/>
        <v>0</v>
      </c>
    </row>
    <row r="26" spans="1:13" x14ac:dyDescent="0.25">
      <c r="A26" s="13"/>
      <c r="B26" s="3"/>
      <c r="C26" s="2" t="str">
        <f>IF(B26="","",VLOOKUP(B26,' ATLETI F'!$C$2:$F$435,2,FALSE))</f>
        <v/>
      </c>
      <c r="D26" s="2" t="str">
        <f>IF(B26="","",VLOOKUP(B26,' ATLETI F'!$C$2:$F$435,3,FALSE))</f>
        <v/>
      </c>
      <c r="E26" s="7" t="str">
        <f>IF(B26="","",VLOOKUP(B26,' ATLETI F'!$C$2:$F$435,4,FALSE))</f>
        <v/>
      </c>
      <c r="F26" s="17" t="str">
        <f>IF(B26="","",VLOOKUP(B26,' ATLETI F'!$C$2:$H$435,5,FALSE))</f>
        <v/>
      </c>
      <c r="G26" s="3">
        <f t="shared" ca="1" si="0"/>
        <v>0</v>
      </c>
      <c r="H26" s="9">
        <f>IF(ISERROR(VLOOKUP(B26,'[1]JF-1GARA'!$B$4:$H$135,7,FALSE)),0,VLOOKUP(B26,'[1]JF-1GARA'!$B$4:$H$135,7,FALSE))</f>
        <v>0</v>
      </c>
      <c r="I26" s="3">
        <f>IF(ISERROR(VLOOKUP(B26,'[2]JF-2GARA'!$B$4:$H$135,7,FALSE)),0,VLOOKUP(B26,'[2]JF-2GARA'!$B$4:$H$135,7,FALSE))</f>
        <v>0</v>
      </c>
      <c r="J26" s="3">
        <f>IF(ISERROR(VLOOKUP(B26,'[3]JM-3GARA'!$B$4:$H$135,7,FALSE)),0,VLOOKUP(B26,'[3]JM-3GARA'!$B$4:$H$135,7,FALSE))</f>
        <v>0</v>
      </c>
      <c r="K26" s="3">
        <f>IF(ISERROR(VLOOKUP(B26,'[4]JF-4GARA'!$B$4:$H$135,7,FALSE)),0,VLOOKUP(B26,'[4]JF-4GARA'!$B$4:$H$135,7,FALSE))</f>
        <v>0</v>
      </c>
      <c r="L26" s="3">
        <f>IF(ISERROR(VLOOKUP(B26,'[5]JF-5GARA'!$B$4:$H$135,7,FALSE)),0,VLOOKUP(B26,'[5]JF-5GARA'!$B$4:$H$135,7,FALSE))</f>
        <v>0</v>
      </c>
      <c r="M26" s="3">
        <f t="shared" si="1"/>
        <v>0</v>
      </c>
    </row>
    <row r="27" spans="1:13" x14ac:dyDescent="0.25">
      <c r="A27" s="13"/>
      <c r="B27" s="3"/>
      <c r="C27" s="2" t="str">
        <f>IF(B27="","",VLOOKUP(B27,' ATLETI F'!$C$2:$F$435,2,FALSE))</f>
        <v/>
      </c>
      <c r="D27" s="2" t="str">
        <f>IF(B27="","",VLOOKUP(B27,' ATLETI F'!$C$2:$F$435,3,FALSE))</f>
        <v/>
      </c>
      <c r="E27" s="7" t="str">
        <f>IF(B27="","",VLOOKUP(B27,' ATLETI F'!$C$2:$F$435,4,FALSE))</f>
        <v/>
      </c>
      <c r="F27" s="17" t="str">
        <f>IF(B27="","",VLOOKUP(B27,' ATLETI F'!$C$2:$H$435,5,FALSE))</f>
        <v/>
      </c>
      <c r="G27" s="3">
        <f t="shared" ca="1" si="0"/>
        <v>0</v>
      </c>
      <c r="H27" s="9">
        <f>IF(ISERROR(VLOOKUP(B27,'[1]JF-1GARA'!$B$4:$H$135,7,FALSE)),0,VLOOKUP(B27,'[1]JF-1GARA'!$B$4:$H$135,7,FALSE))</f>
        <v>0</v>
      </c>
      <c r="I27" s="3">
        <f>IF(ISERROR(VLOOKUP(B27,'[2]JF-2GARA'!$B$4:$H$135,7,FALSE)),0,VLOOKUP(B27,'[2]JF-2GARA'!$B$4:$H$135,7,FALSE))</f>
        <v>0</v>
      </c>
      <c r="J27" s="3">
        <f>IF(ISERROR(VLOOKUP(B27,'[3]JM-3GARA'!$B$4:$H$135,7,FALSE)),0,VLOOKUP(B27,'[3]JM-3GARA'!$B$4:$H$135,7,FALSE))</f>
        <v>0</v>
      </c>
      <c r="K27" s="3">
        <f>IF(ISERROR(VLOOKUP(B27,'[4]JF-4GARA'!$B$4:$H$135,7,FALSE)),0,VLOOKUP(B27,'[4]JF-4GARA'!$B$4:$H$135,7,FALSE))</f>
        <v>0</v>
      </c>
      <c r="L27" s="3">
        <f>IF(ISERROR(VLOOKUP(B27,'[5]JF-5GARA'!$B$4:$H$135,7,FALSE)),0,VLOOKUP(B27,'[5]JF-5GARA'!$B$4:$H$135,7,FALSE))</f>
        <v>0</v>
      </c>
      <c r="M27" s="3">
        <f t="shared" si="1"/>
        <v>0</v>
      </c>
    </row>
    <row r="28" spans="1:13" x14ac:dyDescent="0.25">
      <c r="A28" s="13"/>
      <c r="B28" s="3"/>
      <c r="C28" s="2" t="str">
        <f>IF(B28="","",VLOOKUP(B28,' ATLETI F'!$C$2:$F$435,2,FALSE))</f>
        <v/>
      </c>
      <c r="D28" s="2" t="str">
        <f>IF(B28="","",VLOOKUP(B28,' ATLETI F'!$C$2:$F$435,3,FALSE))</f>
        <v/>
      </c>
      <c r="E28" s="7" t="str">
        <f>IF(B28="","",VLOOKUP(B28,' ATLETI F'!$C$2:$F$435,4,FALSE))</f>
        <v/>
      </c>
      <c r="F28" s="17" t="str">
        <f>IF(B28="","",VLOOKUP(B28,' ATLETI F'!$C$2:$H$435,5,FALSE))</f>
        <v/>
      </c>
      <c r="G28" s="3">
        <f t="shared" ca="1" si="0"/>
        <v>0</v>
      </c>
      <c r="H28" s="9">
        <f>IF(ISERROR(VLOOKUP(B28,'[1]JF-1GARA'!$B$4:$H$135,7,FALSE)),0,VLOOKUP(B28,'[1]JF-1GARA'!$B$4:$H$135,7,FALSE))</f>
        <v>0</v>
      </c>
      <c r="I28" s="3">
        <f>IF(ISERROR(VLOOKUP(B28,'[2]JF-2GARA'!$B$4:$H$135,7,FALSE)),0,VLOOKUP(B28,'[2]JF-2GARA'!$B$4:$H$135,7,FALSE))</f>
        <v>0</v>
      </c>
      <c r="J28" s="3">
        <f>IF(ISERROR(VLOOKUP(B28,'[3]JM-3GARA'!$B$4:$H$135,7,FALSE)),0,VLOOKUP(B28,'[3]JM-3GARA'!$B$4:$H$135,7,FALSE))</f>
        <v>0</v>
      </c>
      <c r="K28" s="3">
        <f>IF(ISERROR(VLOOKUP(B28,'[4]JF-4GARA'!$B$4:$H$135,7,FALSE)),0,VLOOKUP(B28,'[4]JF-4GARA'!$B$4:$H$135,7,FALSE))</f>
        <v>0</v>
      </c>
      <c r="L28" s="3">
        <f>IF(ISERROR(VLOOKUP(B28,'[5]JF-5GARA'!$B$4:$H$135,7,FALSE)),0,VLOOKUP(B28,'[5]JF-5GARA'!$B$4:$H$135,7,FALSE))</f>
        <v>0</v>
      </c>
      <c r="M28" s="3">
        <f t="shared" si="1"/>
        <v>0</v>
      </c>
    </row>
    <row r="29" spans="1:13" x14ac:dyDescent="0.25">
      <c r="A29" s="13"/>
      <c r="B29" s="3"/>
      <c r="C29" s="2" t="str">
        <f>IF(B29="","",VLOOKUP(B29,' ATLETI F'!$C$2:$F$435,2,FALSE))</f>
        <v/>
      </c>
      <c r="D29" s="2" t="str">
        <f>IF(B29="","",VLOOKUP(B29,' ATLETI F'!$C$2:$F$435,3,FALSE))</f>
        <v/>
      </c>
      <c r="E29" s="7" t="str">
        <f>IF(B29="","",VLOOKUP(B29,' ATLETI F'!$C$2:$F$435,4,FALSE))</f>
        <v/>
      </c>
      <c r="F29" s="17" t="str">
        <f>IF(B29="","",VLOOKUP(B29,' ATLETI F'!$C$2:$H$435,5,FALSE))</f>
        <v/>
      </c>
      <c r="G29" s="3">
        <f t="shared" ca="1" si="0"/>
        <v>0</v>
      </c>
      <c r="H29" s="9">
        <f>IF(ISERROR(VLOOKUP(B29,'[1]JF-1GARA'!$B$4:$H$135,7,FALSE)),0,VLOOKUP(B29,'[1]JF-1GARA'!$B$4:$H$135,7,FALSE))</f>
        <v>0</v>
      </c>
      <c r="I29" s="3">
        <f>IF(ISERROR(VLOOKUP(B29,'[2]JF-2GARA'!$B$4:$H$135,7,FALSE)),0,VLOOKUP(B29,'[2]JF-2GARA'!$B$4:$H$135,7,FALSE))</f>
        <v>0</v>
      </c>
      <c r="J29" s="3">
        <f>IF(ISERROR(VLOOKUP(B29,'[3]JM-3GARA'!$B$4:$H$135,7,FALSE)),0,VLOOKUP(B29,'[3]JM-3GARA'!$B$4:$H$135,7,FALSE))</f>
        <v>0</v>
      </c>
      <c r="K29" s="3">
        <f>IF(ISERROR(VLOOKUP(B29,'[4]JF-4GARA'!$B$4:$H$135,7,FALSE)),0,VLOOKUP(B29,'[4]JF-4GARA'!$B$4:$H$135,7,FALSE))</f>
        <v>0</v>
      </c>
      <c r="L29" s="3">
        <f>IF(ISERROR(VLOOKUP(B29,'[5]JF-5GARA'!$B$4:$H$135,7,FALSE)),0,VLOOKUP(B29,'[5]JF-5GARA'!$B$4:$H$135,7,FALSE))</f>
        <v>0</v>
      </c>
      <c r="M29" s="3">
        <f t="shared" si="1"/>
        <v>0</v>
      </c>
    </row>
    <row r="30" spans="1:13" x14ac:dyDescent="0.25">
      <c r="A30" s="13"/>
      <c r="B30" s="3"/>
      <c r="C30" s="2" t="str">
        <f>IF(B30="","",VLOOKUP(B30,' ATLETI F'!$C$2:$F$435,2,FALSE))</f>
        <v/>
      </c>
      <c r="D30" s="2" t="str">
        <f>IF(B30="","",VLOOKUP(B30,' ATLETI F'!$C$2:$F$435,3,FALSE))</f>
        <v/>
      </c>
      <c r="E30" s="7" t="str">
        <f>IF(B30="","",VLOOKUP(B30,' ATLETI F'!$C$2:$F$435,4,FALSE))</f>
        <v/>
      </c>
      <c r="F30" s="17" t="str">
        <f>IF(B30="","",VLOOKUP(B30,' ATLETI F'!$C$2:$H$435,5,FALSE))</f>
        <v/>
      </c>
      <c r="G30" s="3">
        <f t="shared" ca="1" si="0"/>
        <v>0</v>
      </c>
      <c r="H30" s="9">
        <f>IF(ISERROR(VLOOKUP(B30,'[1]JF-1GARA'!$B$4:$H$135,7,FALSE)),0,VLOOKUP(B30,'[1]JF-1GARA'!$B$4:$H$135,7,FALSE))</f>
        <v>0</v>
      </c>
      <c r="I30" s="3">
        <f>IF(ISERROR(VLOOKUP(B30,'[2]JF-2GARA'!$B$4:$H$135,7,FALSE)),0,VLOOKUP(B30,'[2]JF-2GARA'!$B$4:$H$135,7,FALSE))</f>
        <v>0</v>
      </c>
      <c r="J30" s="3">
        <f>IF(ISERROR(VLOOKUP(B30,'[3]JM-3GARA'!$B$4:$H$135,7,FALSE)),0,VLOOKUP(B30,'[3]JM-3GARA'!$B$4:$H$135,7,FALSE))</f>
        <v>0</v>
      </c>
      <c r="K30" s="3">
        <f>IF(ISERROR(VLOOKUP(B30,'[4]JF-4GARA'!$B$4:$H$135,7,FALSE)),0,VLOOKUP(B30,'[4]JF-4GARA'!$B$4:$H$135,7,FALSE))</f>
        <v>0</v>
      </c>
      <c r="L30" s="3">
        <f>IF(ISERROR(VLOOKUP(B30,'[5]JF-5GARA'!$B$4:$H$135,7,FALSE)),0,VLOOKUP(B30,'[5]JF-5GARA'!$B$4:$H$135,7,FALSE))</f>
        <v>0</v>
      </c>
      <c r="M30" s="3">
        <f t="shared" si="1"/>
        <v>0</v>
      </c>
    </row>
    <row r="31" spans="1:13" x14ac:dyDescent="0.25">
      <c r="A31" s="13"/>
      <c r="B31" s="3"/>
      <c r="C31" s="2" t="str">
        <f>IF(B31="","",VLOOKUP(B31,' ATLETI F'!$C$2:$F$435,2,FALSE))</f>
        <v/>
      </c>
      <c r="D31" s="2" t="str">
        <f>IF(B31="","",VLOOKUP(B31,' ATLETI F'!$C$2:$F$435,3,FALSE))</f>
        <v/>
      </c>
      <c r="E31" s="7" t="str">
        <f>IF(B31="","",VLOOKUP(B31,' ATLETI F'!$C$2:$F$435,4,FALSE))</f>
        <v/>
      </c>
      <c r="F31" s="17" t="str">
        <f>IF(B31="","",VLOOKUP(B31,' ATLETI F'!$C$2:$H$435,5,FALSE))</f>
        <v/>
      </c>
      <c r="G31" s="3">
        <f t="shared" ca="1" si="0"/>
        <v>0</v>
      </c>
      <c r="H31" s="9">
        <f>IF(ISERROR(VLOOKUP(B31,'[1]JF-1GARA'!$B$4:$H$135,7,FALSE)),0,VLOOKUP(B31,'[1]JF-1GARA'!$B$4:$H$135,7,FALSE))</f>
        <v>0</v>
      </c>
      <c r="I31" s="3">
        <f>IF(ISERROR(VLOOKUP(B31,'[2]JF-2GARA'!$B$4:$H$135,7,FALSE)),0,VLOOKUP(B31,'[2]JF-2GARA'!$B$4:$H$135,7,FALSE))</f>
        <v>0</v>
      </c>
      <c r="J31" s="3">
        <f>IF(ISERROR(VLOOKUP(B31,'[3]JM-3GARA'!$B$4:$H$135,7,FALSE)),0,VLOOKUP(B31,'[3]JM-3GARA'!$B$4:$H$135,7,FALSE))</f>
        <v>0</v>
      </c>
      <c r="K31" s="3">
        <f>IF(ISERROR(VLOOKUP(B31,'[4]JF-4GARA'!$B$4:$H$135,7,FALSE)),0,VLOOKUP(B31,'[4]JF-4GARA'!$B$4:$H$135,7,FALSE))</f>
        <v>0</v>
      </c>
      <c r="L31" s="3">
        <f>IF(ISERROR(VLOOKUP(B31,'[5]JF-5GARA'!$B$4:$H$135,7,FALSE)),0,VLOOKUP(B31,'[5]JF-5GARA'!$B$4:$H$135,7,FALSE))</f>
        <v>0</v>
      </c>
      <c r="M31" s="3">
        <f t="shared" si="1"/>
        <v>0</v>
      </c>
    </row>
    <row r="32" spans="1:13" x14ac:dyDescent="0.25">
      <c r="A32" s="13"/>
      <c r="B32" s="3"/>
      <c r="C32" s="2" t="str">
        <f>IF(B32="","",VLOOKUP(B32,' ATLETI F'!$C$2:$F$435,2,FALSE))</f>
        <v/>
      </c>
      <c r="D32" s="2" t="str">
        <f>IF(B32="","",VLOOKUP(B32,' ATLETI F'!$C$2:$F$435,3,FALSE))</f>
        <v/>
      </c>
      <c r="E32" s="7" t="str">
        <f>IF(B32="","",VLOOKUP(B32,' ATLETI F'!$C$2:$F$435,4,FALSE))</f>
        <v/>
      </c>
      <c r="F32" s="17" t="str">
        <f>IF(B32="","",VLOOKUP(B32,' ATLETI F'!$C$2:$H$435,5,FALSE))</f>
        <v/>
      </c>
      <c r="G32" s="3">
        <f t="shared" ca="1" si="0"/>
        <v>0</v>
      </c>
      <c r="H32" s="9">
        <f>IF(ISERROR(VLOOKUP(B32,'[1]JF-1GARA'!$B$4:$H$135,7,FALSE)),0,VLOOKUP(B32,'[1]JF-1GARA'!$B$4:$H$135,7,FALSE))</f>
        <v>0</v>
      </c>
      <c r="I32" s="3">
        <f>IF(ISERROR(VLOOKUP(B32,'[2]JF-2GARA'!$B$4:$H$135,7,FALSE)),0,VLOOKUP(B32,'[2]JF-2GARA'!$B$4:$H$135,7,FALSE))</f>
        <v>0</v>
      </c>
      <c r="J32" s="3">
        <f>IF(ISERROR(VLOOKUP(B32,'[3]JM-3GARA'!$B$4:$H$135,7,FALSE)),0,VLOOKUP(B32,'[3]JM-3GARA'!$B$4:$H$135,7,FALSE))</f>
        <v>0</v>
      </c>
      <c r="K32" s="3">
        <f>IF(ISERROR(VLOOKUP(B32,'[4]JF-4GARA'!$B$4:$H$135,7,FALSE)),0,VLOOKUP(B32,'[4]JF-4GARA'!$B$4:$H$135,7,FALSE))</f>
        <v>0</v>
      </c>
      <c r="L32" s="3">
        <f>IF(ISERROR(VLOOKUP(B32,'[5]JF-5GARA'!$B$4:$H$135,7,FALSE)),0,VLOOKUP(B32,'[5]JF-5GARA'!$B$4:$H$135,7,FALSE))</f>
        <v>0</v>
      </c>
      <c r="M32" s="3">
        <f t="shared" si="1"/>
        <v>0</v>
      </c>
    </row>
    <row r="33" spans="1:13" x14ac:dyDescent="0.25">
      <c r="A33" s="13"/>
      <c r="B33" s="3"/>
      <c r="C33" s="2" t="str">
        <f>IF(B33="","",VLOOKUP(B33,' ATLETI F'!$C$2:$F$435,2,FALSE))</f>
        <v/>
      </c>
      <c r="D33" s="2" t="str">
        <f>IF(B33="","",VLOOKUP(B33,' ATLETI F'!$C$2:$F$435,3,FALSE))</f>
        <v/>
      </c>
      <c r="E33" s="7" t="str">
        <f>IF(B33="","",VLOOKUP(B33,' ATLETI F'!$C$2:$F$435,4,FALSE))</f>
        <v/>
      </c>
      <c r="F33" s="17" t="str">
        <f>IF(B33="","",VLOOKUP(B33,' ATLETI F'!$C$2:$H$435,5,FALSE))</f>
        <v/>
      </c>
      <c r="G33" s="3">
        <f t="shared" ca="1" si="0"/>
        <v>0</v>
      </c>
      <c r="H33" s="9">
        <f>IF(ISERROR(VLOOKUP(B33,'[1]JF-1GARA'!$B$4:$H$135,7,FALSE)),0,VLOOKUP(B33,'[1]JF-1GARA'!$B$4:$H$135,7,FALSE))</f>
        <v>0</v>
      </c>
      <c r="I33" s="3">
        <f>IF(ISERROR(VLOOKUP(B33,'[2]JF-2GARA'!$B$4:$H$135,7,FALSE)),0,VLOOKUP(B33,'[2]JF-2GARA'!$B$4:$H$135,7,FALSE))</f>
        <v>0</v>
      </c>
      <c r="J33" s="3">
        <f>IF(ISERROR(VLOOKUP(B33,'[3]JM-3GARA'!$B$4:$H$135,7,FALSE)),0,VLOOKUP(B33,'[3]JM-3GARA'!$B$4:$H$135,7,FALSE))</f>
        <v>0</v>
      </c>
      <c r="K33" s="3">
        <f>IF(ISERROR(VLOOKUP(B33,'[4]JF-4GARA'!$B$4:$H$135,7,FALSE)),0,VLOOKUP(B33,'[4]JF-4GARA'!$B$4:$H$135,7,FALSE))</f>
        <v>0</v>
      </c>
      <c r="L33" s="3">
        <f>IF(ISERROR(VLOOKUP(B33,'[5]JF-5GARA'!$B$4:$H$135,7,FALSE)),0,VLOOKUP(B33,'[5]JF-5GARA'!$B$4:$H$135,7,FALSE))</f>
        <v>0</v>
      </c>
      <c r="M33" s="3">
        <f t="shared" si="1"/>
        <v>0</v>
      </c>
    </row>
    <row r="34" spans="1:13" x14ac:dyDescent="0.25">
      <c r="A34" s="13"/>
      <c r="B34" s="3"/>
      <c r="C34" s="2" t="str">
        <f>IF(B34="","",VLOOKUP(B34,' ATLETI F'!$C$2:$F$435,2,FALSE))</f>
        <v/>
      </c>
      <c r="D34" s="2" t="str">
        <f>IF(B34="","",VLOOKUP(B34,' ATLETI F'!$C$2:$F$435,3,FALSE))</f>
        <v/>
      </c>
      <c r="E34" s="7" t="str">
        <f>IF(B34="","",VLOOKUP(B34,' ATLETI F'!$C$2:$F$435,4,FALSE))</f>
        <v/>
      </c>
      <c r="F34" s="17" t="str">
        <f>IF(B34="","",VLOOKUP(B34,' ATLETI F'!$C$2:$H$435,5,FALSE))</f>
        <v/>
      </c>
      <c r="G34" s="3">
        <f t="shared" ca="1" si="0"/>
        <v>0</v>
      </c>
      <c r="H34" s="9">
        <f>IF(ISERROR(VLOOKUP(B34,'[1]JF-1GARA'!$B$4:$H$135,7,FALSE)),0,VLOOKUP(B34,'[1]JF-1GARA'!$B$4:$H$135,7,FALSE))</f>
        <v>0</v>
      </c>
      <c r="I34" s="3">
        <f>IF(ISERROR(VLOOKUP(B34,'[2]JF-2GARA'!$B$4:$H$135,7,FALSE)),0,VLOOKUP(B34,'[2]JF-2GARA'!$B$4:$H$135,7,FALSE))</f>
        <v>0</v>
      </c>
      <c r="J34" s="3">
        <f>IF(ISERROR(VLOOKUP(B34,'[3]JM-3GARA'!$B$4:$H$135,7,FALSE)),0,VLOOKUP(B34,'[3]JM-3GARA'!$B$4:$H$135,7,FALSE))</f>
        <v>0</v>
      </c>
      <c r="K34" s="3">
        <f>IF(ISERROR(VLOOKUP(B34,'[4]JF-4GARA'!$B$4:$H$135,7,FALSE)),0,VLOOKUP(B34,'[4]JF-4GARA'!$B$4:$H$135,7,FALSE))</f>
        <v>0</v>
      </c>
      <c r="L34" s="3">
        <f>IF(ISERROR(VLOOKUP(B34,'[5]JF-5GARA'!$B$4:$H$135,7,FALSE)),0,VLOOKUP(B34,'[5]JF-5GARA'!$B$4:$H$135,7,FALSE))</f>
        <v>0</v>
      </c>
      <c r="M34" s="3">
        <f t="shared" si="1"/>
        <v>0</v>
      </c>
    </row>
    <row r="35" spans="1:13" x14ac:dyDescent="0.25">
      <c r="A35" s="13"/>
      <c r="B35" s="3"/>
      <c r="C35" s="2" t="str">
        <f>IF(B35="","",VLOOKUP(B35,' ATLETI F'!$C$2:$F$435,2,FALSE))</f>
        <v/>
      </c>
      <c r="D35" s="2" t="str">
        <f>IF(B35="","",VLOOKUP(B35,' ATLETI F'!$C$2:$F$435,3,FALSE))</f>
        <v/>
      </c>
      <c r="E35" s="7" t="str">
        <f>IF(B35="","",VLOOKUP(B35,' ATLETI F'!$C$2:$F$435,4,FALSE))</f>
        <v/>
      </c>
      <c r="F35" s="17" t="str">
        <f>IF(B35="","",VLOOKUP(B35,' ATLETI F'!$C$2:$H$435,5,FALSE))</f>
        <v/>
      </c>
      <c r="G35" s="3">
        <f t="shared" ca="1" si="0"/>
        <v>0</v>
      </c>
      <c r="H35" s="9">
        <f>IF(ISERROR(VLOOKUP(B35,'[1]JF-1GARA'!$B$4:$H$135,7,FALSE)),0,VLOOKUP(B35,'[1]JF-1GARA'!$B$4:$H$135,7,FALSE))</f>
        <v>0</v>
      </c>
      <c r="I35" s="3">
        <f>IF(ISERROR(VLOOKUP(B35,'[2]JF-2GARA'!$B$4:$H$135,7,FALSE)),0,VLOOKUP(B35,'[2]JF-2GARA'!$B$4:$H$135,7,FALSE))</f>
        <v>0</v>
      </c>
      <c r="J35" s="3">
        <f>IF(ISERROR(VLOOKUP(B35,'[3]JM-3GARA'!$B$4:$H$135,7,FALSE)),0,VLOOKUP(B35,'[3]JM-3GARA'!$B$4:$H$135,7,FALSE))</f>
        <v>0</v>
      </c>
      <c r="K35" s="3">
        <f>IF(ISERROR(VLOOKUP(B35,'[4]JF-4GARA'!$B$4:$H$135,7,FALSE)),0,VLOOKUP(B35,'[4]JF-4GARA'!$B$4:$H$135,7,FALSE))</f>
        <v>0</v>
      </c>
      <c r="L35" s="3">
        <f>IF(ISERROR(VLOOKUP(B35,'[5]JF-5GARA'!$B$4:$H$135,7,FALSE)),0,VLOOKUP(B35,'[5]JF-5GARA'!$B$4:$H$135,7,FALSE))</f>
        <v>0</v>
      </c>
      <c r="M35" s="3">
        <f t="shared" si="1"/>
        <v>0</v>
      </c>
    </row>
    <row r="36" spans="1:13" x14ac:dyDescent="0.25">
      <c r="A36" s="13"/>
      <c r="B36" s="3"/>
      <c r="C36" s="2" t="str">
        <f>IF(B36="","",VLOOKUP(B36,' ATLETI F'!$C$2:$F$435,2,FALSE))</f>
        <v/>
      </c>
      <c r="D36" s="2" t="str">
        <f>IF(B36="","",VLOOKUP(B36,' ATLETI F'!$C$2:$F$435,3,FALSE))</f>
        <v/>
      </c>
      <c r="E36" s="7" t="str">
        <f>IF(B36="","",VLOOKUP(B36,' ATLETI F'!$C$2:$F$435,4,FALSE))</f>
        <v/>
      </c>
      <c r="F36" s="17" t="str">
        <f>IF(B36="","",VLOOKUP(B36,' ATLETI F'!$C$2:$H$435,5,FALSE))</f>
        <v/>
      </c>
      <c r="G36" s="3">
        <f t="shared" ref="G36:G67" ca="1" si="2">SUMPRODUCT(LARGE(H36:L36,ROW(INDIRECT("1:4"))))</f>
        <v>0</v>
      </c>
      <c r="H36" s="9">
        <f>IF(ISERROR(VLOOKUP(B36,'[1]JF-1GARA'!$B$4:$H$135,7,FALSE)),0,VLOOKUP(B36,'[1]JF-1GARA'!$B$4:$H$135,7,FALSE))</f>
        <v>0</v>
      </c>
      <c r="I36" s="3">
        <f>IF(ISERROR(VLOOKUP(B36,'[2]JF-2GARA'!$B$4:$H$135,7,FALSE)),0,VLOOKUP(B36,'[2]JF-2GARA'!$B$4:$H$135,7,FALSE))</f>
        <v>0</v>
      </c>
      <c r="J36" s="3">
        <f>IF(ISERROR(VLOOKUP(B36,'[3]JM-3GARA'!$B$4:$H$135,7,FALSE)),0,VLOOKUP(B36,'[3]JM-3GARA'!$B$4:$H$135,7,FALSE))</f>
        <v>0</v>
      </c>
      <c r="K36" s="3">
        <f>IF(ISERROR(VLOOKUP(B36,'[4]JF-4GARA'!$B$4:$H$135,7,FALSE)),0,VLOOKUP(B36,'[4]JF-4GARA'!$B$4:$H$135,7,FALSE))</f>
        <v>0</v>
      </c>
      <c r="L36" s="3">
        <f>IF(ISERROR(VLOOKUP(B36,'[5]JF-5GARA'!$B$4:$H$135,7,FALSE)),0,VLOOKUP(B36,'[5]JF-5GARA'!$B$4:$H$135,7,FALSE))</f>
        <v>0</v>
      </c>
      <c r="M36" s="3">
        <f t="shared" ref="M36:M67" si="3">COUNTIF(H36:L36,"&lt;&gt;0")</f>
        <v>0</v>
      </c>
    </row>
    <row r="37" spans="1:13" x14ac:dyDescent="0.25">
      <c r="A37" s="13"/>
      <c r="B37" s="3"/>
      <c r="C37" s="2" t="str">
        <f>IF(B37="","",VLOOKUP(B37,' ATLETI F'!$C$2:$F$435,2,FALSE))</f>
        <v/>
      </c>
      <c r="D37" s="2" t="str">
        <f>IF(B37="","",VLOOKUP(B37,' ATLETI F'!$C$2:$F$435,3,FALSE))</f>
        <v/>
      </c>
      <c r="E37" s="7" t="str">
        <f>IF(B37="","",VLOOKUP(B37,' ATLETI F'!$C$2:$F$435,4,FALSE))</f>
        <v/>
      </c>
      <c r="F37" s="17" t="str">
        <f>IF(B37="","",VLOOKUP(B37,' ATLETI F'!$C$2:$H$435,5,FALSE))</f>
        <v/>
      </c>
      <c r="G37" s="3">
        <f t="shared" ca="1" si="2"/>
        <v>0</v>
      </c>
      <c r="H37" s="9">
        <f>IF(ISERROR(VLOOKUP(B37,'[1]JF-1GARA'!$B$4:$H$135,7,FALSE)),0,VLOOKUP(B37,'[1]JF-1GARA'!$B$4:$H$135,7,FALSE))</f>
        <v>0</v>
      </c>
      <c r="I37" s="3">
        <f>IF(ISERROR(VLOOKUP(B37,'[2]JF-2GARA'!$B$4:$H$135,7,FALSE)),0,VLOOKUP(B37,'[2]JF-2GARA'!$B$4:$H$135,7,FALSE))</f>
        <v>0</v>
      </c>
      <c r="J37" s="3">
        <f>IF(ISERROR(VLOOKUP(B37,'[3]JM-3GARA'!$B$4:$H$135,7,FALSE)),0,VLOOKUP(B37,'[3]JM-3GARA'!$B$4:$H$135,7,FALSE))</f>
        <v>0</v>
      </c>
      <c r="K37" s="3">
        <f>IF(ISERROR(VLOOKUP(B37,'[4]JF-4GARA'!$B$4:$H$135,7,FALSE)),0,VLOOKUP(B37,'[4]JF-4GARA'!$B$4:$H$135,7,FALSE))</f>
        <v>0</v>
      </c>
      <c r="L37" s="3">
        <f>IF(ISERROR(VLOOKUP(B37,'[5]JF-5GARA'!$B$4:$H$135,7,FALSE)),0,VLOOKUP(B37,'[5]JF-5GARA'!$B$4:$H$135,7,FALSE))</f>
        <v>0</v>
      </c>
      <c r="M37" s="3">
        <f t="shared" si="3"/>
        <v>0</v>
      </c>
    </row>
    <row r="38" spans="1:13" x14ac:dyDescent="0.25">
      <c r="A38" s="13"/>
      <c r="B38" s="3"/>
      <c r="C38" s="2" t="str">
        <f>IF(B38="","",VLOOKUP(B38,' ATLETI F'!$C$2:$F$435,2,FALSE))</f>
        <v/>
      </c>
      <c r="D38" s="2" t="str">
        <f>IF(B38="","",VLOOKUP(B38,' ATLETI F'!$C$2:$F$435,3,FALSE))</f>
        <v/>
      </c>
      <c r="E38" s="7" t="str">
        <f>IF(B38="","",VLOOKUP(B38,' ATLETI F'!$C$2:$F$435,4,FALSE))</f>
        <v/>
      </c>
      <c r="F38" s="17" t="str">
        <f>IF(B38="","",VLOOKUP(B38,' ATLETI F'!$C$2:$H$435,5,FALSE))</f>
        <v/>
      </c>
      <c r="G38" s="3">
        <f t="shared" ca="1" si="2"/>
        <v>0</v>
      </c>
      <c r="H38" s="9">
        <f>IF(ISERROR(VLOOKUP(B38,'[1]JF-1GARA'!$B$4:$H$135,7,FALSE)),0,VLOOKUP(B38,'[1]JF-1GARA'!$B$4:$H$135,7,FALSE))</f>
        <v>0</v>
      </c>
      <c r="I38" s="3">
        <f>IF(ISERROR(VLOOKUP(B38,'[2]JF-2GARA'!$B$4:$H$135,7,FALSE)),0,VLOOKUP(B38,'[2]JF-2GARA'!$B$4:$H$135,7,FALSE))</f>
        <v>0</v>
      </c>
      <c r="J38" s="3">
        <f>IF(ISERROR(VLOOKUP(B38,'[3]JM-3GARA'!$B$4:$H$135,7,FALSE)),0,VLOOKUP(B38,'[3]JM-3GARA'!$B$4:$H$135,7,FALSE))</f>
        <v>0</v>
      </c>
      <c r="K38" s="3">
        <f>IF(ISERROR(VLOOKUP(B38,'[4]JF-4GARA'!$B$4:$H$135,7,FALSE)),0,VLOOKUP(B38,'[4]JF-4GARA'!$B$4:$H$135,7,FALSE))</f>
        <v>0</v>
      </c>
      <c r="L38" s="3">
        <f>IF(ISERROR(VLOOKUP(B38,'[5]JF-5GARA'!$B$4:$H$135,7,FALSE)),0,VLOOKUP(B38,'[5]JF-5GARA'!$B$4:$H$135,7,FALSE))</f>
        <v>0</v>
      </c>
      <c r="M38" s="3">
        <f t="shared" si="3"/>
        <v>0</v>
      </c>
    </row>
    <row r="39" spans="1:13" x14ac:dyDescent="0.25">
      <c r="A39" s="13"/>
      <c r="B39" s="3"/>
      <c r="C39" s="2" t="str">
        <f>IF(B39="","",VLOOKUP(B39,' ATLETI F'!$C$2:$F$435,2,FALSE))</f>
        <v/>
      </c>
      <c r="D39" s="2" t="str">
        <f>IF(B39="","",VLOOKUP(B39,' ATLETI F'!$C$2:$F$435,3,FALSE))</f>
        <v/>
      </c>
      <c r="E39" s="7" t="str">
        <f>IF(B39="","",VLOOKUP(B39,' ATLETI F'!$C$2:$F$435,4,FALSE))</f>
        <v/>
      </c>
      <c r="F39" s="17" t="str">
        <f>IF(B39="","",VLOOKUP(B39,' ATLETI F'!$C$2:$H$435,5,FALSE))</f>
        <v/>
      </c>
      <c r="G39" s="3">
        <f t="shared" ca="1" si="2"/>
        <v>0</v>
      </c>
      <c r="H39" s="9">
        <f>IF(ISERROR(VLOOKUP(B39,'[1]JF-1GARA'!$B$4:$H$135,7,FALSE)),0,VLOOKUP(B39,'[1]JF-1GARA'!$B$4:$H$135,7,FALSE))</f>
        <v>0</v>
      </c>
      <c r="I39" s="3">
        <f>IF(ISERROR(VLOOKUP(B39,'[2]JF-2GARA'!$B$4:$H$135,7,FALSE)),0,VLOOKUP(B39,'[2]JF-2GARA'!$B$4:$H$135,7,FALSE))</f>
        <v>0</v>
      </c>
      <c r="J39" s="3">
        <f>IF(ISERROR(VLOOKUP(B39,'[3]JM-3GARA'!$B$4:$H$135,7,FALSE)),0,VLOOKUP(B39,'[3]JM-3GARA'!$B$4:$H$135,7,FALSE))</f>
        <v>0</v>
      </c>
      <c r="K39" s="3">
        <f>IF(ISERROR(VLOOKUP(B39,'[4]JF-4GARA'!$B$4:$H$135,7,FALSE)),0,VLOOKUP(B39,'[4]JF-4GARA'!$B$4:$H$135,7,FALSE))</f>
        <v>0</v>
      </c>
      <c r="L39" s="3">
        <f>IF(ISERROR(VLOOKUP(B39,'[5]JF-5GARA'!$B$4:$H$135,7,FALSE)),0,VLOOKUP(B39,'[5]JF-5GARA'!$B$4:$H$135,7,FALSE))</f>
        <v>0</v>
      </c>
      <c r="M39" s="3">
        <f t="shared" si="3"/>
        <v>0</v>
      </c>
    </row>
    <row r="40" spans="1:13" x14ac:dyDescent="0.25">
      <c r="A40" s="13"/>
      <c r="B40" s="3"/>
      <c r="C40" s="2" t="str">
        <f>IF(B40="","",VLOOKUP(B40,' ATLETI F'!$C$2:$F$435,2,FALSE))</f>
        <v/>
      </c>
      <c r="D40" s="2" t="str">
        <f>IF(B40="","",VLOOKUP(B40,' ATLETI F'!$C$2:$F$435,3,FALSE))</f>
        <v/>
      </c>
      <c r="E40" s="7" t="str">
        <f>IF(B40="","",VLOOKUP(B40,' ATLETI F'!$C$2:$F$435,4,FALSE))</f>
        <v/>
      </c>
      <c r="F40" s="17" t="str">
        <f>IF(B40="","",VLOOKUP(B40,' ATLETI F'!$C$2:$H$435,5,FALSE))</f>
        <v/>
      </c>
      <c r="G40" s="3">
        <f t="shared" ca="1" si="2"/>
        <v>0</v>
      </c>
      <c r="H40" s="9">
        <f>IF(ISERROR(VLOOKUP(B40,'[1]JF-1GARA'!$B$4:$H$135,7,FALSE)),0,VLOOKUP(B40,'[1]JF-1GARA'!$B$4:$H$135,7,FALSE))</f>
        <v>0</v>
      </c>
      <c r="I40" s="3">
        <f>IF(ISERROR(VLOOKUP(B40,'[2]JF-2GARA'!$B$4:$H$135,7,FALSE)),0,VLOOKUP(B40,'[2]JF-2GARA'!$B$4:$H$135,7,FALSE))</f>
        <v>0</v>
      </c>
      <c r="J40" s="3">
        <f>IF(ISERROR(VLOOKUP(B40,'[3]JM-3GARA'!$B$4:$H$135,7,FALSE)),0,VLOOKUP(B40,'[3]JM-3GARA'!$B$4:$H$135,7,FALSE))</f>
        <v>0</v>
      </c>
      <c r="K40" s="3">
        <f>IF(ISERROR(VLOOKUP(B40,'[4]JF-4GARA'!$B$4:$H$135,7,FALSE)),0,VLOOKUP(B40,'[4]JF-4GARA'!$B$4:$H$135,7,FALSE))</f>
        <v>0</v>
      </c>
      <c r="L40" s="3">
        <f>IF(ISERROR(VLOOKUP(B40,'[5]JF-5GARA'!$B$4:$H$135,7,FALSE)),0,VLOOKUP(B40,'[5]JF-5GARA'!$B$4:$H$135,7,FALSE))</f>
        <v>0</v>
      </c>
      <c r="M40" s="3">
        <f t="shared" si="3"/>
        <v>0</v>
      </c>
    </row>
    <row r="41" spans="1:13" x14ac:dyDescent="0.25">
      <c r="A41" s="13"/>
      <c r="B41" s="3"/>
      <c r="C41" s="2" t="str">
        <f>IF(B41="","",VLOOKUP(B41,' ATLETI F'!$C$2:$F$435,2,FALSE))</f>
        <v/>
      </c>
      <c r="D41" s="2" t="str">
        <f>IF(B41="","",VLOOKUP(B41,' ATLETI F'!$C$2:$F$435,3,FALSE))</f>
        <v/>
      </c>
      <c r="E41" s="7" t="str">
        <f>IF(B41="","",VLOOKUP(B41,' ATLETI F'!$C$2:$F$435,4,FALSE))</f>
        <v/>
      </c>
      <c r="F41" s="17" t="str">
        <f>IF(B41="","",VLOOKUP(B41,' ATLETI F'!$C$2:$H$435,5,FALSE))</f>
        <v/>
      </c>
      <c r="G41" s="3">
        <f t="shared" ca="1" si="2"/>
        <v>0</v>
      </c>
      <c r="H41" s="9">
        <f>IF(ISERROR(VLOOKUP(B41,'[1]JF-1GARA'!$B$4:$H$135,7,FALSE)),0,VLOOKUP(B41,'[1]JF-1GARA'!$B$4:$H$135,7,FALSE))</f>
        <v>0</v>
      </c>
      <c r="I41" s="3">
        <f>IF(ISERROR(VLOOKUP(B41,'[2]JF-2GARA'!$B$4:$H$135,7,FALSE)),0,VLOOKUP(B41,'[2]JF-2GARA'!$B$4:$H$135,7,FALSE))</f>
        <v>0</v>
      </c>
      <c r="J41" s="3">
        <f>IF(ISERROR(VLOOKUP(B41,'[3]JM-3GARA'!$B$4:$H$135,7,FALSE)),0,VLOOKUP(B41,'[3]JM-3GARA'!$B$4:$H$135,7,FALSE))</f>
        <v>0</v>
      </c>
      <c r="K41" s="3">
        <f>IF(ISERROR(VLOOKUP(B41,'[4]JF-4GARA'!$B$4:$H$135,7,FALSE)),0,VLOOKUP(B41,'[4]JF-4GARA'!$B$4:$H$135,7,FALSE))</f>
        <v>0</v>
      </c>
      <c r="L41" s="3">
        <f>IF(ISERROR(VLOOKUP(B41,'[5]JF-5GARA'!$B$4:$H$135,7,FALSE)),0,VLOOKUP(B41,'[5]JF-5GARA'!$B$4:$H$135,7,FALSE))</f>
        <v>0</v>
      </c>
      <c r="M41" s="3">
        <f t="shared" si="3"/>
        <v>0</v>
      </c>
    </row>
    <row r="42" spans="1:13" x14ac:dyDescent="0.25">
      <c r="A42" s="13"/>
      <c r="B42" s="3"/>
      <c r="C42" s="2" t="str">
        <f>IF(B42="","",VLOOKUP(B42,' ATLETI F'!$C$2:$F$435,2,FALSE))</f>
        <v/>
      </c>
      <c r="D42" s="2" t="str">
        <f>IF(B42="","",VLOOKUP(B42,' ATLETI F'!$C$2:$F$435,3,FALSE))</f>
        <v/>
      </c>
      <c r="E42" s="7" t="str">
        <f>IF(B42="","",VLOOKUP(B42,' ATLETI F'!$C$2:$F$435,4,FALSE))</f>
        <v/>
      </c>
      <c r="F42" s="17" t="str">
        <f>IF(B42="","",VLOOKUP(B42,' ATLETI F'!$C$2:$H$435,5,FALSE))</f>
        <v/>
      </c>
      <c r="G42" s="3">
        <f t="shared" ca="1" si="2"/>
        <v>0</v>
      </c>
      <c r="H42" s="9">
        <f>IF(ISERROR(VLOOKUP(B42,'[1]JF-1GARA'!$B$4:$H$135,7,FALSE)),0,VLOOKUP(B42,'[1]JF-1GARA'!$B$4:$H$135,7,FALSE))</f>
        <v>0</v>
      </c>
      <c r="I42" s="3">
        <f>IF(ISERROR(VLOOKUP(B42,'[2]JF-2GARA'!$B$4:$H$135,7,FALSE)),0,VLOOKUP(B42,'[2]JF-2GARA'!$B$4:$H$135,7,FALSE))</f>
        <v>0</v>
      </c>
      <c r="J42" s="3">
        <f>IF(ISERROR(VLOOKUP(B42,'[3]JM-3GARA'!$B$4:$H$135,7,FALSE)),0,VLOOKUP(B42,'[3]JM-3GARA'!$B$4:$H$135,7,FALSE))</f>
        <v>0</v>
      </c>
      <c r="K42" s="3">
        <f>IF(ISERROR(VLOOKUP(B42,'[4]JF-4GARA'!$B$4:$H$135,7,FALSE)),0,VLOOKUP(B42,'[4]JF-4GARA'!$B$4:$H$135,7,FALSE))</f>
        <v>0</v>
      </c>
      <c r="L42" s="3">
        <f>IF(ISERROR(VLOOKUP(B42,'[5]JF-5GARA'!$B$4:$H$135,7,FALSE)),0,VLOOKUP(B42,'[5]JF-5GARA'!$B$4:$H$135,7,FALSE))</f>
        <v>0</v>
      </c>
      <c r="M42" s="3">
        <f t="shared" si="3"/>
        <v>0</v>
      </c>
    </row>
    <row r="43" spans="1:13" x14ac:dyDescent="0.25">
      <c r="A43" s="13"/>
      <c r="B43" s="3"/>
      <c r="C43" s="2" t="str">
        <f>IF(B43="","",VLOOKUP(B43,' ATLETI F'!$C$2:$F$435,2,FALSE))</f>
        <v/>
      </c>
      <c r="D43" s="2" t="str">
        <f>IF(B43="","",VLOOKUP(B43,' ATLETI F'!$C$2:$F$435,3,FALSE))</f>
        <v/>
      </c>
      <c r="E43" s="7" t="str">
        <f>IF(B43="","",VLOOKUP(B43,' ATLETI F'!$C$2:$F$435,4,FALSE))</f>
        <v/>
      </c>
      <c r="F43" s="17" t="str">
        <f>IF(B43="","",VLOOKUP(B43,' ATLETI F'!$C$2:$H$435,5,FALSE))</f>
        <v/>
      </c>
      <c r="G43" s="3">
        <f t="shared" ca="1" si="2"/>
        <v>0</v>
      </c>
      <c r="H43" s="9">
        <f>IF(ISERROR(VLOOKUP(B43,'[1]JF-1GARA'!$B$4:$H$135,7,FALSE)),0,VLOOKUP(B43,'[1]JF-1GARA'!$B$4:$H$135,7,FALSE))</f>
        <v>0</v>
      </c>
      <c r="I43" s="3">
        <f>IF(ISERROR(VLOOKUP(B43,'[2]JF-2GARA'!$B$4:$H$135,7,FALSE)),0,VLOOKUP(B43,'[2]JF-2GARA'!$B$4:$H$135,7,FALSE))</f>
        <v>0</v>
      </c>
      <c r="J43" s="3">
        <f>IF(ISERROR(VLOOKUP(B43,'[3]JM-3GARA'!$B$4:$H$135,7,FALSE)),0,VLOOKUP(B43,'[3]JM-3GARA'!$B$4:$H$135,7,FALSE))</f>
        <v>0</v>
      </c>
      <c r="K43" s="3">
        <f>IF(ISERROR(VLOOKUP(B43,'[4]JF-4GARA'!$B$4:$H$135,7,FALSE)),0,VLOOKUP(B43,'[4]JF-4GARA'!$B$4:$H$135,7,FALSE))</f>
        <v>0</v>
      </c>
      <c r="L43" s="3">
        <f>IF(ISERROR(VLOOKUP(B43,'[5]JF-5GARA'!$B$4:$H$135,7,FALSE)),0,VLOOKUP(B43,'[5]JF-5GARA'!$B$4:$H$135,7,FALSE))</f>
        <v>0</v>
      </c>
      <c r="M43" s="3">
        <f t="shared" si="3"/>
        <v>0</v>
      </c>
    </row>
    <row r="44" spans="1:13" x14ac:dyDescent="0.25">
      <c r="A44" s="13"/>
      <c r="B44" s="3"/>
      <c r="C44" s="2" t="str">
        <f>IF(B44="","",VLOOKUP(B44,' ATLETI F'!$C$2:$F$435,2,FALSE))</f>
        <v/>
      </c>
      <c r="D44" s="2" t="str">
        <f>IF(B44="","",VLOOKUP(B44,' ATLETI F'!$C$2:$F$435,3,FALSE))</f>
        <v/>
      </c>
      <c r="E44" s="7" t="str">
        <f>IF(B44="","",VLOOKUP(B44,' ATLETI F'!$C$2:$F$435,4,FALSE))</f>
        <v/>
      </c>
      <c r="F44" s="17" t="str">
        <f>IF(B44="","",VLOOKUP(B44,' ATLETI F'!$C$2:$H$435,5,FALSE))</f>
        <v/>
      </c>
      <c r="G44" s="3">
        <f t="shared" ca="1" si="2"/>
        <v>0</v>
      </c>
      <c r="H44" s="9">
        <f>IF(ISERROR(VLOOKUP(B44,'[1]JF-1GARA'!$B$4:$H$135,7,FALSE)),0,VLOOKUP(B44,'[1]JF-1GARA'!$B$4:$H$135,7,FALSE))</f>
        <v>0</v>
      </c>
      <c r="I44" s="3">
        <f>IF(ISERROR(VLOOKUP(B44,'[2]JF-2GARA'!$B$4:$H$135,7,FALSE)),0,VLOOKUP(B44,'[2]JF-2GARA'!$B$4:$H$135,7,FALSE))</f>
        <v>0</v>
      </c>
      <c r="J44" s="3">
        <f>IF(ISERROR(VLOOKUP(B44,'[3]JM-3GARA'!$B$4:$H$135,7,FALSE)),0,VLOOKUP(B44,'[3]JM-3GARA'!$B$4:$H$135,7,FALSE))</f>
        <v>0</v>
      </c>
      <c r="K44" s="3">
        <f>IF(ISERROR(VLOOKUP(B44,'[4]JF-4GARA'!$B$4:$H$135,7,FALSE)),0,VLOOKUP(B44,'[4]JF-4GARA'!$B$4:$H$135,7,FALSE))</f>
        <v>0</v>
      </c>
      <c r="L44" s="3">
        <f>IF(ISERROR(VLOOKUP(B44,'[5]JF-5GARA'!$B$4:$H$135,7,FALSE)),0,VLOOKUP(B44,'[5]JF-5GARA'!$B$4:$H$135,7,FALSE))</f>
        <v>0</v>
      </c>
      <c r="M44" s="3">
        <f t="shared" si="3"/>
        <v>0</v>
      </c>
    </row>
    <row r="45" spans="1:13" x14ac:dyDescent="0.25">
      <c r="A45" s="13"/>
      <c r="B45" s="3"/>
      <c r="C45" s="2" t="str">
        <f>IF(B45="","",VLOOKUP(B45,' ATLETI F'!$C$2:$F$435,2,FALSE))</f>
        <v/>
      </c>
      <c r="D45" s="2" t="str">
        <f>IF(B45="","",VLOOKUP(B45,' ATLETI F'!$C$2:$F$435,3,FALSE))</f>
        <v/>
      </c>
      <c r="E45" s="7" t="str">
        <f>IF(B45="","",VLOOKUP(B45,' ATLETI F'!$C$2:$F$435,4,FALSE))</f>
        <v/>
      </c>
      <c r="F45" s="17" t="str">
        <f>IF(B45="","",VLOOKUP(B45,' ATLETI F'!$C$2:$H$435,5,FALSE))</f>
        <v/>
      </c>
      <c r="G45" s="3">
        <f t="shared" ca="1" si="2"/>
        <v>0</v>
      </c>
      <c r="H45" s="9">
        <f>IF(ISERROR(VLOOKUP(B45,'[1]JF-1GARA'!$B$4:$H$135,7,FALSE)),0,VLOOKUP(B45,'[1]JF-1GARA'!$B$4:$H$135,7,FALSE))</f>
        <v>0</v>
      </c>
      <c r="I45" s="3">
        <f>IF(ISERROR(VLOOKUP(B45,'[2]JF-2GARA'!$B$4:$H$135,7,FALSE)),0,VLOOKUP(B45,'[2]JF-2GARA'!$B$4:$H$135,7,FALSE))</f>
        <v>0</v>
      </c>
      <c r="J45" s="3">
        <f>IF(ISERROR(VLOOKUP(B45,'[3]JM-3GARA'!$B$4:$H$135,7,FALSE)),0,VLOOKUP(B45,'[3]JM-3GARA'!$B$4:$H$135,7,FALSE))</f>
        <v>0</v>
      </c>
      <c r="K45" s="3">
        <f>IF(ISERROR(VLOOKUP(B45,'[4]JF-4GARA'!$B$4:$H$135,7,FALSE)),0,VLOOKUP(B45,'[4]JF-4GARA'!$B$4:$H$135,7,FALSE))</f>
        <v>0</v>
      </c>
      <c r="L45" s="3">
        <f>IF(ISERROR(VLOOKUP(B45,'[5]JF-5GARA'!$B$4:$H$135,7,FALSE)),0,VLOOKUP(B45,'[5]JF-5GARA'!$B$4:$H$135,7,FALSE))</f>
        <v>0</v>
      </c>
      <c r="M45" s="3">
        <f t="shared" si="3"/>
        <v>0</v>
      </c>
    </row>
    <row r="46" spans="1:13" x14ac:dyDescent="0.25">
      <c r="A46" s="13"/>
      <c r="B46" s="3"/>
      <c r="C46" s="2" t="str">
        <f>IF(B46="","",VLOOKUP(B46,' ATLETI F'!$C$2:$F$435,2,FALSE))</f>
        <v/>
      </c>
      <c r="D46" s="2" t="str">
        <f>IF(B46="","",VLOOKUP(B46,' ATLETI F'!$C$2:$F$435,3,FALSE))</f>
        <v/>
      </c>
      <c r="E46" s="7" t="str">
        <f>IF(B46="","",VLOOKUP(B46,' ATLETI F'!$C$2:$F$435,4,FALSE))</f>
        <v/>
      </c>
      <c r="F46" s="17" t="str">
        <f>IF(B46="","",VLOOKUP(B46,' ATLETI F'!$C$2:$H$435,5,FALSE))</f>
        <v/>
      </c>
      <c r="G46" s="3">
        <f t="shared" ca="1" si="2"/>
        <v>0</v>
      </c>
      <c r="H46" s="9">
        <f>IF(ISERROR(VLOOKUP(B46,'[1]JF-1GARA'!$B$4:$H$135,7,FALSE)),0,VLOOKUP(B46,'[1]JF-1GARA'!$B$4:$H$135,7,FALSE))</f>
        <v>0</v>
      </c>
      <c r="I46" s="3">
        <f>IF(ISERROR(VLOOKUP(B46,'[2]JF-2GARA'!$B$4:$H$135,7,FALSE)),0,VLOOKUP(B46,'[2]JF-2GARA'!$B$4:$H$135,7,FALSE))</f>
        <v>0</v>
      </c>
      <c r="J46" s="3">
        <f>IF(ISERROR(VLOOKUP(B46,'[3]JM-3GARA'!$B$4:$H$135,7,FALSE)),0,VLOOKUP(B46,'[3]JM-3GARA'!$B$4:$H$135,7,FALSE))</f>
        <v>0</v>
      </c>
      <c r="K46" s="3">
        <f>IF(ISERROR(VLOOKUP(B46,'[4]JF-4GARA'!$B$4:$H$135,7,FALSE)),0,VLOOKUP(B46,'[4]JF-4GARA'!$B$4:$H$135,7,FALSE))</f>
        <v>0</v>
      </c>
      <c r="L46" s="3">
        <f>IF(ISERROR(VLOOKUP(B46,'[5]JF-5GARA'!$B$4:$H$135,7,FALSE)),0,VLOOKUP(B46,'[5]JF-5GARA'!$B$4:$H$135,7,FALSE))</f>
        <v>0</v>
      </c>
      <c r="M46" s="3">
        <f t="shared" si="3"/>
        <v>0</v>
      </c>
    </row>
    <row r="47" spans="1:13" x14ac:dyDescent="0.25">
      <c r="A47" s="13"/>
      <c r="B47" s="3"/>
      <c r="C47" s="2" t="str">
        <f>IF(B47="","",VLOOKUP(B47,' ATLETI F'!$C$2:$F$435,2,FALSE))</f>
        <v/>
      </c>
      <c r="D47" s="2" t="str">
        <f>IF(B47="","",VLOOKUP(B47,' ATLETI F'!$C$2:$F$435,3,FALSE))</f>
        <v/>
      </c>
      <c r="E47" s="7" t="str">
        <f>IF(B47="","",VLOOKUP(B47,' ATLETI F'!$C$2:$F$435,4,FALSE))</f>
        <v/>
      </c>
      <c r="F47" s="17" t="str">
        <f>IF(B47="","",VLOOKUP(B47,' ATLETI F'!$C$2:$H$435,5,FALSE))</f>
        <v/>
      </c>
      <c r="G47" s="3">
        <f t="shared" ca="1" si="2"/>
        <v>0</v>
      </c>
      <c r="H47" s="9">
        <f>IF(ISERROR(VLOOKUP(B47,'[1]JF-1GARA'!$B$4:$H$135,7,FALSE)),0,VLOOKUP(B47,'[1]JF-1GARA'!$B$4:$H$135,7,FALSE))</f>
        <v>0</v>
      </c>
      <c r="I47" s="3">
        <f>IF(ISERROR(VLOOKUP(B47,'[2]JF-2GARA'!$B$4:$H$135,7,FALSE)),0,VLOOKUP(B47,'[2]JF-2GARA'!$B$4:$H$135,7,FALSE))</f>
        <v>0</v>
      </c>
      <c r="J47" s="3">
        <f>IF(ISERROR(VLOOKUP(B47,'[3]JM-3GARA'!$B$4:$H$135,7,FALSE)),0,VLOOKUP(B47,'[3]JM-3GARA'!$B$4:$H$135,7,FALSE))</f>
        <v>0</v>
      </c>
      <c r="K47" s="3">
        <f>IF(ISERROR(VLOOKUP(B47,'[4]JF-4GARA'!$B$4:$H$135,7,FALSE)),0,VLOOKUP(B47,'[4]JF-4GARA'!$B$4:$H$135,7,FALSE))</f>
        <v>0</v>
      </c>
      <c r="L47" s="3">
        <f>IF(ISERROR(VLOOKUP(B47,'[5]JF-5GARA'!$B$4:$H$135,7,FALSE)),0,VLOOKUP(B47,'[5]JF-5GARA'!$B$4:$H$135,7,FALSE))</f>
        <v>0</v>
      </c>
      <c r="M47" s="3">
        <f t="shared" si="3"/>
        <v>0</v>
      </c>
    </row>
    <row r="48" spans="1:13" x14ac:dyDescent="0.25">
      <c r="A48" s="13"/>
      <c r="B48" s="3"/>
      <c r="C48" s="2" t="str">
        <f>IF(B48="","",VLOOKUP(B48,' ATLETI F'!$C$2:$F$435,2,FALSE))</f>
        <v/>
      </c>
      <c r="D48" s="2" t="str">
        <f>IF(B48="","",VLOOKUP(B48,' ATLETI F'!$C$2:$F$435,3,FALSE))</f>
        <v/>
      </c>
      <c r="E48" s="7" t="str">
        <f>IF(B48="","",VLOOKUP(B48,' ATLETI F'!$C$2:$F$435,4,FALSE))</f>
        <v/>
      </c>
      <c r="F48" s="17" t="str">
        <f>IF(B48="","",VLOOKUP(B48,' ATLETI F'!$C$2:$H$435,5,FALSE))</f>
        <v/>
      </c>
      <c r="G48" s="3">
        <f t="shared" ca="1" si="2"/>
        <v>0</v>
      </c>
      <c r="H48" s="9">
        <f>IF(ISERROR(VLOOKUP(B48,'[1]JF-1GARA'!$B$4:$H$135,7,FALSE)),0,VLOOKUP(B48,'[1]JF-1GARA'!$B$4:$H$135,7,FALSE))</f>
        <v>0</v>
      </c>
      <c r="I48" s="3">
        <f>IF(ISERROR(VLOOKUP(B48,'[2]JF-2GARA'!$B$4:$H$135,7,FALSE)),0,VLOOKUP(B48,'[2]JF-2GARA'!$B$4:$H$135,7,FALSE))</f>
        <v>0</v>
      </c>
      <c r="J48" s="3">
        <f>IF(ISERROR(VLOOKUP(B48,'[3]JM-3GARA'!$B$4:$H$135,7,FALSE)),0,VLOOKUP(B48,'[3]JM-3GARA'!$B$4:$H$135,7,FALSE))</f>
        <v>0</v>
      </c>
      <c r="K48" s="3">
        <f>IF(ISERROR(VLOOKUP(B48,'[4]JF-4GARA'!$B$4:$H$135,7,FALSE)),0,VLOOKUP(B48,'[4]JF-4GARA'!$B$4:$H$135,7,FALSE))</f>
        <v>0</v>
      </c>
      <c r="L48" s="3">
        <f>IF(ISERROR(VLOOKUP(B48,'[5]JF-5GARA'!$B$4:$H$135,7,FALSE)),0,VLOOKUP(B48,'[5]JF-5GARA'!$B$4:$H$135,7,FALSE))</f>
        <v>0</v>
      </c>
      <c r="M48" s="3">
        <f t="shared" si="3"/>
        <v>0</v>
      </c>
    </row>
    <row r="49" spans="1:13" x14ac:dyDescent="0.25">
      <c r="A49" s="13"/>
      <c r="B49" s="3"/>
      <c r="C49" s="2" t="str">
        <f>IF(B49="","",VLOOKUP(B49,' ATLETI F'!$C$2:$F$435,2,FALSE))</f>
        <v/>
      </c>
      <c r="D49" s="2" t="str">
        <f>IF(B49="","",VLOOKUP(B49,' ATLETI F'!$C$2:$F$435,3,FALSE))</f>
        <v/>
      </c>
      <c r="E49" s="7" t="str">
        <f>IF(B49="","",VLOOKUP(B49,' ATLETI F'!$C$2:$F$435,4,FALSE))</f>
        <v/>
      </c>
      <c r="F49" s="17" t="str">
        <f>IF(B49="","",VLOOKUP(B49,' ATLETI F'!$C$2:$H$435,5,FALSE))</f>
        <v/>
      </c>
      <c r="G49" s="3">
        <f t="shared" ca="1" si="2"/>
        <v>0</v>
      </c>
      <c r="H49" s="9">
        <f>IF(ISERROR(VLOOKUP(B49,'[1]JF-1GARA'!$B$4:$H$135,7,FALSE)),0,VLOOKUP(B49,'[1]JF-1GARA'!$B$4:$H$135,7,FALSE))</f>
        <v>0</v>
      </c>
      <c r="I49" s="3">
        <f>IF(ISERROR(VLOOKUP(B49,'[2]JF-2GARA'!$B$4:$H$135,7,FALSE)),0,VLOOKUP(B49,'[2]JF-2GARA'!$B$4:$H$135,7,FALSE))</f>
        <v>0</v>
      </c>
      <c r="J49" s="3">
        <f>IF(ISERROR(VLOOKUP(B49,'[3]JM-3GARA'!$B$4:$H$135,7,FALSE)),0,VLOOKUP(B49,'[3]JM-3GARA'!$B$4:$H$135,7,FALSE))</f>
        <v>0</v>
      </c>
      <c r="K49" s="3">
        <f>IF(ISERROR(VLOOKUP(B49,'[4]JF-4GARA'!$B$4:$H$135,7,FALSE)),0,VLOOKUP(B49,'[4]JF-4GARA'!$B$4:$H$135,7,FALSE))</f>
        <v>0</v>
      </c>
      <c r="L49" s="3">
        <f>IF(ISERROR(VLOOKUP(B49,'[5]JF-5GARA'!$B$4:$H$135,7,FALSE)),0,VLOOKUP(B49,'[5]JF-5GARA'!$B$4:$H$135,7,FALSE))</f>
        <v>0</v>
      </c>
      <c r="M49" s="3">
        <f t="shared" si="3"/>
        <v>0</v>
      </c>
    </row>
    <row r="50" spans="1:13" x14ac:dyDescent="0.25">
      <c r="A50" s="13"/>
      <c r="B50" s="3"/>
      <c r="C50" s="2" t="str">
        <f>IF(B50="","",VLOOKUP(B50,' ATLETI F'!$C$2:$F$435,2,FALSE))</f>
        <v/>
      </c>
      <c r="D50" s="2" t="str">
        <f>IF(B50="","",VLOOKUP(B50,' ATLETI F'!$C$2:$F$435,3,FALSE))</f>
        <v/>
      </c>
      <c r="E50" s="7" t="str">
        <f>IF(B50="","",VLOOKUP(B50,' ATLETI F'!$C$2:$F$435,4,FALSE))</f>
        <v/>
      </c>
      <c r="F50" s="17" t="str">
        <f>IF(B50="","",VLOOKUP(B50,' ATLETI F'!$C$2:$H$435,5,FALSE))</f>
        <v/>
      </c>
      <c r="G50" s="3">
        <f t="shared" ca="1" si="2"/>
        <v>0</v>
      </c>
      <c r="H50" s="9">
        <f>IF(ISERROR(VLOOKUP(B50,'[1]JF-1GARA'!$B$4:$H$135,7,FALSE)),0,VLOOKUP(B50,'[1]JF-1GARA'!$B$4:$H$135,7,FALSE))</f>
        <v>0</v>
      </c>
      <c r="I50" s="3">
        <f>IF(ISERROR(VLOOKUP(B50,'[2]JF-2GARA'!$B$4:$H$135,7,FALSE)),0,VLOOKUP(B50,'[2]JF-2GARA'!$B$4:$H$135,7,FALSE))</f>
        <v>0</v>
      </c>
      <c r="J50" s="3">
        <f>IF(ISERROR(VLOOKUP(B50,'[3]JM-3GARA'!$B$4:$H$135,7,FALSE)),0,VLOOKUP(B50,'[3]JM-3GARA'!$B$4:$H$135,7,FALSE))</f>
        <v>0</v>
      </c>
      <c r="K50" s="3">
        <f>IF(ISERROR(VLOOKUP(B50,'[4]JF-4GARA'!$B$4:$H$135,7,FALSE)),0,VLOOKUP(B50,'[4]JF-4GARA'!$B$4:$H$135,7,FALSE))</f>
        <v>0</v>
      </c>
      <c r="L50" s="3">
        <f>IF(ISERROR(VLOOKUP(B50,'[5]JF-5GARA'!$B$4:$H$135,7,FALSE)),0,VLOOKUP(B50,'[5]JF-5GARA'!$B$4:$H$135,7,FALSE))</f>
        <v>0</v>
      </c>
      <c r="M50" s="3">
        <f t="shared" si="3"/>
        <v>0</v>
      </c>
    </row>
    <row r="51" spans="1:13" x14ac:dyDescent="0.25">
      <c r="A51" s="13"/>
      <c r="B51" s="3"/>
      <c r="C51" s="2" t="str">
        <f>IF(B51="","",VLOOKUP(B51,' ATLETI F'!$C$2:$F$435,2,FALSE))</f>
        <v/>
      </c>
      <c r="D51" s="2" t="str">
        <f>IF(B51="","",VLOOKUP(B51,' ATLETI F'!$C$2:$F$435,3,FALSE))</f>
        <v/>
      </c>
      <c r="E51" s="7" t="str">
        <f>IF(B51="","",VLOOKUP(B51,' ATLETI F'!$C$2:$F$435,4,FALSE))</f>
        <v/>
      </c>
      <c r="F51" s="17" t="str">
        <f>IF(B51="","",VLOOKUP(B51,' ATLETI F'!$C$2:$H$435,5,FALSE))</f>
        <v/>
      </c>
      <c r="G51" s="3">
        <f t="shared" ca="1" si="2"/>
        <v>0</v>
      </c>
      <c r="H51" s="9">
        <f>IF(ISERROR(VLOOKUP(B51,'[1]JF-1GARA'!$B$4:$H$135,7,FALSE)),0,VLOOKUP(B51,'[1]JF-1GARA'!$B$4:$H$135,7,FALSE))</f>
        <v>0</v>
      </c>
      <c r="I51" s="3">
        <f>IF(ISERROR(VLOOKUP(B51,'[2]JF-2GARA'!$B$4:$H$135,7,FALSE)),0,VLOOKUP(B51,'[2]JF-2GARA'!$B$4:$H$135,7,FALSE))</f>
        <v>0</v>
      </c>
      <c r="J51" s="3">
        <f>IF(ISERROR(VLOOKUP(B51,'[3]JM-3GARA'!$B$4:$H$135,7,FALSE)),0,VLOOKUP(B51,'[3]JM-3GARA'!$B$4:$H$135,7,FALSE))</f>
        <v>0</v>
      </c>
      <c r="K51" s="3">
        <f>IF(ISERROR(VLOOKUP(B51,'[4]JF-4GARA'!$B$4:$H$135,7,FALSE)),0,VLOOKUP(B51,'[4]JF-4GARA'!$B$4:$H$135,7,FALSE))</f>
        <v>0</v>
      </c>
      <c r="L51" s="3">
        <f>IF(ISERROR(VLOOKUP(B51,'[5]JF-5GARA'!$B$4:$H$135,7,FALSE)),0,VLOOKUP(B51,'[5]JF-5GARA'!$B$4:$H$135,7,FALSE))</f>
        <v>0</v>
      </c>
      <c r="M51" s="3">
        <f t="shared" si="3"/>
        <v>0</v>
      </c>
    </row>
    <row r="52" spans="1:13" x14ac:dyDescent="0.25">
      <c r="A52" s="13"/>
      <c r="B52" s="3"/>
      <c r="C52" s="2" t="str">
        <f>IF(B52="","",VLOOKUP(B52,' ATLETI F'!$C$2:$F$435,2,FALSE))</f>
        <v/>
      </c>
      <c r="D52" s="2" t="str">
        <f>IF(B52="","",VLOOKUP(B52,' ATLETI F'!$C$2:$F$435,3,FALSE))</f>
        <v/>
      </c>
      <c r="E52" s="7" t="str">
        <f>IF(B52="","",VLOOKUP(B52,' ATLETI F'!$C$2:$F$435,4,FALSE))</f>
        <v/>
      </c>
      <c r="F52" s="17" t="str">
        <f>IF(B52="","",VLOOKUP(B52,' ATLETI F'!$C$2:$H$435,5,FALSE))</f>
        <v/>
      </c>
      <c r="G52" s="3">
        <f t="shared" ca="1" si="2"/>
        <v>0</v>
      </c>
      <c r="H52" s="9">
        <f>IF(ISERROR(VLOOKUP(B52,'[1]JF-1GARA'!$B$4:$H$135,7,FALSE)),0,VLOOKUP(B52,'[1]JF-1GARA'!$B$4:$H$135,7,FALSE))</f>
        <v>0</v>
      </c>
      <c r="I52" s="3">
        <f>IF(ISERROR(VLOOKUP(B52,'[2]JF-2GARA'!$B$4:$H$135,7,FALSE)),0,VLOOKUP(B52,'[2]JF-2GARA'!$B$4:$H$135,7,FALSE))</f>
        <v>0</v>
      </c>
      <c r="J52" s="3">
        <f>IF(ISERROR(VLOOKUP(B52,'[3]JM-3GARA'!$B$4:$H$135,7,FALSE)),0,VLOOKUP(B52,'[3]JM-3GARA'!$B$4:$H$135,7,FALSE))</f>
        <v>0</v>
      </c>
      <c r="K52" s="3">
        <f>IF(ISERROR(VLOOKUP(B52,'[4]JF-4GARA'!$B$4:$H$135,7,FALSE)),0,VLOOKUP(B52,'[4]JF-4GARA'!$B$4:$H$135,7,FALSE))</f>
        <v>0</v>
      </c>
      <c r="L52" s="3">
        <f>IF(ISERROR(VLOOKUP(B52,'[5]JF-5GARA'!$B$4:$H$135,7,FALSE)),0,VLOOKUP(B52,'[5]JF-5GARA'!$B$4:$H$135,7,FALSE))</f>
        <v>0</v>
      </c>
      <c r="M52" s="3">
        <f t="shared" si="3"/>
        <v>0</v>
      </c>
    </row>
    <row r="53" spans="1:13" x14ac:dyDescent="0.25">
      <c r="A53" s="13"/>
      <c r="B53" s="3"/>
      <c r="C53" s="2" t="str">
        <f>IF(B53="","",VLOOKUP(B53,' ATLETI F'!$C$2:$F$435,2,FALSE))</f>
        <v/>
      </c>
      <c r="D53" s="2" t="str">
        <f>IF(B53="","",VLOOKUP(B53,' ATLETI F'!$C$2:$F$435,3,FALSE))</f>
        <v/>
      </c>
      <c r="E53" s="7" t="str">
        <f>IF(B53="","",VLOOKUP(B53,' ATLETI F'!$C$2:$F$435,4,FALSE))</f>
        <v/>
      </c>
      <c r="F53" s="17" t="str">
        <f>IF(B53="","",VLOOKUP(B53,' ATLETI F'!$C$2:$H$435,5,FALSE))</f>
        <v/>
      </c>
      <c r="G53" s="3">
        <f t="shared" ca="1" si="2"/>
        <v>0</v>
      </c>
      <c r="H53" s="9">
        <f>IF(ISERROR(VLOOKUP(B53,'[1]JF-1GARA'!$B$4:$H$135,7,FALSE)),0,VLOOKUP(B53,'[1]JF-1GARA'!$B$4:$H$135,7,FALSE))</f>
        <v>0</v>
      </c>
      <c r="I53" s="3">
        <f>IF(ISERROR(VLOOKUP(B53,'[2]JF-2GARA'!$B$4:$H$135,7,FALSE)),0,VLOOKUP(B53,'[2]JF-2GARA'!$B$4:$H$135,7,FALSE))</f>
        <v>0</v>
      </c>
      <c r="J53" s="3">
        <f>IF(ISERROR(VLOOKUP(B53,'[3]JM-3GARA'!$B$4:$H$135,7,FALSE)),0,VLOOKUP(B53,'[3]JM-3GARA'!$B$4:$H$135,7,FALSE))</f>
        <v>0</v>
      </c>
      <c r="K53" s="3">
        <f>IF(ISERROR(VLOOKUP(B53,'[4]JF-4GARA'!$B$4:$H$135,7,FALSE)),0,VLOOKUP(B53,'[4]JF-4GARA'!$B$4:$H$135,7,FALSE))</f>
        <v>0</v>
      </c>
      <c r="L53" s="3">
        <f>IF(ISERROR(VLOOKUP(B53,'[5]JF-5GARA'!$B$4:$H$135,7,FALSE)),0,VLOOKUP(B53,'[5]JF-5GARA'!$B$4:$H$135,7,FALSE))</f>
        <v>0</v>
      </c>
      <c r="M53" s="3">
        <f t="shared" si="3"/>
        <v>0</v>
      </c>
    </row>
    <row r="54" spans="1:13" x14ac:dyDescent="0.25">
      <c r="A54" s="13"/>
      <c r="B54" s="3"/>
      <c r="C54" s="2" t="str">
        <f>IF(B54="","",VLOOKUP(B54,' ATLETI F'!$C$2:$F$435,2,FALSE))</f>
        <v/>
      </c>
      <c r="D54" s="2" t="str">
        <f>IF(B54="","",VLOOKUP(B54,' ATLETI F'!$C$2:$F$435,3,FALSE))</f>
        <v/>
      </c>
      <c r="E54" s="7" t="str">
        <f>IF(B54="","",VLOOKUP(B54,' ATLETI F'!$C$2:$F$435,4,FALSE))</f>
        <v/>
      </c>
      <c r="F54" s="17" t="str">
        <f>IF(B54="","",VLOOKUP(B54,' ATLETI F'!$C$2:$H$435,5,FALSE))</f>
        <v/>
      </c>
      <c r="G54" s="3">
        <f t="shared" ca="1" si="2"/>
        <v>0</v>
      </c>
      <c r="H54" s="9">
        <f>IF(ISERROR(VLOOKUP(B54,'[1]JF-1GARA'!$B$4:$H$135,7,FALSE)),0,VLOOKUP(B54,'[1]JF-1GARA'!$B$4:$H$135,7,FALSE))</f>
        <v>0</v>
      </c>
      <c r="I54" s="3">
        <f>IF(ISERROR(VLOOKUP(B54,'[2]JF-2GARA'!$B$4:$H$135,7,FALSE)),0,VLOOKUP(B54,'[2]JF-2GARA'!$B$4:$H$135,7,FALSE))</f>
        <v>0</v>
      </c>
      <c r="J54" s="3">
        <f>IF(ISERROR(VLOOKUP(B54,'[3]JM-3GARA'!$B$4:$H$135,7,FALSE)),0,VLOOKUP(B54,'[3]JM-3GARA'!$B$4:$H$135,7,FALSE))</f>
        <v>0</v>
      </c>
      <c r="K54" s="3">
        <f>IF(ISERROR(VLOOKUP(B54,'[4]JF-4GARA'!$B$4:$H$135,7,FALSE)),0,VLOOKUP(B54,'[4]JF-4GARA'!$B$4:$H$135,7,FALSE))</f>
        <v>0</v>
      </c>
      <c r="L54" s="3">
        <f>IF(ISERROR(VLOOKUP(B54,'[5]JF-5GARA'!$B$4:$H$135,7,FALSE)),0,VLOOKUP(B54,'[5]JF-5GARA'!$B$4:$H$135,7,FALSE))</f>
        <v>0</v>
      </c>
      <c r="M54" s="3">
        <f t="shared" si="3"/>
        <v>0</v>
      </c>
    </row>
    <row r="55" spans="1:13" x14ac:dyDescent="0.25">
      <c r="A55" s="13"/>
      <c r="B55" s="3"/>
      <c r="C55" s="2" t="str">
        <f>IF(B55="","",VLOOKUP(B55,' ATLETI F'!$C$2:$F$435,2,FALSE))</f>
        <v/>
      </c>
      <c r="D55" s="2" t="str">
        <f>IF(B55="","",VLOOKUP(B55,' ATLETI F'!$C$2:$F$435,3,FALSE))</f>
        <v/>
      </c>
      <c r="E55" s="7" t="str">
        <f>IF(B55="","",VLOOKUP(B55,' ATLETI F'!$C$2:$F$435,4,FALSE))</f>
        <v/>
      </c>
      <c r="F55" s="17" t="str">
        <f>IF(B55="","",VLOOKUP(B55,' ATLETI F'!$C$2:$H$435,5,FALSE))</f>
        <v/>
      </c>
      <c r="G55" s="3">
        <f t="shared" ca="1" si="2"/>
        <v>0</v>
      </c>
      <c r="H55" s="9">
        <f>IF(ISERROR(VLOOKUP(B55,'[1]JF-1GARA'!$B$4:$H$135,7,FALSE)),0,VLOOKUP(B55,'[1]JF-1GARA'!$B$4:$H$135,7,FALSE))</f>
        <v>0</v>
      </c>
      <c r="I55" s="3">
        <f>IF(ISERROR(VLOOKUP(B55,'[2]JF-2GARA'!$B$4:$H$135,7,FALSE)),0,VLOOKUP(B55,'[2]JF-2GARA'!$B$4:$H$135,7,FALSE))</f>
        <v>0</v>
      </c>
      <c r="J55" s="3">
        <f>IF(ISERROR(VLOOKUP(B55,'[3]JM-3GARA'!$B$4:$H$135,7,FALSE)),0,VLOOKUP(B55,'[3]JM-3GARA'!$B$4:$H$135,7,FALSE))</f>
        <v>0</v>
      </c>
      <c r="K55" s="3">
        <f>IF(ISERROR(VLOOKUP(B55,'[4]JF-4GARA'!$B$4:$H$135,7,FALSE)),0,VLOOKUP(B55,'[4]JF-4GARA'!$B$4:$H$135,7,FALSE))</f>
        <v>0</v>
      </c>
      <c r="L55" s="3">
        <f>IF(ISERROR(VLOOKUP(B55,'[5]JF-5GARA'!$B$4:$H$135,7,FALSE)),0,VLOOKUP(B55,'[5]JF-5GARA'!$B$4:$H$135,7,FALSE))</f>
        <v>0</v>
      </c>
      <c r="M55" s="3">
        <f t="shared" si="3"/>
        <v>0</v>
      </c>
    </row>
    <row r="56" spans="1:13" x14ac:dyDescent="0.25">
      <c r="A56" s="13"/>
      <c r="B56" s="3"/>
      <c r="C56" s="2" t="str">
        <f>IF(B56="","",VLOOKUP(B56,' ATLETI F'!$C$2:$F$435,2,FALSE))</f>
        <v/>
      </c>
      <c r="D56" s="2" t="str">
        <f>IF(B56="","",VLOOKUP(B56,' ATLETI F'!$C$2:$F$435,3,FALSE))</f>
        <v/>
      </c>
      <c r="E56" s="7" t="str">
        <f>IF(B56="","",VLOOKUP(B56,' ATLETI F'!$C$2:$F$435,4,FALSE))</f>
        <v/>
      </c>
      <c r="F56" s="17" t="str">
        <f>IF(B56="","",VLOOKUP(B56,' ATLETI F'!$C$2:$H$435,5,FALSE))</f>
        <v/>
      </c>
      <c r="G56" s="3">
        <f t="shared" ca="1" si="2"/>
        <v>0</v>
      </c>
      <c r="H56" s="9">
        <f>IF(ISERROR(VLOOKUP(B56,'[1]JF-1GARA'!$B$4:$H$135,7,FALSE)),0,VLOOKUP(B56,'[1]JF-1GARA'!$B$4:$H$135,7,FALSE))</f>
        <v>0</v>
      </c>
      <c r="I56" s="3">
        <f>IF(ISERROR(VLOOKUP(B56,'[2]JF-2GARA'!$B$4:$H$135,7,FALSE)),0,VLOOKUP(B56,'[2]JF-2GARA'!$B$4:$H$135,7,FALSE))</f>
        <v>0</v>
      </c>
      <c r="J56" s="3">
        <f>IF(ISERROR(VLOOKUP(B56,'[3]JM-3GARA'!$B$4:$H$135,7,FALSE)),0,VLOOKUP(B56,'[3]JM-3GARA'!$B$4:$H$135,7,FALSE))</f>
        <v>0</v>
      </c>
      <c r="K56" s="3">
        <f>IF(ISERROR(VLOOKUP(B56,'[4]JF-4GARA'!$B$4:$H$135,7,FALSE)),0,VLOOKUP(B56,'[4]JF-4GARA'!$B$4:$H$135,7,FALSE))</f>
        <v>0</v>
      </c>
      <c r="L56" s="3">
        <f>IF(ISERROR(VLOOKUP(B56,'[5]JF-5GARA'!$B$4:$H$135,7,FALSE)),0,VLOOKUP(B56,'[5]JF-5GARA'!$B$4:$H$135,7,FALSE))</f>
        <v>0</v>
      </c>
      <c r="M56" s="3">
        <f t="shared" si="3"/>
        <v>0</v>
      </c>
    </row>
    <row r="57" spans="1:13" x14ac:dyDescent="0.25">
      <c r="A57" s="13"/>
      <c r="B57" s="3"/>
      <c r="C57" s="2" t="str">
        <f>IF(B57="","",VLOOKUP(B57,' ATLETI F'!$C$2:$F$435,2,FALSE))</f>
        <v/>
      </c>
      <c r="D57" s="2" t="str">
        <f>IF(B57="","",VLOOKUP(B57,' ATLETI F'!$C$2:$F$435,3,FALSE))</f>
        <v/>
      </c>
      <c r="E57" s="7" t="str">
        <f>IF(B57="","",VLOOKUP(B57,' ATLETI F'!$C$2:$F$435,4,FALSE))</f>
        <v/>
      </c>
      <c r="F57" s="17" t="str">
        <f>IF(B57="","",VLOOKUP(B57,' ATLETI F'!$C$2:$H$435,5,FALSE))</f>
        <v/>
      </c>
      <c r="G57" s="3">
        <f t="shared" ca="1" si="2"/>
        <v>0</v>
      </c>
      <c r="H57" s="9">
        <f>IF(ISERROR(VLOOKUP(B57,'[1]JF-1GARA'!$B$4:$H$135,7,FALSE)),0,VLOOKUP(B57,'[1]JF-1GARA'!$B$4:$H$135,7,FALSE))</f>
        <v>0</v>
      </c>
      <c r="I57" s="3">
        <f>IF(ISERROR(VLOOKUP(B57,'[2]JF-2GARA'!$B$4:$H$135,7,FALSE)),0,VLOOKUP(B57,'[2]JF-2GARA'!$B$4:$H$135,7,FALSE))</f>
        <v>0</v>
      </c>
      <c r="J57" s="3">
        <f>IF(ISERROR(VLOOKUP(B57,'[3]JM-3GARA'!$B$4:$H$135,7,FALSE)),0,VLOOKUP(B57,'[3]JM-3GARA'!$B$4:$H$135,7,FALSE))</f>
        <v>0</v>
      </c>
      <c r="K57" s="3">
        <f>IF(ISERROR(VLOOKUP(B57,'[4]JF-4GARA'!$B$4:$H$135,7,FALSE)),0,VLOOKUP(B57,'[4]JF-4GARA'!$B$4:$H$135,7,FALSE))</f>
        <v>0</v>
      </c>
      <c r="L57" s="3">
        <f>IF(ISERROR(VLOOKUP(B57,'[5]JF-5GARA'!$B$4:$H$135,7,FALSE)),0,VLOOKUP(B57,'[5]JF-5GARA'!$B$4:$H$135,7,FALSE))</f>
        <v>0</v>
      </c>
      <c r="M57" s="3">
        <f t="shared" si="3"/>
        <v>0</v>
      </c>
    </row>
    <row r="58" spans="1:13" x14ac:dyDescent="0.25">
      <c r="A58" s="13"/>
      <c r="B58" s="3"/>
      <c r="C58" s="2" t="str">
        <f>IF(B58="","",VLOOKUP(B58,' ATLETI F'!$C$2:$F$435,2,FALSE))</f>
        <v/>
      </c>
      <c r="D58" s="2" t="str">
        <f>IF(B58="","",VLOOKUP(B58,' ATLETI F'!$C$2:$F$435,3,FALSE))</f>
        <v/>
      </c>
      <c r="E58" s="7" t="str">
        <f>IF(B58="","",VLOOKUP(B58,' ATLETI F'!$C$2:$F$435,4,FALSE))</f>
        <v/>
      </c>
      <c r="F58" s="17" t="str">
        <f>IF(B58="","",VLOOKUP(B58,' ATLETI F'!$C$2:$H$435,5,FALSE))</f>
        <v/>
      </c>
      <c r="G58" s="3">
        <f t="shared" ca="1" si="2"/>
        <v>0</v>
      </c>
      <c r="H58" s="9">
        <f>IF(ISERROR(VLOOKUP(B58,'[1]JF-1GARA'!$B$4:$H$135,7,FALSE)),0,VLOOKUP(B58,'[1]JF-1GARA'!$B$4:$H$135,7,FALSE))</f>
        <v>0</v>
      </c>
      <c r="I58" s="3">
        <f>IF(ISERROR(VLOOKUP(B58,'[2]JF-2GARA'!$B$4:$H$135,7,FALSE)),0,VLOOKUP(B58,'[2]JF-2GARA'!$B$4:$H$135,7,FALSE))</f>
        <v>0</v>
      </c>
      <c r="J58" s="3">
        <f>IF(ISERROR(VLOOKUP(B58,'[3]JM-3GARA'!$B$4:$H$135,7,FALSE)),0,VLOOKUP(B58,'[3]JM-3GARA'!$B$4:$H$135,7,FALSE))</f>
        <v>0</v>
      </c>
      <c r="K58" s="3">
        <f>IF(ISERROR(VLOOKUP(B58,'[4]JF-4GARA'!$B$4:$H$135,7,FALSE)),0,VLOOKUP(B58,'[4]JF-4GARA'!$B$4:$H$135,7,FALSE))</f>
        <v>0</v>
      </c>
      <c r="L58" s="3">
        <f>IF(ISERROR(VLOOKUP(B58,'[5]JF-5GARA'!$B$4:$H$135,7,FALSE)),0,VLOOKUP(B58,'[5]JF-5GARA'!$B$4:$H$135,7,FALSE))</f>
        <v>0</v>
      </c>
      <c r="M58" s="3">
        <f t="shared" si="3"/>
        <v>0</v>
      </c>
    </row>
    <row r="59" spans="1:13" x14ac:dyDescent="0.25">
      <c r="A59" s="13"/>
      <c r="B59" s="3"/>
      <c r="C59" s="2" t="str">
        <f>IF(B59="","",VLOOKUP(B59,' ATLETI F'!$C$2:$F$435,2,FALSE))</f>
        <v/>
      </c>
      <c r="D59" s="2" t="str">
        <f>IF(B59="","",VLOOKUP(B59,' ATLETI F'!$C$2:$F$435,3,FALSE))</f>
        <v/>
      </c>
      <c r="E59" s="7" t="str">
        <f>IF(B59="","",VLOOKUP(B59,' ATLETI F'!$C$2:$F$435,4,FALSE))</f>
        <v/>
      </c>
      <c r="F59" s="17" t="str">
        <f>IF(B59="","",VLOOKUP(B59,' ATLETI F'!$C$2:$H$435,5,FALSE))</f>
        <v/>
      </c>
      <c r="G59" s="3">
        <f t="shared" ca="1" si="2"/>
        <v>0</v>
      </c>
      <c r="H59" s="9">
        <f>IF(ISERROR(VLOOKUP(B59,'[1]JF-1GARA'!$B$4:$H$135,7,FALSE)),0,VLOOKUP(B59,'[1]JF-1GARA'!$B$4:$H$135,7,FALSE))</f>
        <v>0</v>
      </c>
      <c r="I59" s="3">
        <f>IF(ISERROR(VLOOKUP(B59,'[2]JF-2GARA'!$B$4:$H$135,7,FALSE)),0,VLOOKUP(B59,'[2]JF-2GARA'!$B$4:$H$135,7,FALSE))</f>
        <v>0</v>
      </c>
      <c r="J59" s="3">
        <f>IF(ISERROR(VLOOKUP(B59,'[3]JM-3GARA'!$B$4:$H$135,7,FALSE)),0,VLOOKUP(B59,'[3]JM-3GARA'!$B$4:$H$135,7,FALSE))</f>
        <v>0</v>
      </c>
      <c r="K59" s="3">
        <f>IF(ISERROR(VLOOKUP(B59,'[4]JF-4GARA'!$B$4:$H$135,7,FALSE)),0,VLOOKUP(B59,'[4]JF-4GARA'!$B$4:$H$135,7,FALSE))</f>
        <v>0</v>
      </c>
      <c r="L59" s="3">
        <f>IF(ISERROR(VLOOKUP(B59,'[5]JF-5GARA'!$B$4:$H$135,7,FALSE)),0,VLOOKUP(B59,'[5]JF-5GARA'!$B$4:$H$135,7,FALSE))</f>
        <v>0</v>
      </c>
      <c r="M59" s="3">
        <f t="shared" si="3"/>
        <v>0</v>
      </c>
    </row>
    <row r="60" spans="1:13" x14ac:dyDescent="0.25">
      <c r="A60" s="13"/>
      <c r="B60" s="3"/>
      <c r="C60" s="2" t="str">
        <f>IF(B60="","",VLOOKUP(B60,' ATLETI F'!$C$2:$F$435,2,FALSE))</f>
        <v/>
      </c>
      <c r="D60" s="2" t="str">
        <f>IF(B60="","",VLOOKUP(B60,' ATLETI F'!$C$2:$F$435,3,FALSE))</f>
        <v/>
      </c>
      <c r="E60" s="7" t="str">
        <f>IF(B60="","",VLOOKUP(B60,' ATLETI F'!$C$2:$F$435,4,FALSE))</f>
        <v/>
      </c>
      <c r="F60" s="17" t="str">
        <f>IF(B60="","",VLOOKUP(B60,' ATLETI F'!$C$2:$H$435,5,FALSE))</f>
        <v/>
      </c>
      <c r="G60" s="3">
        <f t="shared" ca="1" si="2"/>
        <v>0</v>
      </c>
      <c r="H60" s="9">
        <f>IF(ISERROR(VLOOKUP(B60,'[1]JF-1GARA'!$B$4:$H$135,7,FALSE)),0,VLOOKUP(B60,'[1]JF-1GARA'!$B$4:$H$135,7,FALSE))</f>
        <v>0</v>
      </c>
      <c r="I60" s="3">
        <f>IF(ISERROR(VLOOKUP(B60,'[2]JF-2GARA'!$B$4:$H$135,7,FALSE)),0,VLOOKUP(B60,'[2]JF-2GARA'!$B$4:$H$135,7,FALSE))</f>
        <v>0</v>
      </c>
      <c r="J60" s="3">
        <f>IF(ISERROR(VLOOKUP(B60,'[3]JM-3GARA'!$B$4:$H$135,7,FALSE)),0,VLOOKUP(B60,'[3]JM-3GARA'!$B$4:$H$135,7,FALSE))</f>
        <v>0</v>
      </c>
      <c r="K60" s="3">
        <f>IF(ISERROR(VLOOKUP(B60,'[4]JF-4GARA'!$B$4:$H$135,7,FALSE)),0,VLOOKUP(B60,'[4]JF-4GARA'!$B$4:$H$135,7,FALSE))</f>
        <v>0</v>
      </c>
      <c r="L60" s="3">
        <f>IF(ISERROR(VLOOKUP(B60,'[5]JF-5GARA'!$B$4:$H$135,7,FALSE)),0,VLOOKUP(B60,'[5]JF-5GARA'!$B$4:$H$135,7,FALSE))</f>
        <v>0</v>
      </c>
      <c r="M60" s="3">
        <f t="shared" si="3"/>
        <v>0</v>
      </c>
    </row>
    <row r="61" spans="1:13" x14ac:dyDescent="0.25">
      <c r="A61" s="13"/>
      <c r="B61" s="3"/>
      <c r="C61" s="2" t="str">
        <f>IF(B61="","",VLOOKUP(B61,' ATLETI F'!$C$2:$F$435,2,FALSE))</f>
        <v/>
      </c>
      <c r="D61" s="2" t="str">
        <f>IF(B61="","",VLOOKUP(B61,' ATLETI F'!$C$2:$F$435,3,FALSE))</f>
        <v/>
      </c>
      <c r="E61" s="7" t="str">
        <f>IF(B61="","",VLOOKUP(B61,' ATLETI F'!$C$2:$F$435,4,FALSE))</f>
        <v/>
      </c>
      <c r="F61" s="17" t="str">
        <f>IF(B61="","",VLOOKUP(B61,' ATLETI F'!$C$2:$H$435,5,FALSE))</f>
        <v/>
      </c>
      <c r="G61" s="3">
        <f t="shared" ca="1" si="2"/>
        <v>0</v>
      </c>
      <c r="H61" s="9">
        <f>IF(ISERROR(VLOOKUP(B61,'[1]JF-1GARA'!$B$4:$H$135,7,FALSE)),0,VLOOKUP(B61,'[1]JF-1GARA'!$B$4:$H$135,7,FALSE))</f>
        <v>0</v>
      </c>
      <c r="I61" s="3">
        <f>IF(ISERROR(VLOOKUP(B61,'[2]JF-2GARA'!$B$4:$H$135,7,FALSE)),0,VLOOKUP(B61,'[2]JF-2GARA'!$B$4:$H$135,7,FALSE))</f>
        <v>0</v>
      </c>
      <c r="J61" s="3">
        <f>IF(ISERROR(VLOOKUP(B61,'[3]JM-3GARA'!$B$4:$H$135,7,FALSE)),0,VLOOKUP(B61,'[3]JM-3GARA'!$B$4:$H$135,7,FALSE))</f>
        <v>0</v>
      </c>
      <c r="K61" s="3">
        <f>IF(ISERROR(VLOOKUP(B61,'[4]JF-4GARA'!$B$4:$H$135,7,FALSE)),0,VLOOKUP(B61,'[4]JF-4GARA'!$B$4:$H$135,7,FALSE))</f>
        <v>0</v>
      </c>
      <c r="L61" s="3">
        <f>IF(ISERROR(VLOOKUP(B61,'[5]JF-5GARA'!$B$4:$H$135,7,FALSE)),0,VLOOKUP(B61,'[5]JF-5GARA'!$B$4:$H$135,7,FALSE))</f>
        <v>0</v>
      </c>
      <c r="M61" s="3">
        <f t="shared" si="3"/>
        <v>0</v>
      </c>
    </row>
    <row r="62" spans="1:13" x14ac:dyDescent="0.25">
      <c r="A62" s="13"/>
      <c r="B62" s="3"/>
      <c r="C62" s="2" t="str">
        <f>IF(B62="","",VLOOKUP(B62,' ATLETI F'!$C$2:$F$435,2,FALSE))</f>
        <v/>
      </c>
      <c r="D62" s="2" t="str">
        <f>IF(B62="","",VLOOKUP(B62,' ATLETI F'!$C$2:$F$435,3,FALSE))</f>
        <v/>
      </c>
      <c r="E62" s="7" t="str">
        <f>IF(B62="","",VLOOKUP(B62,' ATLETI F'!$C$2:$F$435,4,FALSE))</f>
        <v/>
      </c>
      <c r="F62" s="17" t="str">
        <f>IF(B62="","",VLOOKUP(B62,' ATLETI F'!$C$2:$H$435,5,FALSE))</f>
        <v/>
      </c>
      <c r="G62" s="3">
        <f t="shared" ca="1" si="2"/>
        <v>0</v>
      </c>
      <c r="H62" s="9">
        <f>IF(ISERROR(VLOOKUP(B62,'[1]JF-1GARA'!$B$4:$H$135,7,FALSE)),0,VLOOKUP(B62,'[1]JF-1GARA'!$B$4:$H$135,7,FALSE))</f>
        <v>0</v>
      </c>
      <c r="I62" s="3">
        <f>IF(ISERROR(VLOOKUP(B62,'[2]JF-2GARA'!$B$4:$H$135,7,FALSE)),0,VLOOKUP(B62,'[2]JF-2GARA'!$B$4:$H$135,7,FALSE))</f>
        <v>0</v>
      </c>
      <c r="J62" s="3">
        <f>IF(ISERROR(VLOOKUP(B62,'[3]JM-3GARA'!$B$4:$H$135,7,FALSE)),0,VLOOKUP(B62,'[3]JM-3GARA'!$B$4:$H$135,7,FALSE))</f>
        <v>0</v>
      </c>
      <c r="K62" s="3">
        <f>IF(ISERROR(VLOOKUP(B62,'[4]JF-4GARA'!$B$4:$H$135,7,FALSE)),0,VLOOKUP(B62,'[4]JF-4GARA'!$B$4:$H$135,7,FALSE))</f>
        <v>0</v>
      </c>
      <c r="L62" s="3">
        <f>IF(ISERROR(VLOOKUP(B62,'[5]JF-5GARA'!$B$4:$H$135,7,FALSE)),0,VLOOKUP(B62,'[5]JF-5GARA'!$B$4:$H$135,7,FALSE))</f>
        <v>0</v>
      </c>
      <c r="M62" s="3">
        <f t="shared" si="3"/>
        <v>0</v>
      </c>
    </row>
    <row r="63" spans="1:13" x14ac:dyDescent="0.25">
      <c r="A63" s="13"/>
      <c r="B63" s="3"/>
      <c r="C63" s="2" t="str">
        <f>IF(B63="","",VLOOKUP(B63,' ATLETI F'!$C$2:$F$435,2,FALSE))</f>
        <v/>
      </c>
      <c r="D63" s="2" t="str">
        <f>IF(B63="","",VLOOKUP(B63,' ATLETI F'!$C$2:$F$435,3,FALSE))</f>
        <v/>
      </c>
      <c r="E63" s="7" t="str">
        <f>IF(B63="","",VLOOKUP(B63,' ATLETI F'!$C$2:$F$435,4,FALSE))</f>
        <v/>
      </c>
      <c r="F63" s="17" t="str">
        <f>IF(B63="","",VLOOKUP(B63,' ATLETI F'!$C$2:$H$435,5,FALSE))</f>
        <v/>
      </c>
      <c r="G63" s="3">
        <f t="shared" ca="1" si="2"/>
        <v>0</v>
      </c>
      <c r="H63" s="9">
        <f>IF(ISERROR(VLOOKUP(B63,'[1]JF-1GARA'!$B$4:$H$135,7,FALSE)),0,VLOOKUP(B63,'[1]JF-1GARA'!$B$4:$H$135,7,FALSE))</f>
        <v>0</v>
      </c>
      <c r="I63" s="3">
        <f>IF(ISERROR(VLOOKUP(B63,'[2]JF-2GARA'!$B$4:$H$135,7,FALSE)),0,VLOOKUP(B63,'[2]JF-2GARA'!$B$4:$H$135,7,FALSE))</f>
        <v>0</v>
      </c>
      <c r="J63" s="3">
        <f>IF(ISERROR(VLOOKUP(B63,'[3]JM-3GARA'!$B$4:$H$135,7,FALSE)),0,VLOOKUP(B63,'[3]JM-3GARA'!$B$4:$H$135,7,FALSE))</f>
        <v>0</v>
      </c>
      <c r="K63" s="3">
        <f>IF(ISERROR(VLOOKUP(B63,'[4]JF-4GARA'!$B$4:$H$135,7,FALSE)),0,VLOOKUP(B63,'[4]JF-4GARA'!$B$4:$H$135,7,FALSE))</f>
        <v>0</v>
      </c>
      <c r="L63" s="3">
        <f>IF(ISERROR(VLOOKUP(B63,'[5]JF-5GARA'!$B$4:$H$135,7,FALSE)),0,VLOOKUP(B63,'[5]JF-5GARA'!$B$4:$H$135,7,FALSE))</f>
        <v>0</v>
      </c>
      <c r="M63" s="3">
        <f t="shared" si="3"/>
        <v>0</v>
      </c>
    </row>
    <row r="64" spans="1:13" x14ac:dyDescent="0.25">
      <c r="A64" s="13"/>
      <c r="B64" s="3"/>
      <c r="C64" s="2" t="str">
        <f>IF(B64="","",VLOOKUP(B64,' ATLETI F'!$C$2:$F$435,2,FALSE))</f>
        <v/>
      </c>
      <c r="D64" s="2" t="str">
        <f>IF(B64="","",VLOOKUP(B64,' ATLETI F'!$C$2:$F$435,3,FALSE))</f>
        <v/>
      </c>
      <c r="E64" s="7" t="str">
        <f>IF(B64="","",VLOOKUP(B64,' ATLETI F'!$C$2:$F$435,4,FALSE))</f>
        <v/>
      </c>
      <c r="F64" s="17" t="str">
        <f>IF(B64="","",VLOOKUP(B64,' ATLETI F'!$C$2:$H$435,5,FALSE))</f>
        <v/>
      </c>
      <c r="G64" s="3">
        <f t="shared" ca="1" si="2"/>
        <v>0</v>
      </c>
      <c r="H64" s="9">
        <f>IF(ISERROR(VLOOKUP(B64,'[1]JF-1GARA'!$B$4:$H$135,7,FALSE)),0,VLOOKUP(B64,'[1]JF-1GARA'!$B$4:$H$135,7,FALSE))</f>
        <v>0</v>
      </c>
      <c r="I64" s="3">
        <f>IF(ISERROR(VLOOKUP(B64,'[2]JF-2GARA'!$B$4:$H$135,7,FALSE)),0,VLOOKUP(B64,'[2]JF-2GARA'!$B$4:$H$135,7,FALSE))</f>
        <v>0</v>
      </c>
      <c r="J64" s="3">
        <f>IF(ISERROR(VLOOKUP(B64,'[3]JM-3GARA'!$B$4:$H$135,7,FALSE)),0,VLOOKUP(B64,'[3]JM-3GARA'!$B$4:$H$135,7,FALSE))</f>
        <v>0</v>
      </c>
      <c r="K64" s="3">
        <f>IF(ISERROR(VLOOKUP(B64,'[4]JF-4GARA'!$B$4:$H$135,7,FALSE)),0,VLOOKUP(B64,'[4]JF-4GARA'!$B$4:$H$135,7,FALSE))</f>
        <v>0</v>
      </c>
      <c r="L64" s="3">
        <f>IF(ISERROR(VLOOKUP(B64,'[5]JF-5GARA'!$B$4:$H$135,7,FALSE)),0,VLOOKUP(B64,'[5]JF-5GARA'!$B$4:$H$135,7,FALSE))</f>
        <v>0</v>
      </c>
      <c r="M64" s="3">
        <f t="shared" si="3"/>
        <v>0</v>
      </c>
    </row>
    <row r="65" spans="1:13" x14ac:dyDescent="0.25">
      <c r="A65" s="13"/>
      <c r="B65" s="3"/>
      <c r="C65" s="2" t="str">
        <f>IF(B65="","",VLOOKUP(B65,' ATLETI F'!$C$2:$F$435,2,FALSE))</f>
        <v/>
      </c>
      <c r="D65" s="2" t="str">
        <f>IF(B65="","",VLOOKUP(B65,' ATLETI F'!$C$2:$F$435,3,FALSE))</f>
        <v/>
      </c>
      <c r="E65" s="7" t="str">
        <f>IF(B65="","",VLOOKUP(B65,' ATLETI F'!$C$2:$F$435,4,FALSE))</f>
        <v/>
      </c>
      <c r="F65" s="17" t="str">
        <f>IF(B65="","",VLOOKUP(B65,' ATLETI F'!$C$2:$H$435,5,FALSE))</f>
        <v/>
      </c>
      <c r="G65" s="3">
        <f t="shared" ca="1" si="2"/>
        <v>0</v>
      </c>
      <c r="H65" s="9">
        <f>IF(ISERROR(VLOOKUP(B65,'[1]JF-1GARA'!$B$4:$H$135,7,FALSE)),0,VLOOKUP(B65,'[1]JF-1GARA'!$B$4:$H$135,7,FALSE))</f>
        <v>0</v>
      </c>
      <c r="I65" s="3">
        <f>IF(ISERROR(VLOOKUP(B65,'[2]JF-2GARA'!$B$4:$H$135,7,FALSE)),0,VLOOKUP(B65,'[2]JF-2GARA'!$B$4:$H$135,7,FALSE))</f>
        <v>0</v>
      </c>
      <c r="J65" s="3">
        <f>IF(ISERROR(VLOOKUP(B65,'[3]JM-3GARA'!$B$4:$H$135,7,FALSE)),0,VLOOKUP(B65,'[3]JM-3GARA'!$B$4:$H$135,7,FALSE))</f>
        <v>0</v>
      </c>
      <c r="K65" s="3">
        <f>IF(ISERROR(VLOOKUP(B65,'[4]JF-4GARA'!$B$4:$H$135,7,FALSE)),0,VLOOKUP(B65,'[4]JF-4GARA'!$B$4:$H$135,7,FALSE))</f>
        <v>0</v>
      </c>
      <c r="L65" s="3">
        <f>IF(ISERROR(VLOOKUP(B65,'[5]JF-5GARA'!$B$4:$H$135,7,FALSE)),0,VLOOKUP(B65,'[5]JF-5GARA'!$B$4:$H$135,7,FALSE))</f>
        <v>0</v>
      </c>
      <c r="M65" s="3">
        <f t="shared" si="3"/>
        <v>0</v>
      </c>
    </row>
    <row r="66" spans="1:13" x14ac:dyDescent="0.25">
      <c r="A66" s="13"/>
      <c r="B66" s="3"/>
      <c r="C66" s="2" t="str">
        <f>IF(B66="","",VLOOKUP(B66,' ATLETI F'!$C$2:$F$435,2,FALSE))</f>
        <v/>
      </c>
      <c r="D66" s="2" t="str">
        <f>IF(B66="","",VLOOKUP(B66,' ATLETI F'!$C$2:$F$435,3,FALSE))</f>
        <v/>
      </c>
      <c r="E66" s="7" t="str">
        <f>IF(B66="","",VLOOKUP(B66,' ATLETI F'!$C$2:$F$435,4,FALSE))</f>
        <v/>
      </c>
      <c r="F66" s="17" t="str">
        <f>IF(B66="","",VLOOKUP(B66,' ATLETI F'!$C$2:$H$435,5,FALSE))</f>
        <v/>
      </c>
      <c r="G66" s="3">
        <f t="shared" ca="1" si="2"/>
        <v>0</v>
      </c>
      <c r="H66" s="9">
        <f>IF(ISERROR(VLOOKUP(B66,'[1]JF-1GARA'!$B$4:$H$135,7,FALSE)),0,VLOOKUP(B66,'[1]JF-1GARA'!$B$4:$H$135,7,FALSE))</f>
        <v>0</v>
      </c>
      <c r="I66" s="3">
        <f>IF(ISERROR(VLOOKUP(B66,'[2]JF-2GARA'!$B$4:$H$135,7,FALSE)),0,VLOOKUP(B66,'[2]JF-2GARA'!$B$4:$H$135,7,FALSE))</f>
        <v>0</v>
      </c>
      <c r="J66" s="3">
        <f>IF(ISERROR(VLOOKUP(B66,'[3]JM-3GARA'!$B$4:$H$135,7,FALSE)),0,VLOOKUP(B66,'[3]JM-3GARA'!$B$4:$H$135,7,FALSE))</f>
        <v>0</v>
      </c>
      <c r="K66" s="3">
        <f>IF(ISERROR(VLOOKUP(B66,'[4]JF-4GARA'!$B$4:$H$135,7,FALSE)),0,VLOOKUP(B66,'[4]JF-4GARA'!$B$4:$H$135,7,FALSE))</f>
        <v>0</v>
      </c>
      <c r="L66" s="3">
        <f>IF(ISERROR(VLOOKUP(B66,'[5]JF-5GARA'!$B$4:$H$135,7,FALSE)),0,VLOOKUP(B66,'[5]JF-5GARA'!$B$4:$H$135,7,FALSE))</f>
        <v>0</v>
      </c>
      <c r="M66" s="3">
        <f t="shared" si="3"/>
        <v>0</v>
      </c>
    </row>
    <row r="67" spans="1:13" x14ac:dyDescent="0.25">
      <c r="A67" s="13"/>
      <c r="B67" s="3"/>
      <c r="C67" s="2" t="str">
        <f>IF(B67="","",VLOOKUP(B67,' ATLETI F'!$C$2:$F$435,2,FALSE))</f>
        <v/>
      </c>
      <c r="D67" s="2" t="str">
        <f>IF(B67="","",VLOOKUP(B67,' ATLETI F'!$C$2:$F$435,3,FALSE))</f>
        <v/>
      </c>
      <c r="E67" s="7" t="str">
        <f>IF(B67="","",VLOOKUP(B67,' ATLETI F'!$C$2:$F$435,4,FALSE))</f>
        <v/>
      </c>
      <c r="F67" s="17" t="str">
        <f>IF(B67="","",VLOOKUP(B67,' ATLETI F'!$C$2:$H$435,5,FALSE))</f>
        <v/>
      </c>
      <c r="G67" s="3">
        <f t="shared" ca="1" si="2"/>
        <v>0</v>
      </c>
      <c r="H67" s="9">
        <f>IF(ISERROR(VLOOKUP(B67,'[1]JF-1GARA'!$B$4:$H$135,7,FALSE)),0,VLOOKUP(B67,'[1]JF-1GARA'!$B$4:$H$135,7,FALSE))</f>
        <v>0</v>
      </c>
      <c r="I67" s="3">
        <f>IF(ISERROR(VLOOKUP(B67,'[2]JF-2GARA'!$B$4:$H$135,7,FALSE)),0,VLOOKUP(B67,'[2]JF-2GARA'!$B$4:$H$135,7,FALSE))</f>
        <v>0</v>
      </c>
      <c r="J67" s="3">
        <f>IF(ISERROR(VLOOKUP(B67,'[3]JM-3GARA'!$B$4:$H$135,7,FALSE)),0,VLOOKUP(B67,'[3]JM-3GARA'!$B$4:$H$135,7,FALSE))</f>
        <v>0</v>
      </c>
      <c r="K67" s="3">
        <f>IF(ISERROR(VLOOKUP(B67,'[4]JF-4GARA'!$B$4:$H$135,7,FALSE)),0,VLOOKUP(B67,'[4]JF-4GARA'!$B$4:$H$135,7,FALSE))</f>
        <v>0</v>
      </c>
      <c r="L67" s="3">
        <f>IF(ISERROR(VLOOKUP(B67,'[5]JF-5GARA'!$B$4:$H$135,7,FALSE)),0,VLOOKUP(B67,'[5]JF-5GARA'!$B$4:$H$135,7,FALSE))</f>
        <v>0</v>
      </c>
      <c r="M67" s="3">
        <f t="shared" si="3"/>
        <v>0</v>
      </c>
    </row>
    <row r="68" spans="1:13" x14ac:dyDescent="0.25">
      <c r="A68" s="13"/>
      <c r="B68" s="3"/>
      <c r="C68" s="2" t="str">
        <f>IF(B68="","",VLOOKUP(B68,' ATLETI F'!$C$2:$F$435,2,FALSE))</f>
        <v/>
      </c>
      <c r="D68" s="2" t="str">
        <f>IF(B68="","",VLOOKUP(B68,' ATLETI F'!$C$2:$F$435,3,FALSE))</f>
        <v/>
      </c>
      <c r="E68" s="7" t="str">
        <f>IF(B68="","",VLOOKUP(B68,' ATLETI F'!$C$2:$F$435,4,FALSE))</f>
        <v/>
      </c>
      <c r="F68" s="17" t="str">
        <f>IF(B68="","",VLOOKUP(B68,' ATLETI F'!$C$2:$H$435,5,FALSE))</f>
        <v/>
      </c>
      <c r="G68" s="3">
        <f t="shared" ref="G68:G99" ca="1" si="4">SUMPRODUCT(LARGE(H68:L68,ROW(INDIRECT("1:4"))))</f>
        <v>0</v>
      </c>
      <c r="H68" s="9">
        <f>IF(ISERROR(VLOOKUP(B68,'[1]JF-1GARA'!$B$4:$H$135,7,FALSE)),0,VLOOKUP(B68,'[1]JF-1GARA'!$B$4:$H$135,7,FALSE))</f>
        <v>0</v>
      </c>
      <c r="I68" s="3">
        <f>IF(ISERROR(VLOOKUP(B68,'[2]JF-2GARA'!$B$4:$H$135,7,FALSE)),0,VLOOKUP(B68,'[2]JF-2GARA'!$B$4:$H$135,7,FALSE))</f>
        <v>0</v>
      </c>
      <c r="J68" s="3">
        <f>IF(ISERROR(VLOOKUP(B68,'[3]JM-3GARA'!$B$4:$H$135,7,FALSE)),0,VLOOKUP(B68,'[3]JM-3GARA'!$B$4:$H$135,7,FALSE))</f>
        <v>0</v>
      </c>
      <c r="K68" s="3">
        <f>IF(ISERROR(VLOOKUP(B68,'[4]JF-4GARA'!$B$4:$H$135,7,FALSE)),0,VLOOKUP(B68,'[4]JF-4GARA'!$B$4:$H$135,7,FALSE))</f>
        <v>0</v>
      </c>
      <c r="L68" s="3">
        <f>IF(ISERROR(VLOOKUP(B68,'[5]JF-5GARA'!$B$4:$H$135,7,FALSE)),0,VLOOKUP(B68,'[5]JF-5GARA'!$B$4:$H$135,7,FALSE))</f>
        <v>0</v>
      </c>
      <c r="M68" s="3">
        <f t="shared" ref="M68:M99" si="5">COUNTIF(H68:L68,"&lt;&gt;0")</f>
        <v>0</v>
      </c>
    </row>
    <row r="69" spans="1:13" x14ac:dyDescent="0.25">
      <c r="A69" s="13"/>
      <c r="B69" s="3"/>
      <c r="C69" s="2" t="str">
        <f>IF(B69="","",VLOOKUP(B69,' ATLETI F'!$C$2:$F$435,2,FALSE))</f>
        <v/>
      </c>
      <c r="D69" s="2" t="str">
        <f>IF(B69="","",VLOOKUP(B69,' ATLETI F'!$C$2:$F$435,3,FALSE))</f>
        <v/>
      </c>
      <c r="E69" s="7" t="str">
        <f>IF(B69="","",VLOOKUP(B69,' ATLETI F'!$C$2:$F$435,4,FALSE))</f>
        <v/>
      </c>
      <c r="F69" s="17" t="str">
        <f>IF(B69="","",VLOOKUP(B69,' ATLETI F'!$C$2:$H$435,5,FALSE))</f>
        <v/>
      </c>
      <c r="G69" s="3">
        <f t="shared" ca="1" si="4"/>
        <v>0</v>
      </c>
      <c r="H69" s="9">
        <f>IF(ISERROR(VLOOKUP(B69,'[1]JF-1GARA'!$B$4:$H$135,7,FALSE)),0,VLOOKUP(B69,'[1]JF-1GARA'!$B$4:$H$135,7,FALSE))</f>
        <v>0</v>
      </c>
      <c r="I69" s="3">
        <f>IF(ISERROR(VLOOKUP(B69,'[2]JF-2GARA'!$B$4:$H$135,7,FALSE)),0,VLOOKUP(B69,'[2]JF-2GARA'!$B$4:$H$135,7,FALSE))</f>
        <v>0</v>
      </c>
      <c r="J69" s="3">
        <f>IF(ISERROR(VLOOKUP(B69,'[3]JM-3GARA'!$B$4:$H$135,7,FALSE)),0,VLOOKUP(B69,'[3]JM-3GARA'!$B$4:$H$135,7,FALSE))</f>
        <v>0</v>
      </c>
      <c r="K69" s="3">
        <f>IF(ISERROR(VLOOKUP(B69,'[4]JF-4GARA'!$B$4:$H$135,7,FALSE)),0,VLOOKUP(B69,'[4]JF-4GARA'!$B$4:$H$135,7,FALSE))</f>
        <v>0</v>
      </c>
      <c r="L69" s="3">
        <f>IF(ISERROR(VLOOKUP(B69,'[5]JF-5GARA'!$B$4:$H$135,7,FALSE)),0,VLOOKUP(B69,'[5]JF-5GARA'!$B$4:$H$135,7,FALSE))</f>
        <v>0</v>
      </c>
      <c r="M69" s="3">
        <f t="shared" si="5"/>
        <v>0</v>
      </c>
    </row>
    <row r="70" spans="1:13" x14ac:dyDescent="0.25">
      <c r="A70" s="13"/>
      <c r="B70" s="3"/>
      <c r="C70" s="2" t="str">
        <f>IF(B70="","",VLOOKUP(B70,' ATLETI F'!$C$2:$F$435,2,FALSE))</f>
        <v/>
      </c>
      <c r="D70" s="2" t="str">
        <f>IF(B70="","",VLOOKUP(B70,' ATLETI F'!$C$2:$F$435,3,FALSE))</f>
        <v/>
      </c>
      <c r="E70" s="7" t="str">
        <f>IF(B70="","",VLOOKUP(B70,' ATLETI F'!$C$2:$F$435,4,FALSE))</f>
        <v/>
      </c>
      <c r="F70" s="17" t="str">
        <f>IF(B70="","",VLOOKUP(B70,' ATLETI F'!$C$2:$H$435,5,FALSE))</f>
        <v/>
      </c>
      <c r="G70" s="3">
        <f t="shared" ca="1" si="4"/>
        <v>0</v>
      </c>
      <c r="H70" s="9">
        <f>IF(ISERROR(VLOOKUP(B70,'[1]JF-1GARA'!$B$4:$H$135,7,FALSE)),0,VLOOKUP(B70,'[1]JF-1GARA'!$B$4:$H$135,7,FALSE))</f>
        <v>0</v>
      </c>
      <c r="I70" s="3">
        <f>IF(ISERROR(VLOOKUP(B70,'[2]JF-2GARA'!$B$4:$H$135,7,FALSE)),0,VLOOKUP(B70,'[2]JF-2GARA'!$B$4:$H$135,7,FALSE))</f>
        <v>0</v>
      </c>
      <c r="J70" s="3">
        <f>IF(ISERROR(VLOOKUP(B70,'[3]JM-3GARA'!$B$4:$H$135,7,FALSE)),0,VLOOKUP(B70,'[3]JM-3GARA'!$B$4:$H$135,7,FALSE))</f>
        <v>0</v>
      </c>
      <c r="K70" s="3">
        <f>IF(ISERROR(VLOOKUP(B70,'[4]JF-4GARA'!$B$4:$H$135,7,FALSE)),0,VLOOKUP(B70,'[4]JF-4GARA'!$B$4:$H$135,7,FALSE))</f>
        <v>0</v>
      </c>
      <c r="L70" s="3">
        <f>IF(ISERROR(VLOOKUP(B70,'[5]JF-5GARA'!$B$4:$H$135,7,FALSE)),0,VLOOKUP(B70,'[5]JF-5GARA'!$B$4:$H$135,7,FALSE))</f>
        <v>0</v>
      </c>
      <c r="M70" s="3">
        <f t="shared" si="5"/>
        <v>0</v>
      </c>
    </row>
    <row r="71" spans="1:13" x14ac:dyDescent="0.25">
      <c r="A71" s="13"/>
      <c r="B71" s="3"/>
      <c r="C71" s="2" t="str">
        <f>IF(B71="","",VLOOKUP(B71,' ATLETI F'!$C$2:$F$435,2,FALSE))</f>
        <v/>
      </c>
      <c r="D71" s="2" t="str">
        <f>IF(B71="","",VLOOKUP(B71,' ATLETI F'!$C$2:$F$435,3,FALSE))</f>
        <v/>
      </c>
      <c r="E71" s="7" t="str">
        <f>IF(B71="","",VLOOKUP(B71,' ATLETI F'!$C$2:$F$435,4,FALSE))</f>
        <v/>
      </c>
      <c r="F71" s="17" t="str">
        <f>IF(B71="","",VLOOKUP(B71,' ATLETI F'!$C$2:$H$435,5,FALSE))</f>
        <v/>
      </c>
      <c r="G71" s="3">
        <f t="shared" ca="1" si="4"/>
        <v>0</v>
      </c>
      <c r="H71" s="9">
        <f>IF(ISERROR(VLOOKUP(B71,'[1]JF-1GARA'!$B$4:$H$135,7,FALSE)),0,VLOOKUP(B71,'[1]JF-1GARA'!$B$4:$H$135,7,FALSE))</f>
        <v>0</v>
      </c>
      <c r="I71" s="3">
        <f>IF(ISERROR(VLOOKUP(B71,'[2]JF-2GARA'!$B$4:$H$135,7,FALSE)),0,VLOOKUP(B71,'[2]JF-2GARA'!$B$4:$H$135,7,FALSE))</f>
        <v>0</v>
      </c>
      <c r="J71" s="3">
        <f>IF(ISERROR(VLOOKUP(B71,'[3]JM-3GARA'!$B$4:$H$135,7,FALSE)),0,VLOOKUP(B71,'[3]JM-3GARA'!$B$4:$H$135,7,FALSE))</f>
        <v>0</v>
      </c>
      <c r="K71" s="3">
        <f>IF(ISERROR(VLOOKUP(B71,'[4]JF-4GARA'!$B$4:$H$135,7,FALSE)),0,VLOOKUP(B71,'[4]JF-4GARA'!$B$4:$H$135,7,FALSE))</f>
        <v>0</v>
      </c>
      <c r="L71" s="3">
        <f>IF(ISERROR(VLOOKUP(B71,'[5]JF-5GARA'!$B$4:$H$135,7,FALSE)),0,VLOOKUP(B71,'[5]JF-5GARA'!$B$4:$H$135,7,FALSE))</f>
        <v>0</v>
      </c>
      <c r="M71" s="3">
        <f t="shared" si="5"/>
        <v>0</v>
      </c>
    </row>
    <row r="72" spans="1:13" x14ac:dyDescent="0.25">
      <c r="A72" s="13"/>
      <c r="B72" s="3"/>
      <c r="C72" s="2" t="str">
        <f>IF(B72="","",VLOOKUP(B72,' ATLETI F'!$C$2:$F$435,2,FALSE))</f>
        <v/>
      </c>
      <c r="D72" s="2" t="str">
        <f>IF(B72="","",VLOOKUP(B72,' ATLETI F'!$C$2:$F$435,3,FALSE))</f>
        <v/>
      </c>
      <c r="E72" s="7" t="str">
        <f>IF(B72="","",VLOOKUP(B72,' ATLETI F'!$C$2:$F$435,4,FALSE))</f>
        <v/>
      </c>
      <c r="F72" s="17" t="str">
        <f>IF(B72="","",VLOOKUP(B72,' ATLETI F'!$C$2:$H$435,5,FALSE))</f>
        <v/>
      </c>
      <c r="G72" s="3">
        <f t="shared" ca="1" si="4"/>
        <v>0</v>
      </c>
      <c r="H72" s="9">
        <f>IF(ISERROR(VLOOKUP(B72,'[1]JF-1GARA'!$B$4:$H$135,7,FALSE)),0,VLOOKUP(B72,'[1]JF-1GARA'!$B$4:$H$135,7,FALSE))</f>
        <v>0</v>
      </c>
      <c r="I72" s="3">
        <f>IF(ISERROR(VLOOKUP(B72,'[2]JF-2GARA'!$B$4:$H$135,7,FALSE)),0,VLOOKUP(B72,'[2]JF-2GARA'!$B$4:$H$135,7,FALSE))</f>
        <v>0</v>
      </c>
      <c r="J72" s="3">
        <f>IF(ISERROR(VLOOKUP(B72,'[3]JM-3GARA'!$B$4:$H$135,7,FALSE)),0,VLOOKUP(B72,'[3]JM-3GARA'!$B$4:$H$135,7,FALSE))</f>
        <v>0</v>
      </c>
      <c r="K72" s="3">
        <f>IF(ISERROR(VLOOKUP(B72,'[4]JF-4GARA'!$B$4:$H$135,7,FALSE)),0,VLOOKUP(B72,'[4]JF-4GARA'!$B$4:$H$135,7,FALSE))</f>
        <v>0</v>
      </c>
      <c r="L72" s="3">
        <f>IF(ISERROR(VLOOKUP(B72,'[5]JF-5GARA'!$B$4:$H$135,7,FALSE)),0,VLOOKUP(B72,'[5]JF-5GARA'!$B$4:$H$135,7,FALSE))</f>
        <v>0</v>
      </c>
      <c r="M72" s="3">
        <f t="shared" si="5"/>
        <v>0</v>
      </c>
    </row>
    <row r="73" spans="1:13" x14ac:dyDescent="0.25">
      <c r="A73" s="13"/>
      <c r="B73" s="3"/>
      <c r="C73" s="2" t="str">
        <f>IF(B73="","",VLOOKUP(B73,' ATLETI F'!$C$2:$F$435,2,FALSE))</f>
        <v/>
      </c>
      <c r="D73" s="2" t="str">
        <f>IF(B73="","",VLOOKUP(B73,' ATLETI F'!$C$2:$F$435,3,FALSE))</f>
        <v/>
      </c>
      <c r="E73" s="7" t="str">
        <f>IF(B73="","",VLOOKUP(B73,' ATLETI F'!$C$2:$F$435,4,FALSE))</f>
        <v/>
      </c>
      <c r="F73" s="17" t="str">
        <f>IF(B73="","",VLOOKUP(B73,' ATLETI F'!$C$2:$H$435,5,FALSE))</f>
        <v/>
      </c>
      <c r="G73" s="3">
        <f t="shared" ca="1" si="4"/>
        <v>0</v>
      </c>
      <c r="H73" s="9">
        <f>IF(ISERROR(VLOOKUP(B73,'[1]JF-1GARA'!$B$4:$H$135,7,FALSE)),0,VLOOKUP(B73,'[1]JF-1GARA'!$B$4:$H$135,7,FALSE))</f>
        <v>0</v>
      </c>
      <c r="I73" s="3">
        <f>IF(ISERROR(VLOOKUP(B73,'[2]JF-2GARA'!$B$4:$H$135,7,FALSE)),0,VLOOKUP(B73,'[2]JF-2GARA'!$B$4:$H$135,7,FALSE))</f>
        <v>0</v>
      </c>
      <c r="J73" s="3">
        <f>IF(ISERROR(VLOOKUP(B73,'[3]JM-3GARA'!$B$4:$H$135,7,FALSE)),0,VLOOKUP(B73,'[3]JM-3GARA'!$B$4:$H$135,7,FALSE))</f>
        <v>0</v>
      </c>
      <c r="K73" s="3">
        <f>IF(ISERROR(VLOOKUP(B73,'[4]JF-4GARA'!$B$4:$H$135,7,FALSE)),0,VLOOKUP(B73,'[4]JF-4GARA'!$B$4:$H$135,7,FALSE))</f>
        <v>0</v>
      </c>
      <c r="L73" s="3">
        <f>IF(ISERROR(VLOOKUP(B73,'[5]JF-5GARA'!$B$4:$H$135,7,FALSE)),0,VLOOKUP(B73,'[5]JF-5GARA'!$B$4:$H$135,7,FALSE))</f>
        <v>0</v>
      </c>
      <c r="M73" s="3">
        <f t="shared" si="5"/>
        <v>0</v>
      </c>
    </row>
    <row r="74" spans="1:13" x14ac:dyDescent="0.25">
      <c r="A74" s="13"/>
      <c r="B74" s="3"/>
      <c r="C74" s="2" t="str">
        <f>IF(B74="","",VLOOKUP(B74,' ATLETI F'!$C$2:$F$435,2,FALSE))</f>
        <v/>
      </c>
      <c r="D74" s="2" t="str">
        <f>IF(B74="","",VLOOKUP(B74,' ATLETI F'!$C$2:$F$435,3,FALSE))</f>
        <v/>
      </c>
      <c r="E74" s="7" t="str">
        <f>IF(B74="","",VLOOKUP(B74,' ATLETI F'!$C$2:$F$435,4,FALSE))</f>
        <v/>
      </c>
      <c r="F74" s="17" t="str">
        <f>IF(B74="","",VLOOKUP(B74,' ATLETI F'!$C$2:$H$435,5,FALSE))</f>
        <v/>
      </c>
      <c r="G74" s="3">
        <f t="shared" ca="1" si="4"/>
        <v>0</v>
      </c>
      <c r="H74" s="9">
        <f>IF(ISERROR(VLOOKUP(B74,'[1]JF-1GARA'!$B$4:$H$135,7,FALSE)),0,VLOOKUP(B74,'[1]JF-1GARA'!$B$4:$H$135,7,FALSE))</f>
        <v>0</v>
      </c>
      <c r="I74" s="3">
        <f>IF(ISERROR(VLOOKUP(B74,'[2]JF-2GARA'!$B$4:$H$135,7,FALSE)),0,VLOOKUP(B74,'[2]JF-2GARA'!$B$4:$H$135,7,FALSE))</f>
        <v>0</v>
      </c>
      <c r="J74" s="3">
        <f>IF(ISERROR(VLOOKUP(B74,'[3]JM-3GARA'!$B$4:$H$135,7,FALSE)),0,VLOOKUP(B74,'[3]JM-3GARA'!$B$4:$H$135,7,FALSE))</f>
        <v>0</v>
      </c>
      <c r="K74" s="3">
        <f>IF(ISERROR(VLOOKUP(B74,'[4]JF-4GARA'!$B$4:$H$135,7,FALSE)),0,VLOOKUP(B74,'[4]JF-4GARA'!$B$4:$H$135,7,FALSE))</f>
        <v>0</v>
      </c>
      <c r="L74" s="3">
        <f>IF(ISERROR(VLOOKUP(B74,'[5]JF-5GARA'!$B$4:$H$135,7,FALSE)),0,VLOOKUP(B74,'[5]JF-5GARA'!$B$4:$H$135,7,FALSE))</f>
        <v>0</v>
      </c>
      <c r="M74" s="3">
        <f t="shared" si="5"/>
        <v>0</v>
      </c>
    </row>
    <row r="75" spans="1:13" x14ac:dyDescent="0.25">
      <c r="A75" s="13"/>
      <c r="B75" s="3"/>
      <c r="C75" s="2" t="str">
        <f>IF(B75="","",VLOOKUP(B75,' ATLETI F'!$C$2:$F$435,2,FALSE))</f>
        <v/>
      </c>
      <c r="D75" s="2" t="str">
        <f>IF(B75="","",VLOOKUP(B75,' ATLETI F'!$C$2:$F$435,3,FALSE))</f>
        <v/>
      </c>
      <c r="E75" s="7" t="str">
        <f>IF(B75="","",VLOOKUP(B75,' ATLETI F'!$C$2:$F$435,4,FALSE))</f>
        <v/>
      </c>
      <c r="F75" s="17" t="str">
        <f>IF(B75="","",VLOOKUP(B75,' ATLETI F'!$C$2:$H$435,5,FALSE))</f>
        <v/>
      </c>
      <c r="G75" s="3">
        <f t="shared" ca="1" si="4"/>
        <v>0</v>
      </c>
      <c r="H75" s="9">
        <f>IF(ISERROR(VLOOKUP(B75,'[1]JF-1GARA'!$B$4:$H$135,7,FALSE)),0,VLOOKUP(B75,'[1]JF-1GARA'!$B$4:$H$135,7,FALSE))</f>
        <v>0</v>
      </c>
      <c r="I75" s="3">
        <f>IF(ISERROR(VLOOKUP(B75,'[2]JF-2GARA'!$B$4:$H$135,7,FALSE)),0,VLOOKUP(B75,'[2]JF-2GARA'!$B$4:$H$135,7,FALSE))</f>
        <v>0</v>
      </c>
      <c r="J75" s="3">
        <f>IF(ISERROR(VLOOKUP(B75,'[3]JM-3GARA'!$B$4:$H$135,7,FALSE)),0,VLOOKUP(B75,'[3]JM-3GARA'!$B$4:$H$135,7,FALSE))</f>
        <v>0</v>
      </c>
      <c r="K75" s="3">
        <f>IF(ISERROR(VLOOKUP(B75,'[4]JF-4GARA'!$B$4:$H$135,7,FALSE)),0,VLOOKUP(B75,'[4]JF-4GARA'!$B$4:$H$135,7,FALSE))</f>
        <v>0</v>
      </c>
      <c r="L75" s="3">
        <f>IF(ISERROR(VLOOKUP(B75,'[5]JF-5GARA'!$B$4:$H$135,7,FALSE)),0,VLOOKUP(B75,'[5]JF-5GARA'!$B$4:$H$135,7,FALSE))</f>
        <v>0</v>
      </c>
      <c r="M75" s="3">
        <f t="shared" si="5"/>
        <v>0</v>
      </c>
    </row>
    <row r="76" spans="1:13" x14ac:dyDescent="0.25">
      <c r="A76" s="13"/>
      <c r="B76" s="3"/>
      <c r="C76" s="2" t="str">
        <f>IF(B76="","",VLOOKUP(B76,' ATLETI F'!$C$2:$F$435,2,FALSE))</f>
        <v/>
      </c>
      <c r="D76" s="2" t="str">
        <f>IF(B76="","",VLOOKUP(B76,' ATLETI F'!$C$2:$F$435,3,FALSE))</f>
        <v/>
      </c>
      <c r="E76" s="7" t="str">
        <f>IF(B76="","",VLOOKUP(B76,' ATLETI F'!$C$2:$F$435,4,FALSE))</f>
        <v/>
      </c>
      <c r="F76" s="17" t="str">
        <f>IF(B76="","",VLOOKUP(B76,' ATLETI F'!$C$2:$H$435,5,FALSE))</f>
        <v/>
      </c>
      <c r="G76" s="3">
        <f t="shared" ca="1" si="4"/>
        <v>0</v>
      </c>
      <c r="H76" s="9">
        <f>IF(ISERROR(VLOOKUP(B76,'[1]JF-1GARA'!$B$4:$H$135,7,FALSE)),0,VLOOKUP(B76,'[1]JF-1GARA'!$B$4:$H$135,7,FALSE))</f>
        <v>0</v>
      </c>
      <c r="I76" s="3">
        <f>IF(ISERROR(VLOOKUP(B76,'[2]JF-2GARA'!$B$4:$H$135,7,FALSE)),0,VLOOKUP(B76,'[2]JF-2GARA'!$B$4:$H$135,7,FALSE))</f>
        <v>0</v>
      </c>
      <c r="J76" s="3">
        <f>IF(ISERROR(VLOOKUP(B76,'[3]JM-3GARA'!$B$4:$H$135,7,FALSE)),0,VLOOKUP(B76,'[3]JM-3GARA'!$B$4:$H$135,7,FALSE))</f>
        <v>0</v>
      </c>
      <c r="K76" s="3">
        <f>IF(ISERROR(VLOOKUP(B76,'[4]JF-4GARA'!$B$4:$H$135,7,FALSE)),0,VLOOKUP(B76,'[4]JF-4GARA'!$B$4:$H$135,7,FALSE))</f>
        <v>0</v>
      </c>
      <c r="L76" s="3">
        <f>IF(ISERROR(VLOOKUP(B76,'[5]JF-5GARA'!$B$4:$H$135,7,FALSE)),0,VLOOKUP(B76,'[5]JF-5GARA'!$B$4:$H$135,7,FALSE))</f>
        <v>0</v>
      </c>
      <c r="M76" s="3">
        <f t="shared" si="5"/>
        <v>0</v>
      </c>
    </row>
    <row r="77" spans="1:13" x14ac:dyDescent="0.25">
      <c r="A77" s="13"/>
      <c r="B77" s="3"/>
      <c r="C77" s="2" t="str">
        <f>IF(B77="","",VLOOKUP(B77,' ATLETI F'!$C$2:$F$435,2,FALSE))</f>
        <v/>
      </c>
      <c r="D77" s="2" t="str">
        <f>IF(B77="","",VLOOKUP(B77,' ATLETI F'!$C$2:$F$435,3,FALSE))</f>
        <v/>
      </c>
      <c r="E77" s="7" t="str">
        <f>IF(B77="","",VLOOKUP(B77,' ATLETI F'!$C$2:$F$435,4,FALSE))</f>
        <v/>
      </c>
      <c r="F77" s="17" t="str">
        <f>IF(B77="","",VLOOKUP(B77,' ATLETI F'!$C$2:$H$435,5,FALSE))</f>
        <v/>
      </c>
      <c r="G77" s="3">
        <f t="shared" ca="1" si="4"/>
        <v>0</v>
      </c>
      <c r="H77" s="9">
        <f>IF(ISERROR(VLOOKUP(B77,'[1]JF-1GARA'!$B$4:$H$135,7,FALSE)),0,VLOOKUP(B77,'[1]JF-1GARA'!$B$4:$H$135,7,FALSE))</f>
        <v>0</v>
      </c>
      <c r="I77" s="3">
        <f>IF(ISERROR(VLOOKUP(B77,'[2]JF-2GARA'!$B$4:$H$135,7,FALSE)),0,VLOOKUP(B77,'[2]JF-2GARA'!$B$4:$H$135,7,FALSE))</f>
        <v>0</v>
      </c>
      <c r="J77" s="3">
        <f>IF(ISERROR(VLOOKUP(B77,'[3]JM-3GARA'!$B$4:$H$135,7,FALSE)),0,VLOOKUP(B77,'[3]JM-3GARA'!$B$4:$H$135,7,FALSE))</f>
        <v>0</v>
      </c>
      <c r="K77" s="3">
        <f>IF(ISERROR(VLOOKUP(B77,'[4]JF-4GARA'!$B$4:$H$135,7,FALSE)),0,VLOOKUP(B77,'[4]JF-4GARA'!$B$4:$H$135,7,FALSE))</f>
        <v>0</v>
      </c>
      <c r="L77" s="3">
        <f>IF(ISERROR(VLOOKUP(B77,'[5]JF-5GARA'!$B$4:$H$135,7,FALSE)),0,VLOOKUP(B77,'[5]JF-5GARA'!$B$4:$H$135,7,FALSE))</f>
        <v>0</v>
      </c>
      <c r="M77" s="3">
        <f t="shared" si="5"/>
        <v>0</v>
      </c>
    </row>
    <row r="78" spans="1:13" x14ac:dyDescent="0.25">
      <c r="A78" s="13"/>
      <c r="B78" s="3"/>
      <c r="C78" s="2" t="str">
        <f>IF(B78="","",VLOOKUP(B78,' ATLETI F'!$C$2:$F$435,2,FALSE))</f>
        <v/>
      </c>
      <c r="D78" s="2" t="str">
        <f>IF(B78="","",VLOOKUP(B78,' ATLETI F'!$C$2:$F$435,3,FALSE))</f>
        <v/>
      </c>
      <c r="E78" s="7" t="str">
        <f>IF(B78="","",VLOOKUP(B78,' ATLETI F'!$C$2:$F$435,4,FALSE))</f>
        <v/>
      </c>
      <c r="F78" s="17" t="str">
        <f>IF(B78="","",VLOOKUP(B78,' ATLETI F'!$C$2:$H$435,5,FALSE))</f>
        <v/>
      </c>
      <c r="G78" s="3">
        <f t="shared" ca="1" si="4"/>
        <v>0</v>
      </c>
      <c r="H78" s="9">
        <f>IF(ISERROR(VLOOKUP(B78,'[1]JF-1GARA'!$B$4:$H$135,7,FALSE)),0,VLOOKUP(B78,'[1]JF-1GARA'!$B$4:$H$135,7,FALSE))</f>
        <v>0</v>
      </c>
      <c r="I78" s="3">
        <f>IF(ISERROR(VLOOKUP(B78,'[2]JF-2GARA'!$B$4:$H$135,7,FALSE)),0,VLOOKUP(B78,'[2]JF-2GARA'!$B$4:$H$135,7,FALSE))</f>
        <v>0</v>
      </c>
      <c r="J78" s="3">
        <f>IF(ISERROR(VLOOKUP(B78,'[3]JM-3GARA'!$B$4:$H$135,7,FALSE)),0,VLOOKUP(B78,'[3]JM-3GARA'!$B$4:$H$135,7,FALSE))</f>
        <v>0</v>
      </c>
      <c r="K78" s="3">
        <f>IF(ISERROR(VLOOKUP(B78,'[4]JF-4GARA'!$B$4:$H$135,7,FALSE)),0,VLOOKUP(B78,'[4]JF-4GARA'!$B$4:$H$135,7,FALSE))</f>
        <v>0</v>
      </c>
      <c r="L78" s="3">
        <f>IF(ISERROR(VLOOKUP(B78,'[5]JF-5GARA'!$B$4:$H$135,7,FALSE)),0,VLOOKUP(B78,'[5]JF-5GARA'!$B$4:$H$135,7,FALSE))</f>
        <v>0</v>
      </c>
      <c r="M78" s="3">
        <f t="shared" si="5"/>
        <v>0</v>
      </c>
    </row>
    <row r="79" spans="1:13" x14ac:dyDescent="0.25">
      <c r="A79" s="13"/>
      <c r="B79" s="3"/>
      <c r="C79" s="2" t="str">
        <f>IF(B79="","",VLOOKUP(B79,' ATLETI F'!$C$2:$F$435,2,FALSE))</f>
        <v/>
      </c>
      <c r="D79" s="2" t="str">
        <f>IF(B79="","",VLOOKUP(B79,' ATLETI F'!$C$2:$F$435,3,FALSE))</f>
        <v/>
      </c>
      <c r="E79" s="7" t="str">
        <f>IF(B79="","",VLOOKUP(B79,' ATLETI F'!$C$2:$F$435,4,FALSE))</f>
        <v/>
      </c>
      <c r="F79" s="17" t="str">
        <f>IF(B79="","",VLOOKUP(B79,' ATLETI F'!$C$2:$H$435,5,FALSE))</f>
        <v/>
      </c>
      <c r="G79" s="3">
        <f t="shared" ca="1" si="4"/>
        <v>0</v>
      </c>
      <c r="H79" s="9">
        <f>IF(ISERROR(VLOOKUP(B79,'[1]JF-1GARA'!$B$4:$H$135,7,FALSE)),0,VLOOKUP(B79,'[1]JF-1GARA'!$B$4:$H$135,7,FALSE))</f>
        <v>0</v>
      </c>
      <c r="I79" s="3">
        <f>IF(ISERROR(VLOOKUP(B79,'[2]JF-2GARA'!$B$4:$H$135,7,FALSE)),0,VLOOKUP(B79,'[2]JF-2GARA'!$B$4:$H$135,7,FALSE))</f>
        <v>0</v>
      </c>
      <c r="J79" s="3">
        <f>IF(ISERROR(VLOOKUP(B79,'[3]JM-3GARA'!$B$4:$H$135,7,FALSE)),0,VLOOKUP(B79,'[3]JM-3GARA'!$B$4:$H$135,7,FALSE))</f>
        <v>0</v>
      </c>
      <c r="K79" s="3">
        <f>IF(ISERROR(VLOOKUP(B79,'[4]JF-4GARA'!$B$4:$H$135,7,FALSE)),0,VLOOKUP(B79,'[4]JF-4GARA'!$B$4:$H$135,7,FALSE))</f>
        <v>0</v>
      </c>
      <c r="L79" s="3">
        <f>IF(ISERROR(VLOOKUP(B79,'[5]JF-5GARA'!$B$4:$H$135,7,FALSE)),0,VLOOKUP(B79,'[5]JF-5GARA'!$B$4:$H$135,7,FALSE))</f>
        <v>0</v>
      </c>
      <c r="M79" s="3">
        <f t="shared" si="5"/>
        <v>0</v>
      </c>
    </row>
    <row r="80" spans="1:13" x14ac:dyDescent="0.25">
      <c r="A80" s="13"/>
      <c r="B80" s="3"/>
      <c r="C80" s="2" t="str">
        <f>IF(B80="","",VLOOKUP(B80,' ATLETI F'!$C$2:$F$435,2,FALSE))</f>
        <v/>
      </c>
      <c r="D80" s="2" t="str">
        <f>IF(B80="","",VLOOKUP(B80,' ATLETI F'!$C$2:$F$435,3,FALSE))</f>
        <v/>
      </c>
      <c r="E80" s="7" t="str">
        <f>IF(B80="","",VLOOKUP(B80,' ATLETI F'!$C$2:$F$435,4,FALSE))</f>
        <v/>
      </c>
      <c r="F80" s="17" t="str">
        <f>IF(B80="","",VLOOKUP(B80,' ATLETI F'!$C$2:$H$435,5,FALSE))</f>
        <v/>
      </c>
      <c r="G80" s="3">
        <f t="shared" ca="1" si="4"/>
        <v>0</v>
      </c>
      <c r="H80" s="9">
        <f>IF(ISERROR(VLOOKUP(B80,'[1]JF-1GARA'!$B$4:$H$135,7,FALSE)),0,VLOOKUP(B80,'[1]JF-1GARA'!$B$4:$H$135,7,FALSE))</f>
        <v>0</v>
      </c>
      <c r="I80" s="3">
        <f>IF(ISERROR(VLOOKUP(B80,'[2]JF-2GARA'!$B$4:$H$135,7,FALSE)),0,VLOOKUP(B80,'[2]JF-2GARA'!$B$4:$H$135,7,FALSE))</f>
        <v>0</v>
      </c>
      <c r="J80" s="3">
        <f>IF(ISERROR(VLOOKUP(B80,'[3]JM-3GARA'!$B$4:$H$135,7,FALSE)),0,VLOOKUP(B80,'[3]JM-3GARA'!$B$4:$H$135,7,FALSE))</f>
        <v>0</v>
      </c>
      <c r="K80" s="3">
        <f>IF(ISERROR(VLOOKUP(B80,'[4]JF-4GARA'!$B$4:$H$135,7,FALSE)),0,VLOOKUP(B80,'[4]JF-4GARA'!$B$4:$H$135,7,FALSE))</f>
        <v>0</v>
      </c>
      <c r="L80" s="3">
        <f>IF(ISERROR(VLOOKUP(B80,'[5]JF-5GARA'!$B$4:$H$135,7,FALSE)),0,VLOOKUP(B80,'[5]JF-5GARA'!$B$4:$H$135,7,FALSE))</f>
        <v>0</v>
      </c>
      <c r="M80" s="3">
        <f t="shared" si="5"/>
        <v>0</v>
      </c>
    </row>
    <row r="81" spans="1:13" x14ac:dyDescent="0.25">
      <c r="A81" s="13"/>
      <c r="B81" s="3"/>
      <c r="C81" s="2" t="str">
        <f>IF(B81="","",VLOOKUP(B81,' ATLETI F'!$C$2:$F$435,2,FALSE))</f>
        <v/>
      </c>
      <c r="D81" s="2" t="str">
        <f>IF(B81="","",VLOOKUP(B81,' ATLETI F'!$C$2:$F$435,3,FALSE))</f>
        <v/>
      </c>
      <c r="E81" s="7" t="str">
        <f>IF(B81="","",VLOOKUP(B81,' ATLETI F'!$C$2:$F$435,4,FALSE))</f>
        <v/>
      </c>
      <c r="F81" s="17" t="str">
        <f>IF(B81="","",VLOOKUP(B81,' ATLETI F'!$C$2:$H$435,5,FALSE))</f>
        <v/>
      </c>
      <c r="G81" s="3">
        <f t="shared" ca="1" si="4"/>
        <v>0</v>
      </c>
      <c r="H81" s="9">
        <f>IF(ISERROR(VLOOKUP(B81,'[1]JF-1GARA'!$B$4:$H$135,7,FALSE)),0,VLOOKUP(B81,'[1]JF-1GARA'!$B$4:$H$135,7,FALSE))</f>
        <v>0</v>
      </c>
      <c r="I81" s="3">
        <f>IF(ISERROR(VLOOKUP(B81,'[2]JF-2GARA'!$B$4:$H$135,7,FALSE)),0,VLOOKUP(B81,'[2]JF-2GARA'!$B$4:$H$135,7,FALSE))</f>
        <v>0</v>
      </c>
      <c r="J81" s="3">
        <f>IF(ISERROR(VLOOKUP(B81,'[3]JM-3GARA'!$B$4:$H$135,7,FALSE)),0,VLOOKUP(B81,'[3]JM-3GARA'!$B$4:$H$135,7,FALSE))</f>
        <v>0</v>
      </c>
      <c r="K81" s="3">
        <f>IF(ISERROR(VLOOKUP(B81,'[4]JF-4GARA'!$B$4:$H$135,7,FALSE)),0,VLOOKUP(B81,'[4]JF-4GARA'!$B$4:$H$135,7,FALSE))</f>
        <v>0</v>
      </c>
      <c r="L81" s="3">
        <f>IF(ISERROR(VLOOKUP(B81,'[5]JF-5GARA'!$B$4:$H$135,7,FALSE)),0,VLOOKUP(B81,'[5]JF-5GARA'!$B$4:$H$135,7,FALSE))</f>
        <v>0</v>
      </c>
      <c r="M81" s="3">
        <f t="shared" si="5"/>
        <v>0</v>
      </c>
    </row>
    <row r="82" spans="1:13" x14ac:dyDescent="0.25">
      <c r="A82" s="13"/>
      <c r="B82" s="3"/>
      <c r="C82" s="2" t="str">
        <f>IF(B82="","",VLOOKUP(B82,' ATLETI F'!$C$2:$F$435,2,FALSE))</f>
        <v/>
      </c>
      <c r="D82" s="2" t="str">
        <f>IF(B82="","",VLOOKUP(B82,' ATLETI F'!$C$2:$F$435,3,FALSE))</f>
        <v/>
      </c>
      <c r="E82" s="7" t="str">
        <f>IF(B82="","",VLOOKUP(B82,' ATLETI F'!$C$2:$F$435,4,FALSE))</f>
        <v/>
      </c>
      <c r="F82" s="17" t="str">
        <f>IF(B82="","",VLOOKUP(B82,' ATLETI F'!$C$2:$H$435,5,FALSE))</f>
        <v/>
      </c>
      <c r="G82" s="3">
        <f t="shared" ca="1" si="4"/>
        <v>0</v>
      </c>
      <c r="H82" s="9">
        <f>IF(ISERROR(VLOOKUP(B82,'[1]JF-1GARA'!$B$4:$H$135,7,FALSE)),0,VLOOKUP(B82,'[1]JF-1GARA'!$B$4:$H$135,7,FALSE))</f>
        <v>0</v>
      </c>
      <c r="I82" s="3">
        <f>IF(ISERROR(VLOOKUP(B82,'[2]JF-2GARA'!$B$4:$H$135,7,FALSE)),0,VLOOKUP(B82,'[2]JF-2GARA'!$B$4:$H$135,7,FALSE))</f>
        <v>0</v>
      </c>
      <c r="J82" s="3">
        <f>IF(ISERROR(VLOOKUP(B82,'[3]JM-3GARA'!$B$4:$H$135,7,FALSE)),0,VLOOKUP(B82,'[3]JM-3GARA'!$B$4:$H$135,7,FALSE))</f>
        <v>0</v>
      </c>
      <c r="K82" s="3">
        <f>IF(ISERROR(VLOOKUP(B82,'[4]JF-4GARA'!$B$4:$H$135,7,FALSE)),0,VLOOKUP(B82,'[4]JF-4GARA'!$B$4:$H$135,7,FALSE))</f>
        <v>0</v>
      </c>
      <c r="L82" s="3">
        <f>IF(ISERROR(VLOOKUP(B82,'[5]JF-5GARA'!$B$4:$H$135,7,FALSE)),0,VLOOKUP(B82,'[5]JF-5GARA'!$B$4:$H$135,7,FALSE))</f>
        <v>0</v>
      </c>
      <c r="M82" s="3">
        <f t="shared" si="5"/>
        <v>0</v>
      </c>
    </row>
    <row r="83" spans="1:13" x14ac:dyDescent="0.25">
      <c r="A83" s="13"/>
      <c r="B83" s="3"/>
      <c r="C83" s="2" t="str">
        <f>IF(B83="","",VLOOKUP(B83,' ATLETI F'!$C$2:$F$435,2,FALSE))</f>
        <v/>
      </c>
      <c r="D83" s="2" t="str">
        <f>IF(B83="","",VLOOKUP(B83,' ATLETI F'!$C$2:$F$435,3,FALSE))</f>
        <v/>
      </c>
      <c r="E83" s="7" t="str">
        <f>IF(B83="","",VLOOKUP(B83,' ATLETI F'!$C$2:$F$435,4,FALSE))</f>
        <v/>
      </c>
      <c r="F83" s="17" t="str">
        <f>IF(B83="","",VLOOKUP(B83,' ATLETI F'!$C$2:$H$435,5,FALSE))</f>
        <v/>
      </c>
      <c r="G83" s="3">
        <f t="shared" ca="1" si="4"/>
        <v>0</v>
      </c>
      <c r="H83" s="9">
        <f>IF(ISERROR(VLOOKUP(B83,'[1]JF-1GARA'!$B$4:$H$135,7,FALSE)),0,VLOOKUP(B83,'[1]JF-1GARA'!$B$4:$H$135,7,FALSE))</f>
        <v>0</v>
      </c>
      <c r="I83" s="3">
        <f>IF(ISERROR(VLOOKUP(B83,'[2]JF-2GARA'!$B$4:$H$135,7,FALSE)),0,VLOOKUP(B83,'[2]JF-2GARA'!$B$4:$H$135,7,FALSE))</f>
        <v>0</v>
      </c>
      <c r="J83" s="3">
        <f>IF(ISERROR(VLOOKUP(B83,'[3]JM-3GARA'!$B$4:$H$135,7,FALSE)),0,VLOOKUP(B83,'[3]JM-3GARA'!$B$4:$H$135,7,FALSE))</f>
        <v>0</v>
      </c>
      <c r="K83" s="3">
        <f>IF(ISERROR(VLOOKUP(B83,'[4]JF-4GARA'!$B$4:$H$135,7,FALSE)),0,VLOOKUP(B83,'[4]JF-4GARA'!$B$4:$H$135,7,FALSE))</f>
        <v>0</v>
      </c>
      <c r="L83" s="3">
        <f>IF(ISERROR(VLOOKUP(B83,'[5]JF-5GARA'!$B$4:$H$135,7,FALSE)),0,VLOOKUP(B83,'[5]JF-5GARA'!$B$4:$H$135,7,FALSE))</f>
        <v>0</v>
      </c>
      <c r="M83" s="3">
        <f t="shared" si="5"/>
        <v>0</v>
      </c>
    </row>
    <row r="84" spans="1:13" x14ac:dyDescent="0.25">
      <c r="A84" s="13"/>
      <c r="B84" s="3"/>
      <c r="C84" s="2" t="str">
        <f>IF(B84="","",VLOOKUP(B84,' ATLETI F'!$C$2:$F$435,2,FALSE))</f>
        <v/>
      </c>
      <c r="D84" s="2" t="str">
        <f>IF(B84="","",VLOOKUP(B84,' ATLETI F'!$C$2:$F$435,3,FALSE))</f>
        <v/>
      </c>
      <c r="E84" s="7" t="str">
        <f>IF(B84="","",VLOOKUP(B84,' ATLETI F'!$C$2:$F$435,4,FALSE))</f>
        <v/>
      </c>
      <c r="F84" s="17" t="str">
        <f>IF(B84="","",VLOOKUP(B84,' ATLETI F'!$C$2:$H$435,5,FALSE))</f>
        <v/>
      </c>
      <c r="G84" s="3">
        <f t="shared" ca="1" si="4"/>
        <v>0</v>
      </c>
      <c r="H84" s="9">
        <f>IF(ISERROR(VLOOKUP(B84,'[1]JF-1GARA'!$B$4:$H$135,7,FALSE)),0,VLOOKUP(B84,'[1]JF-1GARA'!$B$4:$H$135,7,FALSE))</f>
        <v>0</v>
      </c>
      <c r="I84" s="3">
        <f>IF(ISERROR(VLOOKUP(B84,'[2]JF-2GARA'!$B$4:$H$135,7,FALSE)),0,VLOOKUP(B84,'[2]JF-2GARA'!$B$4:$H$135,7,FALSE))</f>
        <v>0</v>
      </c>
      <c r="J84" s="3">
        <f>IF(ISERROR(VLOOKUP(B84,'[3]JM-3GARA'!$B$4:$H$135,7,FALSE)),0,VLOOKUP(B84,'[3]JM-3GARA'!$B$4:$H$135,7,FALSE))</f>
        <v>0</v>
      </c>
      <c r="K84" s="3">
        <f>IF(ISERROR(VLOOKUP(B84,'[4]JF-4GARA'!$B$4:$H$135,7,FALSE)),0,VLOOKUP(B84,'[4]JF-4GARA'!$B$4:$H$135,7,FALSE))</f>
        <v>0</v>
      </c>
      <c r="L84" s="3">
        <f>IF(ISERROR(VLOOKUP(B84,'[5]JF-5GARA'!$B$4:$H$135,7,FALSE)),0,VLOOKUP(B84,'[5]JF-5GARA'!$B$4:$H$135,7,FALSE))</f>
        <v>0</v>
      </c>
      <c r="M84" s="3">
        <f t="shared" si="5"/>
        <v>0</v>
      </c>
    </row>
    <row r="85" spans="1:13" x14ac:dyDescent="0.25">
      <c r="A85" s="13"/>
      <c r="B85" s="3"/>
      <c r="C85" s="2" t="str">
        <f>IF(B85="","",VLOOKUP(B85,' ATLETI F'!$C$2:$F$435,2,FALSE))</f>
        <v/>
      </c>
      <c r="D85" s="2" t="str">
        <f>IF(B85="","",VLOOKUP(B85,' ATLETI F'!$C$2:$F$435,3,FALSE))</f>
        <v/>
      </c>
      <c r="E85" s="7" t="str">
        <f>IF(B85="","",VLOOKUP(B85,' ATLETI F'!$C$2:$F$435,4,FALSE))</f>
        <v/>
      </c>
      <c r="F85" s="17" t="str">
        <f>IF(B85="","",VLOOKUP(B85,' ATLETI F'!$C$2:$H$435,5,FALSE))</f>
        <v/>
      </c>
      <c r="G85" s="3">
        <f t="shared" ca="1" si="4"/>
        <v>0</v>
      </c>
      <c r="H85" s="9">
        <f>IF(ISERROR(VLOOKUP(B85,'[1]JF-1GARA'!$B$4:$H$135,7,FALSE)),0,VLOOKUP(B85,'[1]JF-1GARA'!$B$4:$H$135,7,FALSE))</f>
        <v>0</v>
      </c>
      <c r="I85" s="3">
        <f>IF(ISERROR(VLOOKUP(B85,'[2]JF-2GARA'!$B$4:$H$135,7,FALSE)),0,VLOOKUP(B85,'[2]JF-2GARA'!$B$4:$H$135,7,FALSE))</f>
        <v>0</v>
      </c>
      <c r="J85" s="3">
        <f>IF(ISERROR(VLOOKUP(B85,'[3]JM-3GARA'!$B$4:$H$135,7,FALSE)),0,VLOOKUP(B85,'[3]JM-3GARA'!$B$4:$H$135,7,FALSE))</f>
        <v>0</v>
      </c>
      <c r="K85" s="3">
        <f>IF(ISERROR(VLOOKUP(B85,'[4]JF-4GARA'!$B$4:$H$135,7,FALSE)),0,VLOOKUP(B85,'[4]JF-4GARA'!$B$4:$H$135,7,FALSE))</f>
        <v>0</v>
      </c>
      <c r="L85" s="3">
        <f>IF(ISERROR(VLOOKUP(B85,'[5]JF-5GARA'!$B$4:$H$135,7,FALSE)),0,VLOOKUP(B85,'[5]JF-5GARA'!$B$4:$H$135,7,FALSE))</f>
        <v>0</v>
      </c>
      <c r="M85" s="3">
        <f t="shared" si="5"/>
        <v>0</v>
      </c>
    </row>
    <row r="86" spans="1:13" x14ac:dyDescent="0.25">
      <c r="A86" s="13"/>
      <c r="B86" s="3"/>
      <c r="C86" s="2" t="str">
        <f>IF(B86="","",VLOOKUP(B86,' ATLETI F'!$C$2:$F$435,2,FALSE))</f>
        <v/>
      </c>
      <c r="D86" s="2" t="str">
        <f>IF(B86="","",VLOOKUP(B86,' ATLETI F'!$C$2:$F$435,3,FALSE))</f>
        <v/>
      </c>
      <c r="E86" s="7" t="str">
        <f>IF(B86="","",VLOOKUP(B86,' ATLETI F'!$C$2:$F$435,4,FALSE))</f>
        <v/>
      </c>
      <c r="F86" s="17" t="str">
        <f>IF(B86="","",VLOOKUP(B86,' ATLETI F'!$C$2:$H$435,5,FALSE))</f>
        <v/>
      </c>
      <c r="G86" s="3">
        <f t="shared" ca="1" si="4"/>
        <v>0</v>
      </c>
      <c r="H86" s="9">
        <f>IF(ISERROR(VLOOKUP(B86,'[1]JF-1GARA'!$B$4:$H$135,7,FALSE)),0,VLOOKUP(B86,'[1]JF-1GARA'!$B$4:$H$135,7,FALSE))</f>
        <v>0</v>
      </c>
      <c r="I86" s="3">
        <f>IF(ISERROR(VLOOKUP(B86,'[2]JF-2GARA'!$B$4:$H$135,7,FALSE)),0,VLOOKUP(B86,'[2]JF-2GARA'!$B$4:$H$135,7,FALSE))</f>
        <v>0</v>
      </c>
      <c r="J86" s="3">
        <f>IF(ISERROR(VLOOKUP(B86,'[3]JM-3GARA'!$B$4:$H$135,7,FALSE)),0,VLOOKUP(B86,'[3]JM-3GARA'!$B$4:$H$135,7,FALSE))</f>
        <v>0</v>
      </c>
      <c r="K86" s="3">
        <f>IF(ISERROR(VLOOKUP(B86,'[4]JF-4GARA'!$B$4:$H$135,7,FALSE)),0,VLOOKUP(B86,'[4]JF-4GARA'!$B$4:$H$135,7,FALSE))</f>
        <v>0</v>
      </c>
      <c r="L86" s="3">
        <f>IF(ISERROR(VLOOKUP(B86,'[5]JF-5GARA'!$B$4:$H$135,7,FALSE)),0,VLOOKUP(B86,'[5]JF-5GARA'!$B$4:$H$135,7,FALSE))</f>
        <v>0</v>
      </c>
      <c r="M86" s="3">
        <f t="shared" si="5"/>
        <v>0</v>
      </c>
    </row>
    <row r="87" spans="1:13" x14ac:dyDescent="0.25">
      <c r="A87" s="13"/>
      <c r="B87" s="3"/>
      <c r="C87" s="2" t="str">
        <f>IF(B87="","",VLOOKUP(B87,' ATLETI F'!$C$2:$F$435,2,FALSE))</f>
        <v/>
      </c>
      <c r="D87" s="2" t="str">
        <f>IF(B87="","",VLOOKUP(B87,' ATLETI F'!$C$2:$F$435,3,FALSE))</f>
        <v/>
      </c>
      <c r="E87" s="7" t="str">
        <f>IF(B87="","",VLOOKUP(B87,' ATLETI F'!$C$2:$F$435,4,FALSE))</f>
        <v/>
      </c>
      <c r="F87" s="17" t="str">
        <f>IF(B87="","",VLOOKUP(B87,' ATLETI F'!$C$2:$H$435,5,FALSE))</f>
        <v/>
      </c>
      <c r="G87" s="3">
        <f t="shared" ca="1" si="4"/>
        <v>0</v>
      </c>
      <c r="H87" s="9">
        <f>IF(ISERROR(VLOOKUP(B87,'[1]JF-1GARA'!$B$4:$H$135,7,FALSE)),0,VLOOKUP(B87,'[1]JF-1GARA'!$B$4:$H$135,7,FALSE))</f>
        <v>0</v>
      </c>
      <c r="I87" s="3">
        <f>IF(ISERROR(VLOOKUP(B87,'[2]JF-2GARA'!$B$4:$H$135,7,FALSE)),0,VLOOKUP(B87,'[2]JF-2GARA'!$B$4:$H$135,7,FALSE))</f>
        <v>0</v>
      </c>
      <c r="J87" s="3">
        <f>IF(ISERROR(VLOOKUP(B87,'[3]JM-3GARA'!$B$4:$H$135,7,FALSE)),0,VLOOKUP(B87,'[3]JM-3GARA'!$B$4:$H$135,7,FALSE))</f>
        <v>0</v>
      </c>
      <c r="K87" s="3">
        <f>IF(ISERROR(VLOOKUP(B87,'[4]JF-4GARA'!$B$4:$H$135,7,FALSE)),0,VLOOKUP(B87,'[4]JF-4GARA'!$B$4:$H$135,7,FALSE))</f>
        <v>0</v>
      </c>
      <c r="L87" s="3">
        <f>IF(ISERROR(VLOOKUP(B87,'[5]JF-5GARA'!$B$4:$H$135,7,FALSE)),0,VLOOKUP(B87,'[5]JF-5GARA'!$B$4:$H$135,7,FALSE))</f>
        <v>0</v>
      </c>
      <c r="M87" s="3">
        <f t="shared" si="5"/>
        <v>0</v>
      </c>
    </row>
    <row r="88" spans="1:13" x14ac:dyDescent="0.25">
      <c r="A88" s="13"/>
      <c r="B88" s="3"/>
      <c r="C88" s="2" t="str">
        <f>IF(B88="","",VLOOKUP(B88,' ATLETI F'!$C$2:$F$435,2,FALSE))</f>
        <v/>
      </c>
      <c r="D88" s="2" t="str">
        <f>IF(B88="","",VLOOKUP(B88,' ATLETI F'!$C$2:$F$435,3,FALSE))</f>
        <v/>
      </c>
      <c r="E88" s="7" t="str">
        <f>IF(B88="","",VLOOKUP(B88,' ATLETI F'!$C$2:$F$435,4,FALSE))</f>
        <v/>
      </c>
      <c r="F88" s="17" t="str">
        <f>IF(B88="","",VLOOKUP(B88,' ATLETI F'!$C$2:$H$435,5,FALSE))</f>
        <v/>
      </c>
      <c r="G88" s="3">
        <f t="shared" ca="1" si="4"/>
        <v>0</v>
      </c>
      <c r="H88" s="9">
        <f>IF(ISERROR(VLOOKUP(B88,'[1]JF-1GARA'!$B$4:$H$135,7,FALSE)),0,VLOOKUP(B88,'[1]JF-1GARA'!$B$4:$H$135,7,FALSE))</f>
        <v>0</v>
      </c>
      <c r="I88" s="3">
        <f>IF(ISERROR(VLOOKUP(B88,'[2]JF-2GARA'!$B$4:$H$135,7,FALSE)),0,VLOOKUP(B88,'[2]JF-2GARA'!$B$4:$H$135,7,FALSE))</f>
        <v>0</v>
      </c>
      <c r="J88" s="3">
        <f>IF(ISERROR(VLOOKUP(B88,'[3]JM-3GARA'!$B$4:$H$135,7,FALSE)),0,VLOOKUP(B88,'[3]JM-3GARA'!$B$4:$H$135,7,FALSE))</f>
        <v>0</v>
      </c>
      <c r="K88" s="3">
        <f>IF(ISERROR(VLOOKUP(B88,'[4]JF-4GARA'!$B$4:$H$135,7,FALSE)),0,VLOOKUP(B88,'[4]JF-4GARA'!$B$4:$H$135,7,FALSE))</f>
        <v>0</v>
      </c>
      <c r="L88" s="3">
        <f>IF(ISERROR(VLOOKUP(B88,'[5]JF-5GARA'!$B$4:$H$135,7,FALSE)),0,VLOOKUP(B88,'[5]JF-5GARA'!$B$4:$H$135,7,FALSE))</f>
        <v>0</v>
      </c>
      <c r="M88" s="3">
        <f t="shared" si="5"/>
        <v>0</v>
      </c>
    </row>
    <row r="89" spans="1:13" x14ac:dyDescent="0.25">
      <c r="A89" s="13"/>
      <c r="B89" s="3"/>
      <c r="C89" s="2" t="str">
        <f>IF(B89="","",VLOOKUP(B89,' ATLETI F'!$C$2:$F$435,2,FALSE))</f>
        <v/>
      </c>
      <c r="D89" s="2" t="str">
        <f>IF(B89="","",VLOOKUP(B89,' ATLETI F'!$C$2:$F$435,3,FALSE))</f>
        <v/>
      </c>
      <c r="E89" s="7" t="str">
        <f>IF(B89="","",VLOOKUP(B89,' ATLETI F'!$C$2:$F$435,4,FALSE))</f>
        <v/>
      </c>
      <c r="F89" s="17" t="str">
        <f>IF(B89="","",VLOOKUP(B89,' ATLETI F'!$C$2:$H$435,5,FALSE))</f>
        <v/>
      </c>
      <c r="G89" s="3">
        <f t="shared" ca="1" si="4"/>
        <v>0</v>
      </c>
      <c r="H89" s="9">
        <f>IF(ISERROR(VLOOKUP(B89,'[1]JF-1GARA'!$B$4:$H$135,7,FALSE)),0,VLOOKUP(B89,'[1]JF-1GARA'!$B$4:$H$135,7,FALSE))</f>
        <v>0</v>
      </c>
      <c r="I89" s="3">
        <f>IF(ISERROR(VLOOKUP(B89,'[2]JF-2GARA'!$B$4:$H$135,7,FALSE)),0,VLOOKUP(B89,'[2]JF-2GARA'!$B$4:$H$135,7,FALSE))</f>
        <v>0</v>
      </c>
      <c r="J89" s="3">
        <f>IF(ISERROR(VLOOKUP(B89,'[3]JM-3GARA'!$B$4:$H$135,7,FALSE)),0,VLOOKUP(B89,'[3]JM-3GARA'!$B$4:$H$135,7,FALSE))</f>
        <v>0</v>
      </c>
      <c r="K89" s="3">
        <f>IF(ISERROR(VLOOKUP(B89,'[4]JF-4GARA'!$B$4:$H$135,7,FALSE)),0,VLOOKUP(B89,'[4]JF-4GARA'!$B$4:$H$135,7,FALSE))</f>
        <v>0</v>
      </c>
      <c r="L89" s="3">
        <f>IF(ISERROR(VLOOKUP(B89,'[5]JF-5GARA'!$B$4:$H$135,7,FALSE)),0,VLOOKUP(B89,'[5]JF-5GARA'!$B$4:$H$135,7,FALSE))</f>
        <v>0</v>
      </c>
      <c r="M89" s="3">
        <f t="shared" si="5"/>
        <v>0</v>
      </c>
    </row>
    <row r="90" spans="1:13" x14ac:dyDescent="0.25">
      <c r="A90" s="13"/>
      <c r="B90" s="3"/>
      <c r="C90" s="2" t="str">
        <f>IF(B90="","",VLOOKUP(B90,' ATLETI F'!$C$2:$F$435,2,FALSE))</f>
        <v/>
      </c>
      <c r="D90" s="2" t="str">
        <f>IF(B90="","",VLOOKUP(B90,' ATLETI F'!$C$2:$F$435,3,FALSE))</f>
        <v/>
      </c>
      <c r="E90" s="7" t="str">
        <f>IF(B90="","",VLOOKUP(B90,' ATLETI F'!$C$2:$F$435,4,FALSE))</f>
        <v/>
      </c>
      <c r="F90" s="17" t="str">
        <f>IF(B90="","",VLOOKUP(B90,' ATLETI F'!$C$2:$H$435,5,FALSE))</f>
        <v/>
      </c>
      <c r="G90" s="3">
        <f t="shared" ca="1" si="4"/>
        <v>0</v>
      </c>
      <c r="H90" s="9">
        <f>IF(ISERROR(VLOOKUP(B90,'[1]JF-1GARA'!$B$4:$H$135,7,FALSE)),0,VLOOKUP(B90,'[1]JF-1GARA'!$B$4:$H$135,7,FALSE))</f>
        <v>0</v>
      </c>
      <c r="I90" s="3">
        <f>IF(ISERROR(VLOOKUP(B90,'[2]JF-2GARA'!$B$4:$H$135,7,FALSE)),0,VLOOKUP(B90,'[2]JF-2GARA'!$B$4:$H$135,7,FALSE))</f>
        <v>0</v>
      </c>
      <c r="J90" s="3">
        <f>IF(ISERROR(VLOOKUP(B90,'[3]JM-3GARA'!$B$4:$H$135,7,FALSE)),0,VLOOKUP(B90,'[3]JM-3GARA'!$B$4:$H$135,7,FALSE))</f>
        <v>0</v>
      </c>
      <c r="K90" s="3">
        <f>IF(ISERROR(VLOOKUP(B90,'[4]JF-4GARA'!$B$4:$H$135,7,FALSE)),0,VLOOKUP(B90,'[4]JF-4GARA'!$B$4:$H$135,7,FALSE))</f>
        <v>0</v>
      </c>
      <c r="L90" s="3">
        <f>IF(ISERROR(VLOOKUP(B90,'[5]JF-5GARA'!$B$4:$H$135,7,FALSE)),0,VLOOKUP(B90,'[5]JF-5GARA'!$B$4:$H$135,7,FALSE))</f>
        <v>0</v>
      </c>
      <c r="M90" s="3">
        <f t="shared" si="5"/>
        <v>0</v>
      </c>
    </row>
    <row r="91" spans="1:13" x14ac:dyDescent="0.25">
      <c r="A91" s="13"/>
      <c r="B91" s="3"/>
      <c r="C91" s="2" t="str">
        <f>IF(B91="","",VLOOKUP(B91,' ATLETI F'!$C$2:$F$435,2,FALSE))</f>
        <v/>
      </c>
      <c r="D91" s="2" t="str">
        <f>IF(B91="","",VLOOKUP(B91,' ATLETI F'!$C$2:$F$435,3,FALSE))</f>
        <v/>
      </c>
      <c r="E91" s="7" t="str">
        <f>IF(B91="","",VLOOKUP(B91,' ATLETI F'!$C$2:$F$435,4,FALSE))</f>
        <v/>
      </c>
      <c r="F91" s="17" t="str">
        <f>IF(B91="","",VLOOKUP(B91,' ATLETI F'!$C$2:$H$435,5,FALSE))</f>
        <v/>
      </c>
      <c r="G91" s="3">
        <f t="shared" ca="1" si="4"/>
        <v>0</v>
      </c>
      <c r="H91" s="9">
        <f>IF(ISERROR(VLOOKUP(B91,'[1]JF-1GARA'!$B$4:$H$135,7,FALSE)),0,VLOOKUP(B91,'[1]JF-1GARA'!$B$4:$H$135,7,FALSE))</f>
        <v>0</v>
      </c>
      <c r="I91" s="3">
        <f>IF(ISERROR(VLOOKUP(B91,'[2]JF-2GARA'!$B$4:$H$135,7,FALSE)),0,VLOOKUP(B91,'[2]JF-2GARA'!$B$4:$H$135,7,FALSE))</f>
        <v>0</v>
      </c>
      <c r="J91" s="3">
        <f>IF(ISERROR(VLOOKUP(B91,'[3]JM-3GARA'!$B$4:$H$135,7,FALSE)),0,VLOOKUP(B91,'[3]JM-3GARA'!$B$4:$H$135,7,FALSE))</f>
        <v>0</v>
      </c>
      <c r="K91" s="3">
        <f>IF(ISERROR(VLOOKUP(B91,'[4]JF-4GARA'!$B$4:$H$135,7,FALSE)),0,VLOOKUP(B91,'[4]JF-4GARA'!$B$4:$H$135,7,FALSE))</f>
        <v>0</v>
      </c>
      <c r="L91" s="3">
        <f>IF(ISERROR(VLOOKUP(B91,'[5]JF-5GARA'!$B$4:$H$135,7,FALSE)),0,VLOOKUP(B91,'[5]JF-5GARA'!$B$4:$H$135,7,FALSE))</f>
        <v>0</v>
      </c>
      <c r="M91" s="3">
        <f t="shared" si="5"/>
        <v>0</v>
      </c>
    </row>
    <row r="92" spans="1:13" x14ac:dyDescent="0.25">
      <c r="A92" s="13"/>
      <c r="B92" s="3"/>
      <c r="C92" s="2" t="str">
        <f>IF(B92="","",VLOOKUP(B92,' ATLETI F'!$C$2:$F$435,2,FALSE))</f>
        <v/>
      </c>
      <c r="D92" s="2" t="str">
        <f>IF(B92="","",VLOOKUP(B92,' ATLETI F'!$C$2:$F$435,3,FALSE))</f>
        <v/>
      </c>
      <c r="E92" s="7" t="str">
        <f>IF(B92="","",VLOOKUP(B92,' ATLETI F'!$C$2:$F$435,4,FALSE))</f>
        <v/>
      </c>
      <c r="F92" s="17" t="str">
        <f>IF(B92="","",VLOOKUP(B92,' ATLETI F'!$C$2:$H$435,5,FALSE))</f>
        <v/>
      </c>
      <c r="G92" s="3">
        <f t="shared" ca="1" si="4"/>
        <v>0</v>
      </c>
      <c r="H92" s="9">
        <f>IF(ISERROR(VLOOKUP(B92,'[1]JF-1GARA'!$B$4:$H$135,7,FALSE)),0,VLOOKUP(B92,'[1]JF-1GARA'!$B$4:$H$135,7,FALSE))</f>
        <v>0</v>
      </c>
      <c r="I92" s="3">
        <f>IF(ISERROR(VLOOKUP(B92,'[2]JF-2GARA'!$B$4:$H$135,7,FALSE)),0,VLOOKUP(B92,'[2]JF-2GARA'!$B$4:$H$135,7,FALSE))</f>
        <v>0</v>
      </c>
      <c r="J92" s="3">
        <f>IF(ISERROR(VLOOKUP(B92,'[3]JM-3GARA'!$B$4:$H$135,7,FALSE)),0,VLOOKUP(B92,'[3]JM-3GARA'!$B$4:$H$135,7,FALSE))</f>
        <v>0</v>
      </c>
      <c r="K92" s="3">
        <f>IF(ISERROR(VLOOKUP(B92,'[4]JF-4GARA'!$B$4:$H$135,7,FALSE)),0,VLOOKUP(B92,'[4]JF-4GARA'!$B$4:$H$135,7,FALSE))</f>
        <v>0</v>
      </c>
      <c r="L92" s="3">
        <f>IF(ISERROR(VLOOKUP(B92,'[5]JF-5GARA'!$B$4:$H$135,7,FALSE)),0,VLOOKUP(B92,'[5]JF-5GARA'!$B$4:$H$135,7,FALSE))</f>
        <v>0</v>
      </c>
      <c r="M92" s="3">
        <f t="shared" si="5"/>
        <v>0</v>
      </c>
    </row>
    <row r="93" spans="1:13" x14ac:dyDescent="0.25">
      <c r="A93" s="13"/>
      <c r="B93" s="3"/>
      <c r="C93" s="2" t="str">
        <f>IF(B93="","",VLOOKUP(B93,' ATLETI F'!$C$2:$F$435,2,FALSE))</f>
        <v/>
      </c>
      <c r="D93" s="2" t="str">
        <f>IF(B93="","",VLOOKUP(B93,' ATLETI F'!$C$2:$F$435,3,FALSE))</f>
        <v/>
      </c>
      <c r="E93" s="7" t="str">
        <f>IF(B93="","",VLOOKUP(B93,' ATLETI F'!$C$2:$F$435,4,FALSE))</f>
        <v/>
      </c>
      <c r="F93" s="17" t="str">
        <f>IF(B93="","",VLOOKUP(B93,' ATLETI F'!$C$2:$H$435,5,FALSE))</f>
        <v/>
      </c>
      <c r="G93" s="3">
        <f t="shared" ca="1" si="4"/>
        <v>0</v>
      </c>
      <c r="H93" s="9">
        <f>IF(ISERROR(VLOOKUP(B93,'[1]JF-1GARA'!$B$4:$H$135,7,FALSE)),0,VLOOKUP(B93,'[1]JF-1GARA'!$B$4:$H$135,7,FALSE))</f>
        <v>0</v>
      </c>
      <c r="I93" s="3">
        <f>IF(ISERROR(VLOOKUP(B93,'[2]JF-2GARA'!$B$4:$H$135,7,FALSE)),0,VLOOKUP(B93,'[2]JF-2GARA'!$B$4:$H$135,7,FALSE))</f>
        <v>0</v>
      </c>
      <c r="J93" s="3">
        <f>IF(ISERROR(VLOOKUP(B93,'[3]JM-3GARA'!$B$4:$H$135,7,FALSE)),0,VLOOKUP(B93,'[3]JM-3GARA'!$B$4:$H$135,7,FALSE))</f>
        <v>0</v>
      </c>
      <c r="K93" s="3">
        <f>IF(ISERROR(VLOOKUP(B93,'[4]JF-4GARA'!$B$4:$H$135,7,FALSE)),0,VLOOKUP(B93,'[4]JF-4GARA'!$B$4:$H$135,7,FALSE))</f>
        <v>0</v>
      </c>
      <c r="L93" s="3">
        <f>IF(ISERROR(VLOOKUP(B93,'[5]JF-5GARA'!$B$4:$H$135,7,FALSE)),0,VLOOKUP(B93,'[5]JF-5GARA'!$B$4:$H$135,7,FALSE))</f>
        <v>0</v>
      </c>
      <c r="M93" s="3">
        <f t="shared" si="5"/>
        <v>0</v>
      </c>
    </row>
    <row r="94" spans="1:13" x14ac:dyDescent="0.25">
      <c r="A94" s="13"/>
      <c r="B94" s="3"/>
      <c r="C94" s="2" t="str">
        <f>IF(B94="","",VLOOKUP(B94,' ATLETI F'!$C$2:$F$435,2,FALSE))</f>
        <v/>
      </c>
      <c r="D94" s="2" t="str">
        <f>IF(B94="","",VLOOKUP(B94,' ATLETI F'!$C$2:$F$435,3,FALSE))</f>
        <v/>
      </c>
      <c r="E94" s="7" t="str">
        <f>IF(B94="","",VLOOKUP(B94,' ATLETI F'!$C$2:$F$435,4,FALSE))</f>
        <v/>
      </c>
      <c r="F94" s="17" t="str">
        <f>IF(B94="","",VLOOKUP(B94,' ATLETI F'!$C$2:$H$435,5,FALSE))</f>
        <v/>
      </c>
      <c r="G94" s="3">
        <f t="shared" ca="1" si="4"/>
        <v>0</v>
      </c>
      <c r="H94" s="9">
        <f>IF(ISERROR(VLOOKUP(B94,'[1]JF-1GARA'!$B$4:$H$135,7,FALSE)),0,VLOOKUP(B94,'[1]JF-1GARA'!$B$4:$H$135,7,FALSE))</f>
        <v>0</v>
      </c>
      <c r="I94" s="3">
        <f>IF(ISERROR(VLOOKUP(B94,'[2]JF-2GARA'!$B$4:$H$135,7,FALSE)),0,VLOOKUP(B94,'[2]JF-2GARA'!$B$4:$H$135,7,FALSE))</f>
        <v>0</v>
      </c>
      <c r="J94" s="3">
        <f>IF(ISERROR(VLOOKUP(B94,'[3]JM-3GARA'!$B$4:$H$135,7,FALSE)),0,VLOOKUP(B94,'[3]JM-3GARA'!$B$4:$H$135,7,FALSE))</f>
        <v>0</v>
      </c>
      <c r="K94" s="3">
        <f>IF(ISERROR(VLOOKUP(B94,'[4]JF-4GARA'!$B$4:$H$135,7,FALSE)),0,VLOOKUP(B94,'[4]JF-4GARA'!$B$4:$H$135,7,FALSE))</f>
        <v>0</v>
      </c>
      <c r="L94" s="3">
        <f>IF(ISERROR(VLOOKUP(B94,'[5]JF-5GARA'!$B$4:$H$135,7,FALSE)),0,VLOOKUP(B94,'[5]JF-5GARA'!$B$4:$H$135,7,FALSE))</f>
        <v>0</v>
      </c>
      <c r="M94" s="3">
        <f t="shared" si="5"/>
        <v>0</v>
      </c>
    </row>
    <row r="95" spans="1:13" x14ac:dyDescent="0.25">
      <c r="A95" s="13"/>
      <c r="B95" s="3"/>
      <c r="C95" s="2" t="str">
        <f>IF(B95="","",VLOOKUP(B95,' ATLETI F'!$C$2:$F$435,2,FALSE))</f>
        <v/>
      </c>
      <c r="D95" s="2" t="str">
        <f>IF(B95="","",VLOOKUP(B95,' ATLETI F'!$C$2:$F$435,3,FALSE))</f>
        <v/>
      </c>
      <c r="E95" s="7" t="str">
        <f>IF(B95="","",VLOOKUP(B95,' ATLETI F'!$C$2:$F$435,4,FALSE))</f>
        <v/>
      </c>
      <c r="F95" s="17" t="str">
        <f>IF(B95="","",VLOOKUP(B95,' ATLETI F'!$C$2:$H$435,5,FALSE))</f>
        <v/>
      </c>
      <c r="G95" s="3">
        <f t="shared" ca="1" si="4"/>
        <v>0</v>
      </c>
      <c r="H95" s="9">
        <f>IF(ISERROR(VLOOKUP(B95,'[1]JF-1GARA'!$B$4:$H$135,7,FALSE)),0,VLOOKUP(B95,'[1]JF-1GARA'!$B$4:$H$135,7,FALSE))</f>
        <v>0</v>
      </c>
      <c r="I95" s="3">
        <f>IF(ISERROR(VLOOKUP(B95,'[2]JF-2GARA'!$B$4:$H$135,7,FALSE)),0,VLOOKUP(B95,'[2]JF-2GARA'!$B$4:$H$135,7,FALSE))</f>
        <v>0</v>
      </c>
      <c r="J95" s="3">
        <f>IF(ISERROR(VLOOKUP(B95,'[3]JM-3GARA'!$B$4:$H$135,7,FALSE)),0,VLOOKUP(B95,'[3]JM-3GARA'!$B$4:$H$135,7,FALSE))</f>
        <v>0</v>
      </c>
      <c r="K95" s="3">
        <f>IF(ISERROR(VLOOKUP(B95,'[4]JF-4GARA'!$B$4:$H$135,7,FALSE)),0,VLOOKUP(B95,'[4]JF-4GARA'!$B$4:$H$135,7,FALSE))</f>
        <v>0</v>
      </c>
      <c r="L95" s="3">
        <f>IF(ISERROR(VLOOKUP(B95,'[5]JF-5GARA'!$B$4:$H$135,7,FALSE)),0,VLOOKUP(B95,'[5]JF-5GARA'!$B$4:$H$135,7,FALSE))</f>
        <v>0</v>
      </c>
      <c r="M95" s="3">
        <f t="shared" si="5"/>
        <v>0</v>
      </c>
    </row>
    <row r="96" spans="1:13" x14ac:dyDescent="0.25">
      <c r="A96" s="13"/>
      <c r="B96" s="3"/>
      <c r="C96" s="2" t="str">
        <f>IF(B96="","",VLOOKUP(B96,' ATLETI F'!$C$2:$F$435,2,FALSE))</f>
        <v/>
      </c>
      <c r="D96" s="2" t="str">
        <f>IF(B96="","",VLOOKUP(B96,' ATLETI F'!$C$2:$F$435,3,FALSE))</f>
        <v/>
      </c>
      <c r="E96" s="7" t="str">
        <f>IF(B96="","",VLOOKUP(B96,' ATLETI F'!$C$2:$F$435,4,FALSE))</f>
        <v/>
      </c>
      <c r="F96" s="17" t="str">
        <f>IF(B96="","",VLOOKUP(B96,' ATLETI F'!$C$2:$H$435,5,FALSE))</f>
        <v/>
      </c>
      <c r="G96" s="3">
        <f t="shared" ca="1" si="4"/>
        <v>0</v>
      </c>
      <c r="H96" s="9">
        <f>IF(ISERROR(VLOOKUP(B96,'[1]JF-1GARA'!$B$4:$H$135,7,FALSE)),0,VLOOKUP(B96,'[1]JF-1GARA'!$B$4:$H$135,7,FALSE))</f>
        <v>0</v>
      </c>
      <c r="I96" s="3">
        <f>IF(ISERROR(VLOOKUP(B96,'[2]JF-2GARA'!$B$4:$H$135,7,FALSE)),0,VLOOKUP(B96,'[2]JF-2GARA'!$B$4:$H$135,7,FALSE))</f>
        <v>0</v>
      </c>
      <c r="J96" s="3">
        <f>IF(ISERROR(VLOOKUP(B96,'[3]JM-3GARA'!$B$4:$H$135,7,FALSE)),0,VLOOKUP(B96,'[3]JM-3GARA'!$B$4:$H$135,7,FALSE))</f>
        <v>0</v>
      </c>
      <c r="K96" s="3">
        <f>IF(ISERROR(VLOOKUP(B96,'[4]JF-4GARA'!$B$4:$H$135,7,FALSE)),0,VLOOKUP(B96,'[4]JF-4GARA'!$B$4:$H$135,7,FALSE))</f>
        <v>0</v>
      </c>
      <c r="L96" s="3">
        <f>IF(ISERROR(VLOOKUP(B96,'[5]JF-5GARA'!$B$4:$H$135,7,FALSE)),0,VLOOKUP(B96,'[5]JF-5GARA'!$B$4:$H$135,7,FALSE))</f>
        <v>0</v>
      </c>
      <c r="M96" s="3">
        <f t="shared" si="5"/>
        <v>0</v>
      </c>
    </row>
    <row r="97" spans="1:13" x14ac:dyDescent="0.25">
      <c r="A97" s="13"/>
      <c r="B97" s="3"/>
      <c r="C97" s="2" t="str">
        <f>IF(B97="","",VLOOKUP(B97,' ATLETI F'!$C$2:$F$435,2,FALSE))</f>
        <v/>
      </c>
      <c r="D97" s="2" t="str">
        <f>IF(B97="","",VLOOKUP(B97,' ATLETI F'!$C$2:$F$435,3,FALSE))</f>
        <v/>
      </c>
      <c r="E97" s="7" t="str">
        <f>IF(B97="","",VLOOKUP(B97,' ATLETI F'!$C$2:$F$435,4,FALSE))</f>
        <v/>
      </c>
      <c r="F97" s="17" t="str">
        <f>IF(B97="","",VLOOKUP(B97,' ATLETI F'!$C$2:$H$435,5,FALSE))</f>
        <v/>
      </c>
      <c r="G97" s="3">
        <f t="shared" ca="1" si="4"/>
        <v>0</v>
      </c>
      <c r="H97" s="9">
        <f>IF(ISERROR(VLOOKUP(B97,'[1]JF-1GARA'!$B$4:$H$135,7,FALSE)),0,VLOOKUP(B97,'[1]JF-1GARA'!$B$4:$H$135,7,FALSE))</f>
        <v>0</v>
      </c>
      <c r="I97" s="3">
        <f>IF(ISERROR(VLOOKUP(B97,'[2]JF-2GARA'!$B$4:$H$135,7,FALSE)),0,VLOOKUP(B97,'[2]JF-2GARA'!$B$4:$H$135,7,FALSE))</f>
        <v>0</v>
      </c>
      <c r="J97" s="3">
        <f>IF(ISERROR(VLOOKUP(B97,'[3]JM-3GARA'!$B$4:$H$135,7,FALSE)),0,VLOOKUP(B97,'[3]JM-3GARA'!$B$4:$H$135,7,FALSE))</f>
        <v>0</v>
      </c>
      <c r="K97" s="3">
        <f>IF(ISERROR(VLOOKUP(B97,'[4]JF-4GARA'!$B$4:$H$135,7,FALSE)),0,VLOOKUP(B97,'[4]JF-4GARA'!$B$4:$H$135,7,FALSE))</f>
        <v>0</v>
      </c>
      <c r="L97" s="3">
        <f>IF(ISERROR(VLOOKUP(B97,'[5]JF-5GARA'!$B$4:$H$135,7,FALSE)),0,VLOOKUP(B97,'[5]JF-5GARA'!$B$4:$H$135,7,FALSE))</f>
        <v>0</v>
      </c>
      <c r="M97" s="3">
        <f t="shared" si="5"/>
        <v>0</v>
      </c>
    </row>
    <row r="98" spans="1:13" x14ac:dyDescent="0.25">
      <c r="A98" s="13"/>
      <c r="B98" s="3"/>
      <c r="C98" s="2" t="str">
        <f>IF(B98="","",VLOOKUP(B98,' ATLETI F'!$C$2:$F$435,2,FALSE))</f>
        <v/>
      </c>
      <c r="D98" s="2" t="str">
        <f>IF(B98="","",VLOOKUP(B98,' ATLETI F'!$C$2:$F$435,3,FALSE))</f>
        <v/>
      </c>
      <c r="E98" s="7" t="str">
        <f>IF(B98="","",VLOOKUP(B98,' ATLETI F'!$C$2:$F$435,4,FALSE))</f>
        <v/>
      </c>
      <c r="F98" s="17" t="str">
        <f>IF(B98="","",VLOOKUP(B98,' ATLETI F'!$C$2:$H$435,5,FALSE))</f>
        <v/>
      </c>
      <c r="G98" s="3">
        <f t="shared" ca="1" si="4"/>
        <v>0</v>
      </c>
      <c r="H98" s="9">
        <f>IF(ISERROR(VLOOKUP(B98,'[1]JF-1GARA'!$B$4:$H$135,7,FALSE)),0,VLOOKUP(B98,'[1]JF-1GARA'!$B$4:$H$135,7,FALSE))</f>
        <v>0</v>
      </c>
      <c r="I98" s="3">
        <f>IF(ISERROR(VLOOKUP(B98,'[2]JF-2GARA'!$B$4:$H$135,7,FALSE)),0,VLOOKUP(B98,'[2]JF-2GARA'!$B$4:$H$135,7,FALSE))</f>
        <v>0</v>
      </c>
      <c r="J98" s="3">
        <f>IF(ISERROR(VLOOKUP(B98,'[3]JM-3GARA'!$B$4:$H$135,7,FALSE)),0,VLOOKUP(B98,'[3]JM-3GARA'!$B$4:$H$135,7,FALSE))</f>
        <v>0</v>
      </c>
      <c r="K98" s="3">
        <f>IF(ISERROR(VLOOKUP(B98,'[4]JF-4GARA'!$B$4:$H$135,7,FALSE)),0,VLOOKUP(B98,'[4]JF-4GARA'!$B$4:$H$135,7,FALSE))</f>
        <v>0</v>
      </c>
      <c r="L98" s="3">
        <f>IF(ISERROR(VLOOKUP(B98,'[5]JF-5GARA'!$B$4:$H$135,7,FALSE)),0,VLOOKUP(B98,'[5]JF-5GARA'!$B$4:$H$135,7,FALSE))</f>
        <v>0</v>
      </c>
      <c r="M98" s="3">
        <f t="shared" si="5"/>
        <v>0</v>
      </c>
    </row>
    <row r="99" spans="1:13" x14ac:dyDescent="0.25">
      <c r="A99" s="13"/>
      <c r="B99" s="3"/>
      <c r="C99" s="2" t="str">
        <f>IF(B99="","",VLOOKUP(B99,' ATLETI F'!$C$2:$F$435,2,FALSE))</f>
        <v/>
      </c>
      <c r="D99" s="2" t="str">
        <f>IF(B99="","",VLOOKUP(B99,' ATLETI F'!$C$2:$F$435,3,FALSE))</f>
        <v/>
      </c>
      <c r="E99" s="7" t="str">
        <f>IF(B99="","",VLOOKUP(B99,' ATLETI F'!$C$2:$F$435,4,FALSE))</f>
        <v/>
      </c>
      <c r="F99" s="17" t="str">
        <f>IF(B99="","",VLOOKUP(B99,' ATLETI F'!$C$2:$H$435,5,FALSE))</f>
        <v/>
      </c>
      <c r="G99" s="3">
        <f t="shared" ca="1" si="4"/>
        <v>0</v>
      </c>
      <c r="H99" s="9">
        <f>IF(ISERROR(VLOOKUP(B99,'[1]JF-1GARA'!$B$4:$H$135,7,FALSE)),0,VLOOKUP(B99,'[1]JF-1GARA'!$B$4:$H$135,7,FALSE))</f>
        <v>0</v>
      </c>
      <c r="I99" s="3">
        <f>IF(ISERROR(VLOOKUP(B99,'[2]JF-2GARA'!$B$4:$H$135,7,FALSE)),0,VLOOKUP(B99,'[2]JF-2GARA'!$B$4:$H$135,7,FALSE))</f>
        <v>0</v>
      </c>
      <c r="J99" s="3">
        <f>IF(ISERROR(VLOOKUP(B99,'[3]JM-3GARA'!$B$4:$H$135,7,FALSE)),0,VLOOKUP(B99,'[3]JM-3GARA'!$B$4:$H$135,7,FALSE))</f>
        <v>0</v>
      </c>
      <c r="K99" s="3">
        <f>IF(ISERROR(VLOOKUP(B99,'[4]JF-4GARA'!$B$4:$H$135,7,FALSE)),0,VLOOKUP(B99,'[4]JF-4GARA'!$B$4:$H$135,7,FALSE))</f>
        <v>0</v>
      </c>
      <c r="L99" s="3">
        <f>IF(ISERROR(VLOOKUP(B99,'[5]JF-5GARA'!$B$4:$H$135,7,FALSE)),0,VLOOKUP(B99,'[5]JF-5GARA'!$B$4:$H$135,7,FALSE))</f>
        <v>0</v>
      </c>
      <c r="M99" s="3">
        <f t="shared" si="5"/>
        <v>0</v>
      </c>
    </row>
    <row r="100" spans="1:13" x14ac:dyDescent="0.25">
      <c r="A100" s="13"/>
      <c r="B100" s="3"/>
      <c r="C100" s="2" t="str">
        <f>IF(B100="","",VLOOKUP(B100,' ATLETI F'!$C$2:$F$435,2,FALSE))</f>
        <v/>
      </c>
      <c r="D100" s="2" t="str">
        <f>IF(B100="","",VLOOKUP(B100,' ATLETI F'!$C$2:$F$435,3,FALSE))</f>
        <v/>
      </c>
      <c r="E100" s="7" t="str">
        <f>IF(B100="","",VLOOKUP(B100,' ATLETI F'!$C$2:$F$435,4,FALSE))</f>
        <v/>
      </c>
      <c r="F100" s="17" t="str">
        <f>IF(B100="","",VLOOKUP(B100,' ATLETI F'!$C$2:$H$435,5,FALSE))</f>
        <v/>
      </c>
      <c r="G100" s="3">
        <f t="shared" ref="G100:G131" ca="1" si="6">SUMPRODUCT(LARGE(H100:L100,ROW(INDIRECT("1:4"))))</f>
        <v>0</v>
      </c>
      <c r="H100" s="9">
        <f>IF(ISERROR(VLOOKUP(B100,'[1]JF-1GARA'!$B$4:$H$135,7,FALSE)),0,VLOOKUP(B100,'[1]JF-1GARA'!$B$4:$H$135,7,FALSE))</f>
        <v>0</v>
      </c>
      <c r="I100" s="3">
        <f>IF(ISERROR(VLOOKUP(B100,'[2]JF-2GARA'!$B$4:$H$135,7,FALSE)),0,VLOOKUP(B100,'[2]JF-2GARA'!$B$4:$H$135,7,FALSE))</f>
        <v>0</v>
      </c>
      <c r="J100" s="3">
        <f>IF(ISERROR(VLOOKUP(B100,'[3]JM-3GARA'!$B$4:$H$135,7,FALSE)),0,VLOOKUP(B100,'[3]JM-3GARA'!$B$4:$H$135,7,FALSE))</f>
        <v>0</v>
      </c>
      <c r="K100" s="3">
        <f>IF(ISERROR(VLOOKUP(B100,'[4]JF-4GARA'!$B$4:$H$135,7,FALSE)),0,VLOOKUP(B100,'[4]JF-4GARA'!$B$4:$H$135,7,FALSE))</f>
        <v>0</v>
      </c>
      <c r="L100" s="3">
        <f>IF(ISERROR(VLOOKUP(B100,'[5]JF-5GARA'!$B$4:$H$135,7,FALSE)),0,VLOOKUP(B100,'[5]JF-5GARA'!$B$4:$H$135,7,FALSE))</f>
        <v>0</v>
      </c>
      <c r="M100" s="3">
        <f t="shared" ref="M100:M131" si="7">COUNTIF(H100:L100,"&lt;&gt;0")</f>
        <v>0</v>
      </c>
    </row>
    <row r="101" spans="1:13" x14ac:dyDescent="0.25">
      <c r="A101" s="13"/>
      <c r="B101" s="3"/>
      <c r="C101" s="2" t="str">
        <f>IF(B101="","",VLOOKUP(B101,' ATLETI F'!$C$2:$F$435,2,FALSE))</f>
        <v/>
      </c>
      <c r="D101" s="2" t="str">
        <f>IF(B101="","",VLOOKUP(B101,' ATLETI F'!$C$2:$F$435,3,FALSE))</f>
        <v/>
      </c>
      <c r="E101" s="7" t="str">
        <f>IF(B101="","",VLOOKUP(B101,' ATLETI F'!$C$2:$F$435,4,FALSE))</f>
        <v/>
      </c>
      <c r="F101" s="17" t="str">
        <f>IF(B101="","",VLOOKUP(B101,' ATLETI F'!$C$2:$H$435,5,FALSE))</f>
        <v/>
      </c>
      <c r="G101" s="3">
        <f t="shared" ca="1" si="6"/>
        <v>0</v>
      </c>
      <c r="H101" s="9">
        <f>IF(ISERROR(VLOOKUP(B101,'[1]JF-1GARA'!$B$4:$H$135,7,FALSE)),0,VLOOKUP(B101,'[1]JF-1GARA'!$B$4:$H$135,7,FALSE))</f>
        <v>0</v>
      </c>
      <c r="I101" s="3">
        <f>IF(ISERROR(VLOOKUP(B101,'[2]JF-2GARA'!$B$4:$H$135,7,FALSE)),0,VLOOKUP(B101,'[2]JF-2GARA'!$B$4:$H$135,7,FALSE))</f>
        <v>0</v>
      </c>
      <c r="J101" s="3">
        <f>IF(ISERROR(VLOOKUP(B101,'[3]JM-3GARA'!$B$4:$H$135,7,FALSE)),0,VLOOKUP(B101,'[3]JM-3GARA'!$B$4:$H$135,7,FALSE))</f>
        <v>0</v>
      </c>
      <c r="K101" s="3">
        <f>IF(ISERROR(VLOOKUP(B101,'[4]JF-4GARA'!$B$4:$H$135,7,FALSE)),0,VLOOKUP(B101,'[4]JF-4GARA'!$B$4:$H$135,7,FALSE))</f>
        <v>0</v>
      </c>
      <c r="L101" s="3">
        <f>IF(ISERROR(VLOOKUP(B101,'[5]JF-5GARA'!$B$4:$H$135,7,FALSE)),0,VLOOKUP(B101,'[5]JF-5GARA'!$B$4:$H$135,7,FALSE))</f>
        <v>0</v>
      </c>
      <c r="M101" s="3">
        <f t="shared" si="7"/>
        <v>0</v>
      </c>
    </row>
    <row r="102" spans="1:13" x14ac:dyDescent="0.25">
      <c r="A102" s="13"/>
      <c r="B102" s="3"/>
      <c r="C102" s="2" t="str">
        <f>IF(B102="","",VLOOKUP(B102,' ATLETI F'!$C$2:$F$435,2,FALSE))</f>
        <v/>
      </c>
      <c r="D102" s="2" t="str">
        <f>IF(B102="","",VLOOKUP(B102,' ATLETI F'!$C$2:$F$435,3,FALSE))</f>
        <v/>
      </c>
      <c r="E102" s="7" t="str">
        <f>IF(B102="","",VLOOKUP(B102,' ATLETI F'!$C$2:$F$435,4,FALSE))</f>
        <v/>
      </c>
      <c r="F102" s="17" t="str">
        <f>IF(B102="","",VLOOKUP(B102,' ATLETI F'!$C$2:$H$435,5,FALSE))</f>
        <v/>
      </c>
      <c r="G102" s="3">
        <f t="shared" ca="1" si="6"/>
        <v>0</v>
      </c>
      <c r="H102" s="9">
        <f>IF(ISERROR(VLOOKUP(B102,'[1]JF-1GARA'!$B$4:$H$135,7,FALSE)),0,VLOOKUP(B102,'[1]JF-1GARA'!$B$4:$H$135,7,FALSE))</f>
        <v>0</v>
      </c>
      <c r="I102" s="3">
        <f>IF(ISERROR(VLOOKUP(B102,'[2]JF-2GARA'!$B$4:$H$135,7,FALSE)),0,VLOOKUP(B102,'[2]JF-2GARA'!$B$4:$H$135,7,FALSE))</f>
        <v>0</v>
      </c>
      <c r="J102" s="3">
        <f>IF(ISERROR(VLOOKUP(B102,'[3]JM-3GARA'!$B$4:$H$135,7,FALSE)),0,VLOOKUP(B102,'[3]JM-3GARA'!$B$4:$H$135,7,FALSE))</f>
        <v>0</v>
      </c>
      <c r="K102" s="3">
        <f>IF(ISERROR(VLOOKUP(B102,'[4]JF-4GARA'!$B$4:$H$135,7,FALSE)),0,VLOOKUP(B102,'[4]JF-4GARA'!$B$4:$H$135,7,FALSE))</f>
        <v>0</v>
      </c>
      <c r="L102" s="3">
        <f>IF(ISERROR(VLOOKUP(B102,'[5]JF-5GARA'!$B$4:$H$135,7,FALSE)),0,VLOOKUP(B102,'[5]JF-5GARA'!$B$4:$H$135,7,FALSE))</f>
        <v>0</v>
      </c>
      <c r="M102" s="3">
        <f t="shared" si="7"/>
        <v>0</v>
      </c>
    </row>
    <row r="103" spans="1:13" x14ac:dyDescent="0.25">
      <c r="A103" s="13"/>
      <c r="B103" s="3"/>
      <c r="C103" s="2" t="str">
        <f>IF(B103="","",VLOOKUP(B103,' ATLETI F'!$C$2:$F$435,2,FALSE))</f>
        <v/>
      </c>
      <c r="D103" s="2" t="str">
        <f>IF(B103="","",VLOOKUP(B103,' ATLETI F'!$C$2:$F$435,3,FALSE))</f>
        <v/>
      </c>
      <c r="E103" s="7" t="str">
        <f>IF(B103="","",VLOOKUP(B103,' ATLETI F'!$C$2:$F$435,4,FALSE))</f>
        <v/>
      </c>
      <c r="F103" s="17" t="str">
        <f>IF(B103="","",VLOOKUP(B103,' ATLETI F'!$C$2:$H$435,5,FALSE))</f>
        <v/>
      </c>
      <c r="G103" s="3">
        <f t="shared" ca="1" si="6"/>
        <v>0</v>
      </c>
      <c r="H103" s="9">
        <f>IF(ISERROR(VLOOKUP(B103,'[1]JF-1GARA'!$B$4:$H$135,7,FALSE)),0,VLOOKUP(B103,'[1]JF-1GARA'!$B$4:$H$135,7,FALSE))</f>
        <v>0</v>
      </c>
      <c r="I103" s="3">
        <f>IF(ISERROR(VLOOKUP(B103,'[2]JF-2GARA'!$B$4:$H$135,7,FALSE)),0,VLOOKUP(B103,'[2]JF-2GARA'!$B$4:$H$135,7,FALSE))</f>
        <v>0</v>
      </c>
      <c r="J103" s="3">
        <f>IF(ISERROR(VLOOKUP(B103,'[3]JM-3GARA'!$B$4:$H$135,7,FALSE)),0,VLOOKUP(B103,'[3]JM-3GARA'!$B$4:$H$135,7,FALSE))</f>
        <v>0</v>
      </c>
      <c r="K103" s="3">
        <f>IF(ISERROR(VLOOKUP(B103,'[4]JF-4GARA'!$B$4:$H$135,7,FALSE)),0,VLOOKUP(B103,'[4]JF-4GARA'!$B$4:$H$135,7,FALSE))</f>
        <v>0</v>
      </c>
      <c r="L103" s="3">
        <f>IF(ISERROR(VLOOKUP(B103,'[5]JF-5GARA'!$B$4:$H$135,7,FALSE)),0,VLOOKUP(B103,'[5]JF-5GARA'!$B$4:$H$135,7,FALSE))</f>
        <v>0</v>
      </c>
      <c r="M103" s="3">
        <f t="shared" si="7"/>
        <v>0</v>
      </c>
    </row>
    <row r="104" spans="1:13" x14ac:dyDescent="0.25">
      <c r="A104" s="13"/>
      <c r="B104" s="3"/>
      <c r="C104" s="2" t="str">
        <f>IF(B104="","",VLOOKUP(B104,' ATLETI F'!$C$2:$F$435,2,FALSE))</f>
        <v/>
      </c>
      <c r="D104" s="2" t="str">
        <f>IF(B104="","",VLOOKUP(B104,' ATLETI F'!$C$2:$F$435,3,FALSE))</f>
        <v/>
      </c>
      <c r="E104" s="7" t="str">
        <f>IF(B104="","",VLOOKUP(B104,' ATLETI F'!$C$2:$F$435,4,FALSE))</f>
        <v/>
      </c>
      <c r="F104" s="17" t="str">
        <f>IF(B104="","",VLOOKUP(B104,' ATLETI F'!$C$2:$H$435,5,FALSE))</f>
        <v/>
      </c>
      <c r="G104" s="3">
        <f t="shared" ca="1" si="6"/>
        <v>0</v>
      </c>
      <c r="H104" s="9">
        <f>IF(ISERROR(VLOOKUP(B104,'[1]JF-1GARA'!$B$4:$H$135,7,FALSE)),0,VLOOKUP(B104,'[1]JF-1GARA'!$B$4:$H$135,7,FALSE))</f>
        <v>0</v>
      </c>
      <c r="I104" s="3">
        <f>IF(ISERROR(VLOOKUP(B104,'[2]JF-2GARA'!$B$4:$H$135,7,FALSE)),0,VLOOKUP(B104,'[2]JF-2GARA'!$B$4:$H$135,7,FALSE))</f>
        <v>0</v>
      </c>
      <c r="J104" s="3">
        <f>IF(ISERROR(VLOOKUP(B104,'[3]JM-3GARA'!$B$4:$H$135,7,FALSE)),0,VLOOKUP(B104,'[3]JM-3GARA'!$B$4:$H$135,7,FALSE))</f>
        <v>0</v>
      </c>
      <c r="K104" s="3">
        <f>IF(ISERROR(VLOOKUP(B104,'[4]JF-4GARA'!$B$4:$H$135,7,FALSE)),0,VLOOKUP(B104,'[4]JF-4GARA'!$B$4:$H$135,7,FALSE))</f>
        <v>0</v>
      </c>
      <c r="L104" s="3">
        <f>IF(ISERROR(VLOOKUP(B104,'[5]JF-5GARA'!$B$4:$H$135,7,FALSE)),0,VLOOKUP(B104,'[5]JF-5GARA'!$B$4:$H$135,7,FALSE))</f>
        <v>0</v>
      </c>
      <c r="M104" s="3">
        <f t="shared" si="7"/>
        <v>0</v>
      </c>
    </row>
  </sheetData>
  <autoFilter ref="A3:M3">
    <sortState ref="A4:M104">
      <sortCondition descending="1" ref="G3"/>
    </sortState>
  </autoFilter>
  <mergeCells count="1">
    <mergeCell ref="A1:E2"/>
  </mergeCells>
  <pageMargins left="0" right="0" top="0" bottom="0" header="0.31496062992125984" footer="0.31496062992125984"/>
  <pageSetup paperSize="9" scale="9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tabColor rgb="FFFFFF00"/>
  </sheetPr>
  <dimension ref="A1:N103"/>
  <sheetViews>
    <sheetView zoomScaleNormal="100" workbookViewId="0">
      <selection activeCell="B13" sqref="B13"/>
    </sheetView>
  </sheetViews>
  <sheetFormatPr defaultRowHeight="15" x14ac:dyDescent="0.25"/>
  <cols>
    <col min="1" max="1" width="10.5703125" style="1" customWidth="1"/>
    <col min="2" max="2" width="10.140625" style="1" customWidth="1"/>
    <col min="3" max="3" width="24.140625" bestFit="1" customWidth="1"/>
    <col min="4" max="4" width="11.5703125" bestFit="1" customWidth="1"/>
    <col min="5" max="5" width="22.7109375" bestFit="1" customWidth="1"/>
    <col min="6" max="6" width="10.28515625" style="1" customWidth="1"/>
    <col min="7" max="7" width="9.140625" style="1"/>
    <col min="8" max="8" width="9.140625" style="11"/>
    <col min="9" max="14" width="9.140625" style="1"/>
  </cols>
  <sheetData>
    <row r="1" spans="1:13" ht="26.25" x14ac:dyDescent="0.25">
      <c r="A1" s="56" t="s">
        <v>66</v>
      </c>
      <c r="B1" s="56"/>
      <c r="C1" s="56"/>
      <c r="D1" s="56"/>
      <c r="E1" s="56"/>
      <c r="F1" s="26"/>
    </row>
    <row r="2" spans="1:13" ht="26.25" x14ac:dyDescent="0.25">
      <c r="A2" s="57"/>
      <c r="B2" s="57"/>
      <c r="C2" s="57"/>
      <c r="D2" s="57"/>
      <c r="E2" s="57"/>
      <c r="F2" s="14"/>
    </row>
    <row r="3" spans="1:13" s="4" customFormat="1" ht="45" x14ac:dyDescent="0.25">
      <c r="A3" s="8" t="s">
        <v>4</v>
      </c>
      <c r="B3" s="8" t="s">
        <v>0</v>
      </c>
      <c r="C3" s="5" t="s">
        <v>1</v>
      </c>
      <c r="D3" s="5" t="s">
        <v>2</v>
      </c>
      <c r="E3" s="5" t="s">
        <v>3</v>
      </c>
      <c r="F3" s="5" t="s">
        <v>72</v>
      </c>
      <c r="G3" s="6" t="s">
        <v>10</v>
      </c>
      <c r="H3" s="10" t="s">
        <v>15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9</v>
      </c>
    </row>
    <row r="4" spans="1:13" x14ac:dyDescent="0.25">
      <c r="A4" s="13"/>
      <c r="B4" s="3">
        <v>601</v>
      </c>
      <c r="C4" s="2" t="str">
        <f>IF(B4="","",VLOOKUP(B4,' ATLETI M'!$C$3:$F$435,2,FALSE))</f>
        <v>BRUSATI</v>
      </c>
      <c r="D4" s="2" t="str">
        <f>IF(B4="","",VLOOKUP(B4,' ATLETI M'!$C$3:$F$435,3,FALSE))</f>
        <v>ALEX</v>
      </c>
      <c r="E4" s="7" t="str">
        <f>IF(B4="","",VLOOKUP(B4,' ATLETI M'!$C$3:$F$435,4,FALSE))</f>
        <v>Santa Giustina</v>
      </c>
      <c r="F4" s="33">
        <f>IF(B4="","",VLOOKUP(B4,' ATLETI M'!$C$3:$H$435,5,FALSE))</f>
        <v>2004</v>
      </c>
      <c r="G4" s="3">
        <f t="shared" ref="G4:G35" ca="1" si="0">SUMPRODUCT(LARGE(H4:L4,ROW(INDIRECT("1:4"))))</f>
        <v>68</v>
      </c>
      <c r="H4" s="9">
        <f>IF(ISERROR(VLOOKUP(B4,'[1]JM-1GARA'!$B$4:$H$135,7,FALSE)),0,VLOOKUP(B4,'[1]JM-1GARA'!$B$4:$H$135,7,FALSE))</f>
        <v>18</v>
      </c>
      <c r="I4" s="3">
        <f>IF(ISERROR(VLOOKUP(B4,'[2]JM-2GARA'!$B$4:$H$135,7,FALSE)),0,VLOOKUP(B4,'[2]JM-2GARA'!$B$4:$H$135,7,FALSE))</f>
        <v>16</v>
      </c>
      <c r="J4" s="3">
        <f>IF(ISERROR(VLOOKUP(B4,'[3]JM-3GARA'!$B$4:$H$135,7,FALSE)),0,VLOOKUP(B4,'[3]JM-3GARA'!$B$4:$H$135,7,FALSE))</f>
        <v>16</v>
      </c>
      <c r="K4" s="3">
        <f>IF(ISERROR(VLOOKUP(B4,'[4]JM-4GARA'!$B$4:$H$135,7,FALSE)),0,VLOOKUP(B4,'[4]JM-4GARA'!$B$4:$H$135,7,FALSE))</f>
        <v>18</v>
      </c>
      <c r="L4" s="3">
        <f>IF(ISERROR(VLOOKUP(B4,'[5]JM-5GARA'!$B$4:$H$135,7,FALSE)),0,VLOOKUP(B4,'[5]JM-5GARA'!$B$4:$H$135,7,FALSE))</f>
        <v>0</v>
      </c>
      <c r="M4" s="3">
        <f t="shared" ref="M4:M35" si="1">COUNTIF(H4:L4,"&lt;&gt;0")</f>
        <v>4</v>
      </c>
    </row>
    <row r="5" spans="1:13" x14ac:dyDescent="0.25">
      <c r="A5" s="13"/>
      <c r="B5" s="3">
        <v>600</v>
      </c>
      <c r="C5" s="2" t="str">
        <f>IF(B5="","",VLOOKUP(B5,' ATLETI M'!$C$3:$F$435,2,FALSE))</f>
        <v>VOTTA</v>
      </c>
      <c r="D5" s="2" t="str">
        <f>IF(B5="","",VLOOKUP(B5,' ATLETI M'!$C$3:$F$435,3,FALSE))</f>
        <v>FILIPPO</v>
      </c>
      <c r="E5" s="7" t="str">
        <f>IF(B5="","",VLOOKUP(B5,' ATLETI M'!$C$3:$F$435,4,FALSE))</f>
        <v>Atletica Zoldo A.S.D.</v>
      </c>
      <c r="F5" s="33">
        <f>IF(B5="","",VLOOKUP(B5,' ATLETI M'!$C$3:$H$435,5,FALSE))</f>
        <v>2003</v>
      </c>
      <c r="G5" s="3">
        <f t="shared" ca="1" si="0"/>
        <v>60</v>
      </c>
      <c r="H5" s="9">
        <f>IF(ISERROR(VLOOKUP(B5,'[1]JM-1GARA'!$B$4:$H$135,7,FALSE)),0,VLOOKUP(B5,'[1]JM-1GARA'!$B$4:$H$135,7,FALSE))</f>
        <v>20</v>
      </c>
      <c r="I5" s="3">
        <f>IF(ISERROR(VLOOKUP(B5,'[2]JM-2GARA'!$B$4:$H$135,7,FALSE)),0,VLOOKUP(B5,'[2]JM-2GARA'!$B$4:$H$135,7,FALSE))</f>
        <v>20</v>
      </c>
      <c r="J5" s="3">
        <f>IF(ISERROR(VLOOKUP(B5,'[3]JM-3GARA'!$B$4:$H$135,7,FALSE)),0,VLOOKUP(B5,'[3]JM-3GARA'!$B$4:$H$135,7,FALSE))</f>
        <v>0</v>
      </c>
      <c r="K5" s="3">
        <f>IF(ISERROR(VLOOKUP(B5,'[4]JM-4GARA'!$B$4:$H$135,7,FALSE)),0,VLOOKUP(B5,'[4]JM-4GARA'!$B$4:$H$135,7,FALSE))</f>
        <v>20</v>
      </c>
      <c r="L5" s="3">
        <f>IF(ISERROR(VLOOKUP(B5,'[5]JM-5GARA'!$B$4:$H$135,7,FALSE)),0,VLOOKUP(B5,'[5]JM-5GARA'!$B$4:$H$135,7,FALSE))</f>
        <v>0</v>
      </c>
      <c r="M5" s="3">
        <f t="shared" si="1"/>
        <v>3</v>
      </c>
    </row>
    <row r="6" spans="1:13" x14ac:dyDescent="0.25">
      <c r="A6" s="13"/>
      <c r="B6" s="3">
        <v>640</v>
      </c>
      <c r="C6" s="2" t="str">
        <f>IF(B6="","",VLOOKUP(B6,' ATLETI M'!$C$3:$F$435,2,FALSE))</f>
        <v>PERCO</v>
      </c>
      <c r="D6" s="2" t="str">
        <f>IF(B6="","",VLOOKUP(B6,' ATLETI M'!$C$3:$F$435,3,FALSE))</f>
        <v>FRANCESCO</v>
      </c>
      <c r="E6" s="7" t="str">
        <f>IF(B6="","",VLOOKUP(B6,' ATLETI M'!$C$3:$F$435,4,FALSE))</f>
        <v>U.S. Virtus Nemeggio</v>
      </c>
      <c r="F6" s="33">
        <f>IF(B6="","",VLOOKUP(B6,' ATLETI M'!$C$3:$H$435,5,FALSE))</f>
        <v>2004</v>
      </c>
      <c r="G6" s="3">
        <f t="shared" ca="1" si="0"/>
        <v>33</v>
      </c>
      <c r="H6" s="9">
        <f>IF(ISERROR(VLOOKUP(B6,'[1]JM-1GARA'!$B$4:$H$135,7,FALSE)),0,VLOOKUP(B6,'[1]JM-1GARA'!$B$4:$H$135,7,FALSE))</f>
        <v>0</v>
      </c>
      <c r="I6" s="3">
        <f>IF(ISERROR(VLOOKUP(B6,'[2]JM-2GARA'!$B$4:$H$135,7,FALSE)),0,VLOOKUP(B6,'[2]JM-2GARA'!$B$4:$H$135,7,FALSE))</f>
        <v>15</v>
      </c>
      <c r="J6" s="3">
        <f>IF(ISERROR(VLOOKUP(B6,'[3]JM-3GARA'!$B$4:$H$135,7,FALSE)),0,VLOOKUP(B6,'[3]JM-3GARA'!$B$4:$H$135,7,FALSE))</f>
        <v>18</v>
      </c>
      <c r="K6" s="3">
        <f>IF(ISERROR(VLOOKUP(B6,'[4]JM-4GARA'!$B$4:$H$135,7,FALSE)),0,VLOOKUP(B6,'[4]JM-4GARA'!$B$4:$H$135,7,FALSE))</f>
        <v>0</v>
      </c>
      <c r="L6" s="3">
        <f>IF(ISERROR(VLOOKUP(B6,'[5]JM-5GARA'!$B$4:$H$135,7,FALSE)),0,VLOOKUP(B6,'[5]JM-5GARA'!$B$4:$H$135,7,FALSE))</f>
        <v>0</v>
      </c>
      <c r="M6" s="3">
        <f t="shared" si="1"/>
        <v>2</v>
      </c>
    </row>
    <row r="7" spans="1:13" x14ac:dyDescent="0.25">
      <c r="A7" s="13"/>
      <c r="B7" s="3">
        <v>669</v>
      </c>
      <c r="C7" s="2" t="str">
        <f>IF(B7="","",VLOOKUP(B7,' ATLETI M'!$C$3:$F$435,2,FALSE))</f>
        <v>PELLIZZER</v>
      </c>
      <c r="D7" s="2" t="str">
        <f>IF(B7="","",VLOOKUP(B7,' ATLETI M'!$C$3:$F$435,3,FALSE))</f>
        <v>MANOLO</v>
      </c>
      <c r="E7" s="7" t="str">
        <f>IF(B7="","",VLOOKUP(B7,' ATLETI M'!$C$3:$F$435,4,FALSE))</f>
        <v>A.S.D. G.S. Astra</v>
      </c>
      <c r="F7" s="33">
        <f>IF(B7="","",VLOOKUP(B7,' ATLETI M'!$C$3:$H$435,5,FALSE))</f>
        <v>2003</v>
      </c>
      <c r="G7" s="3">
        <f t="shared" ca="1" si="0"/>
        <v>31</v>
      </c>
      <c r="H7" s="9">
        <f>IF(ISERROR(VLOOKUP(B7,'[1]JM-1GARA'!$B$4:$H$135,7,FALSE)),0,VLOOKUP(B7,'[1]JM-1GARA'!$B$4:$H$135,7,FALSE))</f>
        <v>0</v>
      </c>
      <c r="I7" s="3">
        <f>IF(ISERROR(VLOOKUP(B7,'[2]JM-2GARA'!$B$4:$H$135,7,FALSE)),0,VLOOKUP(B7,'[2]JM-2GARA'!$B$4:$H$135,7,FALSE))</f>
        <v>0</v>
      </c>
      <c r="J7" s="3">
        <f>IF(ISERROR(VLOOKUP(B7,'[3]JM-3GARA'!$B$4:$H$135,7,FALSE)),0,VLOOKUP(B7,'[3]JM-3GARA'!$B$4:$H$135,7,FALSE))</f>
        <v>15</v>
      </c>
      <c r="K7" s="3">
        <f>IF(ISERROR(VLOOKUP(B7,'[4]JM-4GARA'!$B$4:$H$135,7,FALSE)),0,VLOOKUP(B7,'[4]JM-4GARA'!$B$4:$H$135,7,FALSE))</f>
        <v>16</v>
      </c>
      <c r="L7" s="3">
        <f>IF(ISERROR(VLOOKUP(B7,'[5]JM-5GARA'!$B$4:$H$135,7,FALSE)),0,VLOOKUP(B7,'[5]JM-5GARA'!$B$4:$H$135,7,FALSE))</f>
        <v>0</v>
      </c>
      <c r="M7" s="3">
        <f t="shared" si="1"/>
        <v>2</v>
      </c>
    </row>
    <row r="8" spans="1:13" x14ac:dyDescent="0.25">
      <c r="A8" s="13"/>
      <c r="B8" s="3">
        <v>670</v>
      </c>
      <c r="C8" s="2" t="str">
        <f>IF(B8="","",VLOOKUP(B8,' ATLETI M'!$C$3:$F$435,2,FALSE))</f>
        <v>BORTOLUZZI</v>
      </c>
      <c r="D8" s="2" t="str">
        <f>IF(B8="","",VLOOKUP(B8,' ATLETI M'!$C$3:$F$435,3,FALSE))</f>
        <v>FILIPPO</v>
      </c>
      <c r="E8" s="7" t="str">
        <f>IF(B8="","",VLOOKUP(B8,' ATLETI M'!$C$3:$F$435,4,FALSE))</f>
        <v>Castionese</v>
      </c>
      <c r="F8" s="33">
        <f>IF(B8="","",VLOOKUP(B8,' ATLETI M'!$C$3:$H$435,5,FALSE))</f>
        <v>2003</v>
      </c>
      <c r="G8" s="3">
        <f t="shared" ca="1" si="0"/>
        <v>20</v>
      </c>
      <c r="H8" s="9">
        <f>IF(ISERROR(VLOOKUP(B8,'[1]JM-1GARA'!$B$4:$H$135,7,FALSE)),0,VLOOKUP(B8,'[1]JM-1GARA'!$B$4:$H$135,7,FALSE))</f>
        <v>0</v>
      </c>
      <c r="I8" s="3">
        <f>IF(ISERROR(VLOOKUP(B8,'[2]JM-2GARA'!$B$4:$H$135,7,FALSE)),0,VLOOKUP(B8,'[2]JM-2GARA'!$B$4:$H$135,7,FALSE))</f>
        <v>0</v>
      </c>
      <c r="J8" s="3">
        <f>IF(ISERROR(VLOOKUP(B8,'[3]JM-3GARA'!$B$4:$H$135,7,FALSE)),0,VLOOKUP(B8,'[3]JM-3GARA'!$B$4:$H$135,7,FALSE))</f>
        <v>20</v>
      </c>
      <c r="K8" s="3">
        <f>IF(ISERROR(VLOOKUP(B8,'[4]JM-4GARA'!$B$4:$H$135,7,FALSE)),0,VLOOKUP(B8,'[4]JM-4GARA'!$B$4:$H$135,7,FALSE))</f>
        <v>0</v>
      </c>
      <c r="L8" s="3">
        <f>IF(ISERROR(VLOOKUP(B8,'[5]JM-5GARA'!$B$4:$H$135,7,FALSE)),0,VLOOKUP(B8,'[5]JM-5GARA'!$B$4:$H$135,7,FALSE))</f>
        <v>0</v>
      </c>
      <c r="M8" s="3">
        <f t="shared" si="1"/>
        <v>1</v>
      </c>
    </row>
    <row r="9" spans="1:13" x14ac:dyDescent="0.25">
      <c r="A9" s="13"/>
      <c r="B9" s="3">
        <v>641</v>
      </c>
      <c r="C9" s="2" t="str">
        <f>IF(B9="","",VLOOKUP(B9,' ATLETI M'!$C$3:$F$435,2,FALSE))</f>
        <v>DE BORTOLI</v>
      </c>
      <c r="D9" s="2" t="str">
        <f>IF(B9="","",VLOOKUP(B9,' ATLETI M'!$C$3:$F$435,3,FALSE))</f>
        <v>LORENZO</v>
      </c>
      <c r="E9" s="7" t="str">
        <f>IF(B9="","",VLOOKUP(B9,' ATLETI M'!$C$3:$F$435,4,FALSE))</f>
        <v>A.S.D. G.S. Astra</v>
      </c>
      <c r="F9" s="33">
        <f>IF(B9="","",VLOOKUP(B9,' ATLETI M'!$C$3:$H$435,5,FALSE))</f>
        <v>2003</v>
      </c>
      <c r="G9" s="3">
        <f t="shared" ca="1" si="0"/>
        <v>18</v>
      </c>
      <c r="H9" s="9">
        <f>IF(ISERROR(VLOOKUP(B9,'[1]JM-1GARA'!$B$4:$H$135,7,FALSE)),0,VLOOKUP(B9,'[1]JM-1GARA'!$B$4:$H$135,7,FALSE))</f>
        <v>0</v>
      </c>
      <c r="I9" s="3">
        <f>IF(ISERROR(VLOOKUP(B9,'[2]JM-2GARA'!$B$4:$H$135,7,FALSE)),0,VLOOKUP(B9,'[2]JM-2GARA'!$B$4:$H$135,7,FALSE))</f>
        <v>18</v>
      </c>
      <c r="J9" s="3">
        <f>IF(ISERROR(VLOOKUP(B9,'[3]JM-3GARA'!$B$4:$H$135,7,FALSE)),0,VLOOKUP(B9,'[3]JM-3GARA'!$B$4:$H$135,7,FALSE))</f>
        <v>0</v>
      </c>
      <c r="K9" s="3">
        <f>IF(ISERROR(VLOOKUP(B9,'[4]JM-4GARA'!$B$4:$H$135,7,FALSE)),0,VLOOKUP(B9,'[4]JM-4GARA'!$B$4:$H$135,7,FALSE))</f>
        <v>0</v>
      </c>
      <c r="L9" s="3">
        <f>IF(ISERROR(VLOOKUP(B9,'[5]JM-5GARA'!$B$4:$H$135,7,FALSE)),0,VLOOKUP(B9,'[5]JM-5GARA'!$B$4:$H$135,7,FALSE))</f>
        <v>0</v>
      </c>
      <c r="M9" s="3">
        <f t="shared" si="1"/>
        <v>1</v>
      </c>
    </row>
    <row r="10" spans="1:13" x14ac:dyDescent="0.25">
      <c r="A10" s="13"/>
      <c r="B10" s="3">
        <v>668</v>
      </c>
      <c r="C10" s="2" t="str">
        <f>IF(B10="","",VLOOKUP(B10,' ATLETI M'!$C$3:$F$435,2,FALSE))</f>
        <v>MEMOLA</v>
      </c>
      <c r="D10" s="2" t="str">
        <f>IF(B10="","",VLOOKUP(B10,' ATLETI M'!$C$3:$F$435,3,FALSE))</f>
        <v>ELIA</v>
      </c>
      <c r="E10" s="7" t="str">
        <f>IF(B10="","",VLOOKUP(B10,' ATLETI M'!$C$3:$F$435,4,FALSE))</f>
        <v>A.S.D. G.S. Astra</v>
      </c>
      <c r="F10" s="33">
        <f>IF(B10="","",VLOOKUP(B10,' ATLETI M'!$C$3:$H$435,5,FALSE))</f>
        <v>2003</v>
      </c>
      <c r="G10" s="3">
        <f t="shared" ca="1" si="0"/>
        <v>0</v>
      </c>
      <c r="H10" s="9">
        <f>IF(ISERROR(VLOOKUP(B10,'[1]JM-1GARA'!$B$4:$H$135,7,FALSE)),0,VLOOKUP(B10,'[1]JM-1GARA'!$B$4:$H$135,7,FALSE))</f>
        <v>0</v>
      </c>
      <c r="I10" s="3">
        <f>IF(ISERROR(VLOOKUP(B10,'[2]JM-2GARA'!$B$4:$H$135,7,FALSE)),0,VLOOKUP(B10,'[2]JM-2GARA'!$B$4:$H$135,7,FALSE))</f>
        <v>0</v>
      </c>
      <c r="J10" s="3">
        <f>IF(ISERROR(VLOOKUP(B10,'[3]JM-3GARA'!$B$4:$H$135,7,FALSE)),0,VLOOKUP(B10,'[3]JM-3GARA'!$B$4:$H$135,7,FALSE))</f>
        <v>0</v>
      </c>
      <c r="K10" s="3">
        <f>IF(ISERROR(VLOOKUP(B10,'[4]JM-4GARA'!$B$4:$H$135,7,FALSE)),0,VLOOKUP(B10,'[4]JM-4GARA'!$B$4:$H$135,7,FALSE))</f>
        <v>0</v>
      </c>
      <c r="L10" s="3">
        <f>IF(ISERROR(VLOOKUP(B10,'[5]JM-5GARA'!$B$4:$H$135,7,FALSE)),0,VLOOKUP(B10,'[5]JM-5GARA'!$B$4:$H$135,7,FALSE))</f>
        <v>0</v>
      </c>
      <c r="M10" s="3">
        <f t="shared" si="1"/>
        <v>0</v>
      </c>
    </row>
    <row r="11" spans="1:13" x14ac:dyDescent="0.25">
      <c r="A11" s="13"/>
      <c r="B11" s="3">
        <v>671</v>
      </c>
      <c r="C11" s="2" t="str">
        <f>IF(B11="","",VLOOKUP(B11,' ATLETI M'!$C$3:$F$435,2,FALSE))</f>
        <v>DA ROLD</v>
      </c>
      <c r="D11" s="2" t="str">
        <f>IF(B11="","",VLOOKUP(B11,' ATLETI M'!$C$3:$F$435,3,FALSE))</f>
        <v>PATRICK</v>
      </c>
      <c r="E11" s="7" t="str">
        <f>IF(B11="","",VLOOKUP(B11,' ATLETI M'!$C$3:$F$435,4,FALSE))</f>
        <v>Castionese</v>
      </c>
      <c r="F11" s="33">
        <f>IF(B11="","",VLOOKUP(B11,' ATLETI M'!$C$3:$H$435,5,FALSE))</f>
        <v>2003</v>
      </c>
      <c r="G11" s="3">
        <f t="shared" ca="1" si="0"/>
        <v>0</v>
      </c>
      <c r="H11" s="9">
        <f>IF(ISERROR(VLOOKUP(B11,'[1]JM-1GARA'!$B$4:$H$135,7,FALSE)),0,VLOOKUP(B11,'[1]JM-1GARA'!$B$4:$H$135,7,FALSE))</f>
        <v>0</v>
      </c>
      <c r="I11" s="3">
        <f>IF(ISERROR(VLOOKUP(B11,'[2]JM-2GARA'!$B$4:$H$135,7,FALSE)),0,VLOOKUP(B11,'[2]JM-2GARA'!$B$4:$H$135,7,FALSE))</f>
        <v>0</v>
      </c>
      <c r="J11" s="3">
        <f>IF(ISERROR(VLOOKUP(B11,'[3]JM-3GARA'!$B$4:$H$135,7,FALSE)),0,VLOOKUP(B11,'[3]JM-3GARA'!$B$4:$H$135,7,FALSE))</f>
        <v>0</v>
      </c>
      <c r="K11" s="3">
        <f>IF(ISERROR(VLOOKUP(B11,'[4]JM-4GARA'!$B$4:$H$135,7,FALSE)),0,VLOOKUP(B11,'[4]JM-4GARA'!$B$4:$H$135,7,FALSE))</f>
        <v>0</v>
      </c>
      <c r="L11" s="3">
        <f>IF(ISERROR(VLOOKUP(B11,'[5]JM-5GARA'!$B$4:$H$135,7,FALSE)),0,VLOOKUP(B11,'[5]JM-5GARA'!$B$4:$H$135,7,FALSE))</f>
        <v>0</v>
      </c>
      <c r="M11" s="3">
        <f t="shared" si="1"/>
        <v>0</v>
      </c>
    </row>
    <row r="12" spans="1:13" x14ac:dyDescent="0.25">
      <c r="A12" s="13"/>
      <c r="B12" s="20">
        <v>698</v>
      </c>
      <c r="C12" s="2" t="str">
        <f>IF(B12="","",VLOOKUP(B12,' ATLETI M'!$C$3:$F$435,2,FALSE))</f>
        <v>DE VINCENTI</v>
      </c>
      <c r="D12" s="2" t="str">
        <f>IF(B12="","",VLOOKUP(B12,' ATLETI M'!$C$3:$F$435,3,FALSE))</f>
        <v>PIETRO</v>
      </c>
      <c r="E12" s="7" t="str">
        <f>IF(B12="","",VLOOKUP(B12,' ATLETI M'!$C$3:$F$435,4,FALSE))</f>
        <v>A. S. D. Eurovo Atl. Pieve di Soligo</v>
      </c>
      <c r="F12" s="33">
        <f>IF(B12="","",VLOOKUP(B12,' ATLETI M'!$C$3:$H$435,5,FALSE))</f>
        <v>2004</v>
      </c>
      <c r="G12" s="3">
        <f t="shared" ca="1" si="0"/>
        <v>0</v>
      </c>
      <c r="H12" s="9">
        <f>IF(ISERROR(VLOOKUP(B12,'[1]JM-1GARA'!$B$4:$H$135,7,FALSE)),0,VLOOKUP(B12,'[1]JM-1GARA'!$B$4:$H$135,7,FALSE))</f>
        <v>0</v>
      </c>
      <c r="I12" s="3">
        <f>IF(ISERROR(VLOOKUP(B12,'[2]JM-2GARA'!$B$4:$H$135,7,FALSE)),0,VLOOKUP(B12,'[2]JM-2GARA'!$B$4:$H$135,7,FALSE))</f>
        <v>0</v>
      </c>
      <c r="J12" s="3">
        <f>IF(ISERROR(VLOOKUP(B12,'[3]JM-3GARA'!$B$4:$H$135,7,FALSE)),0,VLOOKUP(B12,'[3]JM-3GARA'!$B$4:$H$135,7,FALSE))</f>
        <v>0</v>
      </c>
      <c r="K12" s="3">
        <f>IF(ISERROR(VLOOKUP(B12,'[4]JM-4GARA'!$B$4:$H$135,7,FALSE)),0,VLOOKUP(B12,'[4]JM-4GARA'!$B$4:$H$135,7,FALSE))</f>
        <v>0</v>
      </c>
      <c r="L12" s="3">
        <f>IF(ISERROR(VLOOKUP(B12,'[5]JM-5GARA'!$B$4:$H$135,7,FALSE)),0,VLOOKUP(B12,'[5]JM-5GARA'!$B$4:$H$135,7,FALSE))</f>
        <v>0</v>
      </c>
      <c r="M12" s="3">
        <f t="shared" si="1"/>
        <v>0</v>
      </c>
    </row>
    <row r="13" spans="1:13" x14ac:dyDescent="0.25">
      <c r="A13" s="13"/>
      <c r="B13" s="20"/>
      <c r="C13" s="2" t="str">
        <f>IF(B13="","",VLOOKUP(B13,' ATLETI M'!$C$3:$F$435,2,FALSE))</f>
        <v/>
      </c>
      <c r="D13" s="2" t="str">
        <f>IF(B13="","",VLOOKUP(B13,' ATLETI M'!$C$3:$F$435,3,FALSE))</f>
        <v/>
      </c>
      <c r="E13" s="7" t="str">
        <f>IF(B13="","",VLOOKUP(B13,' ATLETI M'!$C$3:$F$435,4,FALSE))</f>
        <v/>
      </c>
      <c r="F13" s="33" t="str">
        <f>IF(B13="","",VLOOKUP(B13,' ATLETI M'!$C$3:$H$435,5,FALSE))</f>
        <v/>
      </c>
      <c r="G13" s="3">
        <f t="shared" ca="1" si="0"/>
        <v>0</v>
      </c>
      <c r="H13" s="9">
        <f>IF(ISERROR(VLOOKUP(B13,'[1]JM-1GARA'!$B$4:$H$135,7,FALSE)),0,VLOOKUP(B13,'[1]JM-1GARA'!$B$4:$H$135,7,FALSE))</f>
        <v>0</v>
      </c>
      <c r="I13" s="3">
        <f>IF(ISERROR(VLOOKUP(B13,'[2]JM-2GARA'!$B$4:$H$135,7,FALSE)),0,VLOOKUP(B13,'[2]JM-2GARA'!$B$4:$H$135,7,FALSE))</f>
        <v>0</v>
      </c>
      <c r="J13" s="3">
        <f>IF(ISERROR(VLOOKUP(B13,'[3]JM-3GARA'!$B$4:$H$135,7,FALSE)),0,VLOOKUP(B13,'[3]JM-3GARA'!$B$4:$H$135,7,FALSE))</f>
        <v>0</v>
      </c>
      <c r="K13" s="3">
        <f>IF(ISERROR(VLOOKUP(B13,'[4]JM-4GARA'!$B$4:$H$135,7,FALSE)),0,VLOOKUP(B13,'[4]JM-4GARA'!$B$4:$H$135,7,FALSE))</f>
        <v>0</v>
      </c>
      <c r="L13" s="3">
        <f>IF(ISERROR(VLOOKUP(B13,'[5]JM-5GARA'!$B$4:$H$135,7,FALSE)),0,VLOOKUP(B13,'[5]JM-5GARA'!$B$4:$H$135,7,FALSE))</f>
        <v>0</v>
      </c>
      <c r="M13" s="3">
        <f t="shared" si="1"/>
        <v>0</v>
      </c>
    </row>
    <row r="14" spans="1:13" x14ac:dyDescent="0.25">
      <c r="A14" s="13"/>
      <c r="B14" s="3"/>
      <c r="C14" s="2" t="str">
        <f>IF(B14="","",VLOOKUP(B14,' ATLETI M'!$C$3:$F$435,2,FALSE))</f>
        <v/>
      </c>
      <c r="D14" s="2" t="str">
        <f>IF(B14="","",VLOOKUP(B14,' ATLETI M'!$C$3:$F$435,3,FALSE))</f>
        <v/>
      </c>
      <c r="E14" s="7" t="str">
        <f>IF(B14="","",VLOOKUP(B14,' ATLETI M'!$C$3:$F$435,4,FALSE))</f>
        <v/>
      </c>
      <c r="F14" s="33" t="str">
        <f>IF(B14="","",VLOOKUP(B14,' ATLETI M'!$C$3:$H$435,5,FALSE))</f>
        <v/>
      </c>
      <c r="G14" s="3">
        <f t="shared" ca="1" si="0"/>
        <v>0</v>
      </c>
      <c r="H14" s="9">
        <f>IF(ISERROR(VLOOKUP(B14,'[1]JM-1GARA'!$B$4:$H$135,7,FALSE)),0,VLOOKUP(B14,'[1]JM-1GARA'!$B$4:$H$135,7,FALSE))</f>
        <v>0</v>
      </c>
      <c r="I14" s="3">
        <f>IF(ISERROR(VLOOKUP(B14,'[2]JM-2GARA'!$B$4:$H$135,7,FALSE)),0,VLOOKUP(B14,'[2]JM-2GARA'!$B$4:$H$135,7,FALSE))</f>
        <v>0</v>
      </c>
      <c r="J14" s="3">
        <f>IF(ISERROR(VLOOKUP(B14,'[3]JM-3GARA'!$B$4:$H$135,7,FALSE)),0,VLOOKUP(B14,'[3]JM-3GARA'!$B$4:$H$135,7,FALSE))</f>
        <v>0</v>
      </c>
      <c r="K14" s="3">
        <f>IF(ISERROR(VLOOKUP(B14,'[4]JM-4GARA'!$B$4:$H$135,7,FALSE)),0,VLOOKUP(B14,'[4]JM-4GARA'!$B$4:$H$135,7,FALSE))</f>
        <v>0</v>
      </c>
      <c r="L14" s="3">
        <f>IF(ISERROR(VLOOKUP(B14,'[5]JM-5GARA'!$B$4:$H$135,7,FALSE)),0,VLOOKUP(B14,'[5]JM-5GARA'!$B$4:$H$135,7,FALSE))</f>
        <v>0</v>
      </c>
      <c r="M14" s="3">
        <f t="shared" si="1"/>
        <v>0</v>
      </c>
    </row>
    <row r="15" spans="1:13" x14ac:dyDescent="0.25">
      <c r="A15" s="13"/>
      <c r="B15" s="3"/>
      <c r="C15" s="2" t="str">
        <f>IF(B15="","",VLOOKUP(B15,' ATLETI M'!$C$3:$F$435,2,FALSE))</f>
        <v/>
      </c>
      <c r="D15" s="2" t="str">
        <f>IF(B15="","",VLOOKUP(B15,' ATLETI M'!$C$3:$F$435,3,FALSE))</f>
        <v/>
      </c>
      <c r="E15" s="7" t="str">
        <f>IF(B15="","",VLOOKUP(B15,' ATLETI M'!$C$3:$F$435,4,FALSE))</f>
        <v/>
      </c>
      <c r="F15" s="33" t="str">
        <f>IF(B15="","",VLOOKUP(B15,' ATLETI M'!$C$3:$H$435,5,FALSE))</f>
        <v/>
      </c>
      <c r="G15" s="3">
        <f t="shared" ca="1" si="0"/>
        <v>0</v>
      </c>
      <c r="H15" s="9">
        <f>IF(ISERROR(VLOOKUP(B15,'[1]JM-1GARA'!$B$4:$H$135,7,FALSE)),0,VLOOKUP(B15,'[1]JM-1GARA'!$B$4:$H$135,7,FALSE))</f>
        <v>0</v>
      </c>
      <c r="I15" s="3">
        <f>IF(ISERROR(VLOOKUP(B15,'[2]JM-2GARA'!$B$4:$H$135,7,FALSE)),0,VLOOKUP(B15,'[2]JM-2GARA'!$B$4:$H$135,7,FALSE))</f>
        <v>0</v>
      </c>
      <c r="J15" s="3">
        <f>IF(ISERROR(VLOOKUP(B15,'[3]JM-3GARA'!$B$4:$H$135,7,FALSE)),0,VLOOKUP(B15,'[3]JM-3GARA'!$B$4:$H$135,7,FALSE))</f>
        <v>0</v>
      </c>
      <c r="K15" s="3">
        <f>IF(ISERROR(VLOOKUP(B15,'[4]JM-4GARA'!$B$4:$H$135,7,FALSE)),0,VLOOKUP(B15,'[4]JM-4GARA'!$B$4:$H$135,7,FALSE))</f>
        <v>0</v>
      </c>
      <c r="L15" s="3">
        <f>IF(ISERROR(VLOOKUP(B15,'[5]JM-5GARA'!$B$4:$H$135,7,FALSE)),0,VLOOKUP(B15,'[5]JM-5GARA'!$B$4:$H$135,7,FALSE))</f>
        <v>0</v>
      </c>
      <c r="M15" s="3">
        <f t="shared" si="1"/>
        <v>0</v>
      </c>
    </row>
    <row r="16" spans="1:13" x14ac:dyDescent="0.25">
      <c r="A16" s="13"/>
      <c r="B16" s="3"/>
      <c r="C16" s="2" t="str">
        <f>IF(B16="","",VLOOKUP(B16,' ATLETI M'!$C$3:$F$435,2,FALSE))</f>
        <v/>
      </c>
      <c r="D16" s="2" t="str">
        <f>IF(B16="","",VLOOKUP(B16,' ATLETI M'!$C$3:$F$435,3,FALSE))</f>
        <v/>
      </c>
      <c r="E16" s="7" t="str">
        <f>IF(B16="","",VLOOKUP(B16,' ATLETI M'!$C$3:$F$435,4,FALSE))</f>
        <v/>
      </c>
      <c r="F16" s="33" t="str">
        <f>IF(B16="","",VLOOKUP(B16,' ATLETI M'!$C$3:$H$435,5,FALSE))</f>
        <v/>
      </c>
      <c r="G16" s="3">
        <f t="shared" ca="1" si="0"/>
        <v>0</v>
      </c>
      <c r="H16" s="9">
        <f>IF(ISERROR(VLOOKUP(B16,'[1]JM-1GARA'!$B$4:$H$135,7,FALSE)),0,VLOOKUP(B16,'[1]JM-1GARA'!$B$4:$H$135,7,FALSE))</f>
        <v>0</v>
      </c>
      <c r="I16" s="3">
        <f>IF(ISERROR(VLOOKUP(B16,'[2]JM-2GARA'!$B$4:$H$135,7,FALSE)),0,VLOOKUP(B16,'[2]JM-2GARA'!$B$4:$H$135,7,FALSE))</f>
        <v>0</v>
      </c>
      <c r="J16" s="3">
        <f>IF(ISERROR(VLOOKUP(B16,'[3]JM-3GARA'!$B$4:$H$135,7,FALSE)),0,VLOOKUP(B16,'[3]JM-3GARA'!$B$4:$H$135,7,FALSE))</f>
        <v>0</v>
      </c>
      <c r="K16" s="3">
        <f>IF(ISERROR(VLOOKUP(B16,'[4]JM-4GARA'!$B$4:$H$135,7,FALSE)),0,VLOOKUP(B16,'[4]JM-4GARA'!$B$4:$H$135,7,FALSE))</f>
        <v>0</v>
      </c>
      <c r="L16" s="3">
        <f>IF(ISERROR(VLOOKUP(B16,'[5]JM-5GARA'!$B$4:$H$135,7,FALSE)),0,VLOOKUP(B16,'[5]JM-5GARA'!$B$4:$H$135,7,FALSE))</f>
        <v>0</v>
      </c>
      <c r="M16" s="3">
        <f t="shared" si="1"/>
        <v>0</v>
      </c>
    </row>
    <row r="17" spans="1:13" x14ac:dyDescent="0.25">
      <c r="A17" s="13"/>
      <c r="B17" s="3"/>
      <c r="C17" s="2" t="str">
        <f>IF(B17="","",VLOOKUP(B17,' ATLETI M'!$C$3:$F$435,2,FALSE))</f>
        <v/>
      </c>
      <c r="D17" s="2" t="str">
        <f>IF(B17="","",VLOOKUP(B17,' ATLETI M'!$C$3:$F$435,3,FALSE))</f>
        <v/>
      </c>
      <c r="E17" s="7" t="str">
        <f>IF(B17="","",VLOOKUP(B17,' ATLETI M'!$C$3:$F$435,4,FALSE))</f>
        <v/>
      </c>
      <c r="F17" s="33" t="str">
        <f>IF(B17="","",VLOOKUP(B17,' ATLETI M'!$C$3:$H$435,5,FALSE))</f>
        <v/>
      </c>
      <c r="G17" s="3">
        <f t="shared" ca="1" si="0"/>
        <v>0</v>
      </c>
      <c r="H17" s="9">
        <f>IF(ISERROR(VLOOKUP(B17,'[1]JM-1GARA'!$B$4:$H$135,7,FALSE)),0,VLOOKUP(B17,'[1]JM-1GARA'!$B$4:$H$135,7,FALSE))</f>
        <v>0</v>
      </c>
      <c r="I17" s="3">
        <f>IF(ISERROR(VLOOKUP(B17,'[2]JM-2GARA'!$B$4:$H$135,7,FALSE)),0,VLOOKUP(B17,'[2]JM-2GARA'!$B$4:$H$135,7,FALSE))</f>
        <v>0</v>
      </c>
      <c r="J17" s="3">
        <f>IF(ISERROR(VLOOKUP(B17,'[3]JM-3GARA'!$B$4:$H$135,7,FALSE)),0,VLOOKUP(B17,'[3]JM-3GARA'!$B$4:$H$135,7,FALSE))</f>
        <v>0</v>
      </c>
      <c r="K17" s="3">
        <f>IF(ISERROR(VLOOKUP(B17,'[4]JM-4GARA'!$B$4:$H$135,7,FALSE)),0,VLOOKUP(B17,'[4]JM-4GARA'!$B$4:$H$135,7,FALSE))</f>
        <v>0</v>
      </c>
      <c r="L17" s="3">
        <f>IF(ISERROR(VLOOKUP(B17,'[5]JM-5GARA'!$B$4:$H$135,7,FALSE)),0,VLOOKUP(B17,'[5]JM-5GARA'!$B$4:$H$135,7,FALSE))</f>
        <v>0</v>
      </c>
      <c r="M17" s="3">
        <f t="shared" si="1"/>
        <v>0</v>
      </c>
    </row>
    <row r="18" spans="1:13" x14ac:dyDescent="0.25">
      <c r="A18" s="13"/>
      <c r="B18" s="3"/>
      <c r="C18" s="2" t="str">
        <f>IF(B18="","",VLOOKUP(B18,' ATLETI M'!$C$3:$F$435,2,FALSE))</f>
        <v/>
      </c>
      <c r="D18" s="2" t="str">
        <f>IF(B18="","",VLOOKUP(B18,' ATLETI M'!$C$3:$F$435,3,FALSE))</f>
        <v/>
      </c>
      <c r="E18" s="7" t="str">
        <f>IF(B18="","",VLOOKUP(B18,' ATLETI M'!$C$3:$F$435,4,FALSE))</f>
        <v/>
      </c>
      <c r="F18" s="33" t="str">
        <f>IF(B18="","",VLOOKUP(B18,' ATLETI M'!$C$3:$H$435,5,FALSE))</f>
        <v/>
      </c>
      <c r="G18" s="3">
        <f t="shared" ca="1" si="0"/>
        <v>0</v>
      </c>
      <c r="H18" s="9">
        <f>IF(ISERROR(VLOOKUP(B18,'[1]JM-1GARA'!$B$4:$H$135,7,FALSE)),0,VLOOKUP(B18,'[1]JM-1GARA'!$B$4:$H$135,7,FALSE))</f>
        <v>0</v>
      </c>
      <c r="I18" s="3">
        <f>IF(ISERROR(VLOOKUP(B18,'[2]JM-2GARA'!$B$4:$H$135,7,FALSE)),0,VLOOKUP(B18,'[2]JM-2GARA'!$B$4:$H$135,7,FALSE))</f>
        <v>0</v>
      </c>
      <c r="J18" s="3">
        <f>IF(ISERROR(VLOOKUP(B18,'[3]JM-3GARA'!$B$4:$H$135,7,FALSE)),0,VLOOKUP(B18,'[3]JM-3GARA'!$B$4:$H$135,7,FALSE))</f>
        <v>0</v>
      </c>
      <c r="K18" s="3">
        <f>IF(ISERROR(VLOOKUP(B18,'[4]JM-4GARA'!$B$4:$H$135,7,FALSE)),0,VLOOKUP(B18,'[4]JM-4GARA'!$B$4:$H$135,7,FALSE))</f>
        <v>0</v>
      </c>
      <c r="L18" s="3">
        <f>IF(ISERROR(VLOOKUP(B18,'[5]JM-5GARA'!$B$4:$H$135,7,FALSE)),0,VLOOKUP(B18,'[5]JM-5GARA'!$B$4:$H$135,7,FALSE))</f>
        <v>0</v>
      </c>
      <c r="M18" s="3">
        <f t="shared" si="1"/>
        <v>0</v>
      </c>
    </row>
    <row r="19" spans="1:13" x14ac:dyDescent="0.25">
      <c r="A19" s="13"/>
      <c r="B19" s="3"/>
      <c r="C19" s="2" t="str">
        <f>IF(B19="","",VLOOKUP(B19,' ATLETI M'!$C$3:$F$435,2,FALSE))</f>
        <v/>
      </c>
      <c r="D19" s="2" t="str">
        <f>IF(B19="","",VLOOKUP(B19,' ATLETI M'!$C$3:$F$435,3,FALSE))</f>
        <v/>
      </c>
      <c r="E19" s="7" t="str">
        <f>IF(B19="","",VLOOKUP(B19,' ATLETI M'!$C$3:$F$435,4,FALSE))</f>
        <v/>
      </c>
      <c r="F19" s="33" t="str">
        <f>IF(B19="","",VLOOKUP(B19,' ATLETI M'!$C$3:$H$435,5,FALSE))</f>
        <v/>
      </c>
      <c r="G19" s="3">
        <f t="shared" ca="1" si="0"/>
        <v>0</v>
      </c>
      <c r="H19" s="9">
        <f>IF(ISERROR(VLOOKUP(B19,'[1]JM-1GARA'!$B$4:$H$135,7,FALSE)),0,VLOOKUP(B19,'[1]JM-1GARA'!$B$4:$H$135,7,FALSE))</f>
        <v>0</v>
      </c>
      <c r="I19" s="3">
        <f>IF(ISERROR(VLOOKUP(B19,'[2]JM-2GARA'!$B$4:$H$135,7,FALSE)),0,VLOOKUP(B19,'[2]JM-2GARA'!$B$4:$H$135,7,FALSE))</f>
        <v>0</v>
      </c>
      <c r="J19" s="3">
        <f>IF(ISERROR(VLOOKUP(B19,'[3]JM-3GARA'!$B$4:$H$135,7,FALSE)),0,VLOOKUP(B19,'[3]JM-3GARA'!$B$4:$H$135,7,FALSE))</f>
        <v>0</v>
      </c>
      <c r="K19" s="3">
        <f>IF(ISERROR(VLOOKUP(B19,'[4]JM-4GARA'!$B$4:$H$135,7,FALSE)),0,VLOOKUP(B19,'[4]JM-4GARA'!$B$4:$H$135,7,FALSE))</f>
        <v>0</v>
      </c>
      <c r="L19" s="3">
        <f>IF(ISERROR(VLOOKUP(B19,'[5]JM-5GARA'!$B$4:$H$135,7,FALSE)),0,VLOOKUP(B19,'[5]JM-5GARA'!$B$4:$H$135,7,FALSE))</f>
        <v>0</v>
      </c>
      <c r="M19" s="3">
        <f t="shared" si="1"/>
        <v>0</v>
      </c>
    </row>
    <row r="20" spans="1:13" x14ac:dyDescent="0.25">
      <c r="A20" s="13"/>
      <c r="B20" s="3"/>
      <c r="C20" s="2" t="str">
        <f>IF(B20="","",VLOOKUP(B20,' ATLETI M'!$C$3:$F$435,2,FALSE))</f>
        <v/>
      </c>
      <c r="D20" s="2" t="str">
        <f>IF(B20="","",VLOOKUP(B20,' ATLETI M'!$C$3:$F$435,3,FALSE))</f>
        <v/>
      </c>
      <c r="E20" s="7" t="str">
        <f>IF(B20="","",VLOOKUP(B20,' ATLETI M'!$C$3:$F$435,4,FALSE))</f>
        <v/>
      </c>
      <c r="F20" s="33" t="str">
        <f>IF(B20="","",VLOOKUP(B20,' ATLETI M'!$C$3:$H$435,5,FALSE))</f>
        <v/>
      </c>
      <c r="G20" s="3">
        <f t="shared" ca="1" si="0"/>
        <v>0</v>
      </c>
      <c r="H20" s="9">
        <f>IF(ISERROR(VLOOKUP(B20,'[1]JM-1GARA'!$B$4:$H$135,7,FALSE)),0,VLOOKUP(B20,'[1]JM-1GARA'!$B$4:$H$135,7,FALSE))</f>
        <v>0</v>
      </c>
      <c r="I20" s="3">
        <f>IF(ISERROR(VLOOKUP(B20,'[2]JM-2GARA'!$B$4:$H$135,7,FALSE)),0,VLOOKUP(B20,'[2]JM-2GARA'!$B$4:$H$135,7,FALSE))</f>
        <v>0</v>
      </c>
      <c r="J20" s="3">
        <f>IF(ISERROR(VLOOKUP(B20,'[3]JM-3GARA'!$B$4:$H$135,7,FALSE)),0,VLOOKUP(B20,'[3]JM-3GARA'!$B$4:$H$135,7,FALSE))</f>
        <v>0</v>
      </c>
      <c r="K20" s="3">
        <f>IF(ISERROR(VLOOKUP(B20,'[4]JM-4GARA'!$B$4:$H$135,7,FALSE)),0,VLOOKUP(B20,'[4]JM-4GARA'!$B$4:$H$135,7,FALSE))</f>
        <v>0</v>
      </c>
      <c r="L20" s="3">
        <f>IF(ISERROR(VLOOKUP(B20,'[5]JM-5GARA'!$B$4:$H$135,7,FALSE)),0,VLOOKUP(B20,'[5]JM-5GARA'!$B$4:$H$135,7,FALSE))</f>
        <v>0</v>
      </c>
      <c r="M20" s="3">
        <f t="shared" si="1"/>
        <v>0</v>
      </c>
    </row>
    <row r="21" spans="1:13" x14ac:dyDescent="0.25">
      <c r="A21" s="13"/>
      <c r="B21" s="3"/>
      <c r="C21" s="2" t="str">
        <f>IF(B21="","",VLOOKUP(B21,' ATLETI M'!$C$3:$F$435,2,FALSE))</f>
        <v/>
      </c>
      <c r="D21" s="2" t="str">
        <f>IF(B21="","",VLOOKUP(B21,' ATLETI M'!$C$3:$F$435,3,FALSE))</f>
        <v/>
      </c>
      <c r="E21" s="7" t="str">
        <f>IF(B21="","",VLOOKUP(B21,' ATLETI M'!$C$3:$F$435,4,FALSE))</f>
        <v/>
      </c>
      <c r="F21" s="33" t="str">
        <f>IF(B21="","",VLOOKUP(B21,' ATLETI M'!$C$3:$H$435,5,FALSE))</f>
        <v/>
      </c>
      <c r="G21" s="3">
        <f t="shared" ca="1" si="0"/>
        <v>0</v>
      </c>
      <c r="H21" s="9">
        <f>IF(ISERROR(VLOOKUP(B21,'[1]JM-1GARA'!$B$4:$H$135,7,FALSE)),0,VLOOKUP(B21,'[1]JM-1GARA'!$B$4:$H$135,7,FALSE))</f>
        <v>0</v>
      </c>
      <c r="I21" s="3">
        <f>IF(ISERROR(VLOOKUP(B21,'[2]JM-2GARA'!$B$4:$H$135,7,FALSE)),0,VLOOKUP(B21,'[2]JM-2GARA'!$B$4:$H$135,7,FALSE))</f>
        <v>0</v>
      </c>
      <c r="J21" s="3">
        <f>IF(ISERROR(VLOOKUP(B21,'[3]JM-3GARA'!$B$4:$H$135,7,FALSE)),0,VLOOKUP(B21,'[3]JM-3GARA'!$B$4:$H$135,7,FALSE))</f>
        <v>0</v>
      </c>
      <c r="K21" s="3">
        <f>IF(ISERROR(VLOOKUP(B21,'[4]JM-4GARA'!$B$4:$H$135,7,FALSE)),0,VLOOKUP(B21,'[4]JM-4GARA'!$B$4:$H$135,7,FALSE))</f>
        <v>0</v>
      </c>
      <c r="L21" s="3">
        <f>IF(ISERROR(VLOOKUP(B21,'[5]JM-5GARA'!$B$4:$H$135,7,FALSE)),0,VLOOKUP(B21,'[5]JM-5GARA'!$B$4:$H$135,7,FALSE))</f>
        <v>0</v>
      </c>
      <c r="M21" s="3">
        <f t="shared" si="1"/>
        <v>0</v>
      </c>
    </row>
    <row r="22" spans="1:13" x14ac:dyDescent="0.25">
      <c r="A22" s="13"/>
      <c r="B22" s="3"/>
      <c r="C22" s="2" t="str">
        <f>IF(B22="","",VLOOKUP(B22,' ATLETI M'!$C$3:$F$435,2,FALSE))</f>
        <v/>
      </c>
      <c r="D22" s="2" t="str">
        <f>IF(B22="","",VLOOKUP(B22,' ATLETI M'!$C$3:$F$435,3,FALSE))</f>
        <v/>
      </c>
      <c r="E22" s="7" t="str">
        <f>IF(B22="","",VLOOKUP(B22,' ATLETI M'!$C$3:$F$435,4,FALSE))</f>
        <v/>
      </c>
      <c r="F22" s="33" t="str">
        <f>IF(B22="","",VLOOKUP(B22,' ATLETI M'!$C$3:$H$435,5,FALSE))</f>
        <v/>
      </c>
      <c r="G22" s="3">
        <f t="shared" ca="1" si="0"/>
        <v>0</v>
      </c>
      <c r="H22" s="9">
        <f>IF(ISERROR(VLOOKUP(B22,'[1]JM-1GARA'!$B$4:$H$135,7,FALSE)),0,VLOOKUP(B22,'[1]JM-1GARA'!$B$4:$H$135,7,FALSE))</f>
        <v>0</v>
      </c>
      <c r="I22" s="3">
        <f>IF(ISERROR(VLOOKUP(B22,'[2]JM-2GARA'!$B$4:$H$135,7,FALSE)),0,VLOOKUP(B22,'[2]JM-2GARA'!$B$4:$H$135,7,FALSE))</f>
        <v>0</v>
      </c>
      <c r="J22" s="3">
        <f>IF(ISERROR(VLOOKUP(B22,'[3]JM-3GARA'!$B$4:$H$135,7,FALSE)),0,VLOOKUP(B22,'[3]JM-3GARA'!$B$4:$H$135,7,FALSE))</f>
        <v>0</v>
      </c>
      <c r="K22" s="3">
        <f>IF(ISERROR(VLOOKUP(B22,'[4]JM-4GARA'!$B$4:$H$135,7,FALSE)),0,VLOOKUP(B22,'[4]JM-4GARA'!$B$4:$H$135,7,FALSE))</f>
        <v>0</v>
      </c>
      <c r="L22" s="3">
        <f>IF(ISERROR(VLOOKUP(B22,'[5]JM-5GARA'!$B$4:$H$135,7,FALSE)),0,VLOOKUP(B22,'[5]JM-5GARA'!$B$4:$H$135,7,FALSE))</f>
        <v>0</v>
      </c>
      <c r="M22" s="3">
        <f t="shared" si="1"/>
        <v>0</v>
      </c>
    </row>
    <row r="23" spans="1:13" x14ac:dyDescent="0.25">
      <c r="A23" s="13"/>
      <c r="B23" s="3"/>
      <c r="C23" s="2" t="str">
        <f>IF(B23="","",VLOOKUP(B23,' ATLETI M'!$C$3:$F$435,2,FALSE))</f>
        <v/>
      </c>
      <c r="D23" s="2" t="str">
        <f>IF(B23="","",VLOOKUP(B23,' ATLETI M'!$C$3:$F$435,3,FALSE))</f>
        <v/>
      </c>
      <c r="E23" s="7" t="str">
        <f>IF(B23="","",VLOOKUP(B23,' ATLETI M'!$C$3:$F$435,4,FALSE))</f>
        <v/>
      </c>
      <c r="F23" s="33" t="str">
        <f>IF(B23="","",VLOOKUP(B23,' ATLETI M'!$C$3:$H$435,5,FALSE))</f>
        <v/>
      </c>
      <c r="G23" s="3">
        <f t="shared" ca="1" si="0"/>
        <v>0</v>
      </c>
      <c r="H23" s="9">
        <f>IF(ISERROR(VLOOKUP(B23,'[1]JM-1GARA'!$B$4:$H$135,7,FALSE)),0,VLOOKUP(B23,'[1]JM-1GARA'!$B$4:$H$135,7,FALSE))</f>
        <v>0</v>
      </c>
      <c r="I23" s="3">
        <f>IF(ISERROR(VLOOKUP(B23,'[2]JM-2GARA'!$B$4:$H$135,7,FALSE)),0,VLOOKUP(B23,'[2]JM-2GARA'!$B$4:$H$135,7,FALSE))</f>
        <v>0</v>
      </c>
      <c r="J23" s="3">
        <f>IF(ISERROR(VLOOKUP(B23,'[3]JM-3GARA'!$B$4:$H$135,7,FALSE)),0,VLOOKUP(B23,'[3]JM-3GARA'!$B$4:$H$135,7,FALSE))</f>
        <v>0</v>
      </c>
      <c r="K23" s="3">
        <f>IF(ISERROR(VLOOKUP(B23,'[4]JM-4GARA'!$B$4:$H$135,7,FALSE)),0,VLOOKUP(B23,'[4]JM-4GARA'!$B$4:$H$135,7,FALSE))</f>
        <v>0</v>
      </c>
      <c r="L23" s="3">
        <f>IF(ISERROR(VLOOKUP(B23,'[5]JM-5GARA'!$B$4:$H$135,7,FALSE)),0,VLOOKUP(B23,'[5]JM-5GARA'!$B$4:$H$135,7,FALSE))</f>
        <v>0</v>
      </c>
      <c r="M23" s="3">
        <f t="shared" si="1"/>
        <v>0</v>
      </c>
    </row>
    <row r="24" spans="1:13" x14ac:dyDescent="0.25">
      <c r="A24" s="13"/>
      <c r="B24" s="3"/>
      <c r="C24" s="2" t="str">
        <f>IF(B24="","",VLOOKUP(B24,' ATLETI M'!$C$3:$F$435,2,FALSE))</f>
        <v/>
      </c>
      <c r="D24" s="2" t="str">
        <f>IF(B24="","",VLOOKUP(B24,' ATLETI M'!$C$3:$F$435,3,FALSE))</f>
        <v/>
      </c>
      <c r="E24" s="7" t="str">
        <f>IF(B24="","",VLOOKUP(B24,' ATLETI M'!$C$3:$F$435,4,FALSE))</f>
        <v/>
      </c>
      <c r="F24" s="33" t="str">
        <f>IF(B24="","",VLOOKUP(B24,' ATLETI M'!$C$3:$H$435,5,FALSE))</f>
        <v/>
      </c>
      <c r="G24" s="3">
        <f t="shared" ca="1" si="0"/>
        <v>0</v>
      </c>
      <c r="H24" s="9">
        <f>IF(ISERROR(VLOOKUP(B24,'[1]JM-1GARA'!$B$4:$H$135,7,FALSE)),0,VLOOKUP(B24,'[1]JM-1GARA'!$B$4:$H$135,7,FALSE))</f>
        <v>0</v>
      </c>
      <c r="I24" s="3">
        <f>IF(ISERROR(VLOOKUP(B24,'[2]JM-2GARA'!$B$4:$H$135,7,FALSE)),0,VLOOKUP(B24,'[2]JM-2GARA'!$B$4:$H$135,7,FALSE))</f>
        <v>0</v>
      </c>
      <c r="J24" s="3">
        <f>IF(ISERROR(VLOOKUP(B24,'[3]JM-3GARA'!$B$4:$H$135,7,FALSE)),0,VLOOKUP(B24,'[3]JM-3GARA'!$B$4:$H$135,7,FALSE))</f>
        <v>0</v>
      </c>
      <c r="K24" s="3">
        <f>IF(ISERROR(VLOOKUP(B24,'[4]JM-4GARA'!$B$4:$H$135,7,FALSE)),0,VLOOKUP(B24,'[4]JM-4GARA'!$B$4:$H$135,7,FALSE))</f>
        <v>0</v>
      </c>
      <c r="L24" s="3">
        <f>IF(ISERROR(VLOOKUP(B24,'[5]JM-5GARA'!$B$4:$H$135,7,FALSE)),0,VLOOKUP(B24,'[5]JM-5GARA'!$B$4:$H$135,7,FALSE))</f>
        <v>0</v>
      </c>
      <c r="M24" s="3">
        <f t="shared" si="1"/>
        <v>0</v>
      </c>
    </row>
    <row r="25" spans="1:13" x14ac:dyDescent="0.25">
      <c r="A25" s="13"/>
      <c r="B25" s="3"/>
      <c r="C25" s="2" t="str">
        <f>IF(B25="","",VLOOKUP(B25,' ATLETI M'!$C$3:$F$435,2,FALSE))</f>
        <v/>
      </c>
      <c r="D25" s="2" t="str">
        <f>IF(B25="","",VLOOKUP(B25,' ATLETI M'!$C$3:$F$435,3,FALSE))</f>
        <v/>
      </c>
      <c r="E25" s="7" t="str">
        <f>IF(B25="","",VLOOKUP(B25,' ATLETI M'!$C$3:$F$435,4,FALSE))</f>
        <v/>
      </c>
      <c r="F25" s="33" t="str">
        <f>IF(B25="","",VLOOKUP(B25,' ATLETI M'!$C$3:$H$435,5,FALSE))</f>
        <v/>
      </c>
      <c r="G25" s="3">
        <f t="shared" ca="1" si="0"/>
        <v>0</v>
      </c>
      <c r="H25" s="9">
        <f>IF(ISERROR(VLOOKUP(B25,'[1]JM-1GARA'!$B$4:$H$135,7,FALSE)),0,VLOOKUP(B25,'[1]JM-1GARA'!$B$4:$H$135,7,FALSE))</f>
        <v>0</v>
      </c>
      <c r="I25" s="3">
        <f>IF(ISERROR(VLOOKUP(B25,'[2]JM-2GARA'!$B$4:$H$135,7,FALSE)),0,VLOOKUP(B25,'[2]JM-2GARA'!$B$4:$H$135,7,FALSE))</f>
        <v>0</v>
      </c>
      <c r="J25" s="3">
        <f>IF(ISERROR(VLOOKUP(B25,'[3]JM-3GARA'!$B$4:$H$135,7,FALSE)),0,VLOOKUP(B25,'[3]JM-3GARA'!$B$4:$H$135,7,FALSE))</f>
        <v>0</v>
      </c>
      <c r="K25" s="3">
        <f>IF(ISERROR(VLOOKUP(B25,'[4]JM-4GARA'!$B$4:$H$135,7,FALSE)),0,VLOOKUP(B25,'[4]JM-4GARA'!$B$4:$H$135,7,FALSE))</f>
        <v>0</v>
      </c>
      <c r="L25" s="3">
        <f>IF(ISERROR(VLOOKUP(B25,'[5]JM-5GARA'!$B$4:$H$135,7,FALSE)),0,VLOOKUP(B25,'[5]JM-5GARA'!$B$4:$H$135,7,FALSE))</f>
        <v>0</v>
      </c>
      <c r="M25" s="3">
        <f t="shared" si="1"/>
        <v>0</v>
      </c>
    </row>
    <row r="26" spans="1:13" x14ac:dyDescent="0.25">
      <c r="A26" s="13"/>
      <c r="B26" s="3"/>
      <c r="C26" s="2" t="str">
        <f>IF(B26="","",VLOOKUP(B26,' ATLETI M'!$C$3:$F$435,2,FALSE))</f>
        <v/>
      </c>
      <c r="D26" s="2" t="str">
        <f>IF(B26="","",VLOOKUP(B26,' ATLETI M'!$C$3:$F$435,3,FALSE))</f>
        <v/>
      </c>
      <c r="E26" s="7" t="str">
        <f>IF(B26="","",VLOOKUP(B26,' ATLETI M'!$C$3:$F$435,4,FALSE))</f>
        <v/>
      </c>
      <c r="F26" s="33" t="str">
        <f>IF(B26="","",VLOOKUP(B26,' ATLETI M'!$C$3:$H$435,5,FALSE))</f>
        <v/>
      </c>
      <c r="G26" s="3">
        <f t="shared" ca="1" si="0"/>
        <v>0</v>
      </c>
      <c r="H26" s="9">
        <f>IF(ISERROR(VLOOKUP(B26,'[1]JM-1GARA'!$B$4:$H$135,7,FALSE)),0,VLOOKUP(B26,'[1]JM-1GARA'!$B$4:$H$135,7,FALSE))</f>
        <v>0</v>
      </c>
      <c r="I26" s="3">
        <f>IF(ISERROR(VLOOKUP(B26,'[2]JM-2GARA'!$B$4:$H$135,7,FALSE)),0,VLOOKUP(B26,'[2]JM-2GARA'!$B$4:$H$135,7,FALSE))</f>
        <v>0</v>
      </c>
      <c r="J26" s="3">
        <f>IF(ISERROR(VLOOKUP(B26,'[3]JM-3GARA'!$B$4:$H$135,7,FALSE)),0,VLOOKUP(B26,'[3]JM-3GARA'!$B$4:$H$135,7,FALSE))</f>
        <v>0</v>
      </c>
      <c r="K26" s="3">
        <f>IF(ISERROR(VLOOKUP(B26,'[4]JM-4GARA'!$B$4:$H$135,7,FALSE)),0,VLOOKUP(B26,'[4]JM-4GARA'!$B$4:$H$135,7,FALSE))</f>
        <v>0</v>
      </c>
      <c r="L26" s="3">
        <f>IF(ISERROR(VLOOKUP(B26,'[5]JM-5GARA'!$B$4:$H$135,7,FALSE)),0,VLOOKUP(B26,'[5]JM-5GARA'!$B$4:$H$135,7,FALSE))</f>
        <v>0</v>
      </c>
      <c r="M26" s="3">
        <f t="shared" si="1"/>
        <v>0</v>
      </c>
    </row>
    <row r="27" spans="1:13" x14ac:dyDescent="0.25">
      <c r="A27" s="13"/>
      <c r="B27" s="3"/>
      <c r="C27" s="2" t="str">
        <f>IF(B27="","",VLOOKUP(B27,' ATLETI M'!$C$3:$F$435,2,FALSE))</f>
        <v/>
      </c>
      <c r="D27" s="2" t="str">
        <f>IF(B27="","",VLOOKUP(B27,' ATLETI M'!$C$3:$F$435,3,FALSE))</f>
        <v/>
      </c>
      <c r="E27" s="7" t="str">
        <f>IF(B27="","",VLOOKUP(B27,' ATLETI M'!$C$3:$F$435,4,FALSE))</f>
        <v/>
      </c>
      <c r="F27" s="33" t="str">
        <f>IF(B27="","",VLOOKUP(B27,' ATLETI M'!$C$3:$H$435,5,FALSE))</f>
        <v/>
      </c>
      <c r="G27" s="3">
        <f t="shared" ca="1" si="0"/>
        <v>0</v>
      </c>
      <c r="H27" s="9">
        <f>IF(ISERROR(VLOOKUP(B27,'[1]JM-1GARA'!$B$4:$H$135,7,FALSE)),0,VLOOKUP(B27,'[1]JM-1GARA'!$B$4:$H$135,7,FALSE))</f>
        <v>0</v>
      </c>
      <c r="I27" s="3">
        <f>IF(ISERROR(VLOOKUP(B27,'[2]JM-2GARA'!$B$4:$H$135,7,FALSE)),0,VLOOKUP(B27,'[2]JM-2GARA'!$B$4:$H$135,7,FALSE))</f>
        <v>0</v>
      </c>
      <c r="J27" s="3">
        <f>IF(ISERROR(VLOOKUP(B27,'[3]JM-3GARA'!$B$4:$H$135,7,FALSE)),0,VLOOKUP(B27,'[3]JM-3GARA'!$B$4:$H$135,7,FALSE))</f>
        <v>0</v>
      </c>
      <c r="K27" s="3">
        <f>IF(ISERROR(VLOOKUP(B27,'[4]JM-4GARA'!$B$4:$H$135,7,FALSE)),0,VLOOKUP(B27,'[4]JM-4GARA'!$B$4:$H$135,7,FALSE))</f>
        <v>0</v>
      </c>
      <c r="L27" s="3">
        <f>IF(ISERROR(VLOOKUP(B27,'[5]JM-5GARA'!$B$4:$H$135,7,FALSE)),0,VLOOKUP(B27,'[5]JM-5GARA'!$B$4:$H$135,7,FALSE))</f>
        <v>0</v>
      </c>
      <c r="M27" s="3">
        <f t="shared" si="1"/>
        <v>0</v>
      </c>
    </row>
    <row r="28" spans="1:13" x14ac:dyDescent="0.25">
      <c r="A28" s="13"/>
      <c r="B28" s="3"/>
      <c r="C28" s="2" t="str">
        <f>IF(B28="","",VLOOKUP(B28,' ATLETI M'!$C$3:$F$435,2,FALSE))</f>
        <v/>
      </c>
      <c r="D28" s="2" t="str">
        <f>IF(B28="","",VLOOKUP(B28,' ATLETI M'!$C$3:$F$435,3,FALSE))</f>
        <v/>
      </c>
      <c r="E28" s="7" t="str">
        <f>IF(B28="","",VLOOKUP(B28,' ATLETI M'!$C$3:$F$435,4,FALSE))</f>
        <v/>
      </c>
      <c r="F28" s="33" t="str">
        <f>IF(B28="","",VLOOKUP(B28,' ATLETI M'!$C$3:$H$435,5,FALSE))</f>
        <v/>
      </c>
      <c r="G28" s="3">
        <f t="shared" ca="1" si="0"/>
        <v>0</v>
      </c>
      <c r="H28" s="9">
        <f>IF(ISERROR(VLOOKUP(B28,'[1]JM-1GARA'!$B$4:$H$135,7,FALSE)),0,VLOOKUP(B28,'[1]JM-1GARA'!$B$4:$H$135,7,FALSE))</f>
        <v>0</v>
      </c>
      <c r="I28" s="3">
        <f>IF(ISERROR(VLOOKUP(B28,'[2]JM-2GARA'!$B$4:$H$135,7,FALSE)),0,VLOOKUP(B28,'[2]JM-2GARA'!$B$4:$H$135,7,FALSE))</f>
        <v>0</v>
      </c>
      <c r="J28" s="3">
        <f>IF(ISERROR(VLOOKUP(B28,'[3]JM-3GARA'!$B$4:$H$135,7,FALSE)),0,VLOOKUP(B28,'[3]JM-3GARA'!$B$4:$H$135,7,FALSE))</f>
        <v>0</v>
      </c>
      <c r="K28" s="3">
        <f>IF(ISERROR(VLOOKUP(B28,'[4]JM-4GARA'!$B$4:$H$135,7,FALSE)),0,VLOOKUP(B28,'[4]JM-4GARA'!$B$4:$H$135,7,FALSE))</f>
        <v>0</v>
      </c>
      <c r="L28" s="3">
        <f>IF(ISERROR(VLOOKUP(B28,'[5]JM-5GARA'!$B$4:$H$135,7,FALSE)),0,VLOOKUP(B28,'[5]JM-5GARA'!$B$4:$H$135,7,FALSE))</f>
        <v>0</v>
      </c>
      <c r="M28" s="3">
        <f t="shared" si="1"/>
        <v>0</v>
      </c>
    </row>
    <row r="29" spans="1:13" x14ac:dyDescent="0.25">
      <c r="A29" s="13"/>
      <c r="B29" s="3"/>
      <c r="C29" s="2" t="str">
        <f>IF(B29="","",VLOOKUP(B29,' ATLETI M'!$C$3:$F$435,2,FALSE))</f>
        <v/>
      </c>
      <c r="D29" s="2" t="str">
        <f>IF(B29="","",VLOOKUP(B29,' ATLETI M'!$C$3:$F$435,3,FALSE))</f>
        <v/>
      </c>
      <c r="E29" s="7" t="str">
        <f>IF(B29="","",VLOOKUP(B29,' ATLETI M'!$C$3:$F$435,4,FALSE))</f>
        <v/>
      </c>
      <c r="F29" s="33" t="str">
        <f>IF(B29="","",VLOOKUP(B29,' ATLETI M'!$C$3:$H$435,5,FALSE))</f>
        <v/>
      </c>
      <c r="G29" s="3">
        <f t="shared" ca="1" si="0"/>
        <v>0</v>
      </c>
      <c r="H29" s="9">
        <f>IF(ISERROR(VLOOKUP(B29,'[1]JM-1GARA'!$B$4:$H$135,7,FALSE)),0,VLOOKUP(B29,'[1]JM-1GARA'!$B$4:$H$135,7,FALSE))</f>
        <v>0</v>
      </c>
      <c r="I29" s="3">
        <f>IF(ISERROR(VLOOKUP(B29,'[2]JM-2GARA'!$B$4:$H$135,7,FALSE)),0,VLOOKUP(B29,'[2]JM-2GARA'!$B$4:$H$135,7,FALSE))</f>
        <v>0</v>
      </c>
      <c r="J29" s="3">
        <f>IF(ISERROR(VLOOKUP(B29,'[3]JM-3GARA'!$B$4:$H$135,7,FALSE)),0,VLOOKUP(B29,'[3]JM-3GARA'!$B$4:$H$135,7,FALSE))</f>
        <v>0</v>
      </c>
      <c r="K29" s="3">
        <f>IF(ISERROR(VLOOKUP(B29,'[4]JM-4GARA'!$B$4:$H$135,7,FALSE)),0,VLOOKUP(B29,'[4]JM-4GARA'!$B$4:$H$135,7,FALSE))</f>
        <v>0</v>
      </c>
      <c r="L29" s="3">
        <f>IF(ISERROR(VLOOKUP(B29,'[5]JM-5GARA'!$B$4:$H$135,7,FALSE)),0,VLOOKUP(B29,'[5]JM-5GARA'!$B$4:$H$135,7,FALSE))</f>
        <v>0</v>
      </c>
      <c r="M29" s="3">
        <f t="shared" si="1"/>
        <v>0</v>
      </c>
    </row>
    <row r="30" spans="1:13" x14ac:dyDescent="0.25">
      <c r="A30" s="13"/>
      <c r="B30" s="3"/>
      <c r="C30" s="2" t="str">
        <f>IF(B30="","",VLOOKUP(B30,' ATLETI M'!$C$3:$F$435,2,FALSE))</f>
        <v/>
      </c>
      <c r="D30" s="2" t="str">
        <f>IF(B30="","",VLOOKUP(B30,' ATLETI M'!$C$3:$F$435,3,FALSE))</f>
        <v/>
      </c>
      <c r="E30" s="7" t="str">
        <f>IF(B30="","",VLOOKUP(B30,' ATLETI M'!$C$3:$F$435,4,FALSE))</f>
        <v/>
      </c>
      <c r="F30" s="33" t="str">
        <f>IF(B30="","",VLOOKUP(B30,' ATLETI M'!$C$3:$H$435,5,FALSE))</f>
        <v/>
      </c>
      <c r="G30" s="3">
        <f t="shared" ca="1" si="0"/>
        <v>0</v>
      </c>
      <c r="H30" s="9">
        <f>IF(ISERROR(VLOOKUP(B30,'[1]JM-1GARA'!$B$4:$H$135,7,FALSE)),0,VLOOKUP(B30,'[1]JM-1GARA'!$B$4:$H$135,7,FALSE))</f>
        <v>0</v>
      </c>
      <c r="I30" s="3">
        <f>IF(ISERROR(VLOOKUP(B30,'[2]JM-2GARA'!$B$4:$H$135,7,FALSE)),0,VLOOKUP(B30,'[2]JM-2GARA'!$B$4:$H$135,7,FALSE))</f>
        <v>0</v>
      </c>
      <c r="J30" s="3">
        <f>IF(ISERROR(VLOOKUP(B30,'[3]JM-3GARA'!$B$4:$H$135,7,FALSE)),0,VLOOKUP(B30,'[3]JM-3GARA'!$B$4:$H$135,7,FALSE))</f>
        <v>0</v>
      </c>
      <c r="K30" s="3">
        <f>IF(ISERROR(VLOOKUP(B30,'[4]JM-4GARA'!$B$4:$H$135,7,FALSE)),0,VLOOKUP(B30,'[4]JM-4GARA'!$B$4:$H$135,7,FALSE))</f>
        <v>0</v>
      </c>
      <c r="L30" s="3">
        <f>IF(ISERROR(VLOOKUP(B30,'[5]JM-5GARA'!$B$4:$H$135,7,FALSE)),0,VLOOKUP(B30,'[5]JM-5GARA'!$B$4:$H$135,7,FALSE))</f>
        <v>0</v>
      </c>
      <c r="M30" s="3">
        <f t="shared" si="1"/>
        <v>0</v>
      </c>
    </row>
    <row r="31" spans="1:13" x14ac:dyDescent="0.25">
      <c r="A31" s="13"/>
      <c r="B31" s="3"/>
      <c r="C31" s="2" t="str">
        <f>IF(B31="","",VLOOKUP(B31,' ATLETI M'!$C$3:$F$435,2,FALSE))</f>
        <v/>
      </c>
      <c r="D31" s="2" t="str">
        <f>IF(B31="","",VLOOKUP(B31,' ATLETI M'!$C$3:$F$435,3,FALSE))</f>
        <v/>
      </c>
      <c r="E31" s="7" t="str">
        <f>IF(B31="","",VLOOKUP(B31,' ATLETI M'!$C$3:$F$435,4,FALSE))</f>
        <v/>
      </c>
      <c r="F31" s="33" t="str">
        <f>IF(B31="","",VLOOKUP(B31,' ATLETI M'!$C$3:$H$435,5,FALSE))</f>
        <v/>
      </c>
      <c r="G31" s="3">
        <f t="shared" ca="1" si="0"/>
        <v>0</v>
      </c>
      <c r="H31" s="9">
        <f>IF(ISERROR(VLOOKUP(B31,'[1]JM-1GARA'!$B$4:$H$135,7,FALSE)),0,VLOOKUP(B31,'[1]JM-1GARA'!$B$4:$H$135,7,FALSE))</f>
        <v>0</v>
      </c>
      <c r="I31" s="3">
        <f>IF(ISERROR(VLOOKUP(B31,'[2]JM-2GARA'!$B$4:$H$135,7,FALSE)),0,VLOOKUP(B31,'[2]JM-2GARA'!$B$4:$H$135,7,FALSE))</f>
        <v>0</v>
      </c>
      <c r="J31" s="3">
        <f>IF(ISERROR(VLOOKUP(B31,'[3]JM-3GARA'!$B$4:$H$135,7,FALSE)),0,VLOOKUP(B31,'[3]JM-3GARA'!$B$4:$H$135,7,FALSE))</f>
        <v>0</v>
      </c>
      <c r="K31" s="3">
        <f>IF(ISERROR(VLOOKUP(B31,'[4]JM-4GARA'!$B$4:$H$135,7,FALSE)),0,VLOOKUP(B31,'[4]JM-4GARA'!$B$4:$H$135,7,FALSE))</f>
        <v>0</v>
      </c>
      <c r="L31" s="3">
        <f>IF(ISERROR(VLOOKUP(B31,'[5]JM-5GARA'!$B$4:$H$135,7,FALSE)),0,VLOOKUP(B31,'[5]JM-5GARA'!$B$4:$H$135,7,FALSE))</f>
        <v>0</v>
      </c>
      <c r="M31" s="3">
        <f t="shared" si="1"/>
        <v>0</v>
      </c>
    </row>
    <row r="32" spans="1:13" x14ac:dyDescent="0.25">
      <c r="A32" s="13"/>
      <c r="B32" s="3"/>
      <c r="C32" s="2" t="str">
        <f>IF(B32="","",VLOOKUP(B32,' ATLETI M'!$C$3:$F$435,2,FALSE))</f>
        <v/>
      </c>
      <c r="D32" s="2" t="str">
        <f>IF(B32="","",VLOOKUP(B32,' ATLETI M'!$C$3:$F$435,3,FALSE))</f>
        <v/>
      </c>
      <c r="E32" s="7" t="str">
        <f>IF(B32="","",VLOOKUP(B32,' ATLETI M'!$C$3:$F$435,4,FALSE))</f>
        <v/>
      </c>
      <c r="F32" s="33" t="str">
        <f>IF(B32="","",VLOOKUP(B32,' ATLETI M'!$C$3:$H$435,5,FALSE))</f>
        <v/>
      </c>
      <c r="G32" s="3">
        <f t="shared" ca="1" si="0"/>
        <v>0</v>
      </c>
      <c r="H32" s="9">
        <f>IF(ISERROR(VLOOKUP(B32,'[1]JM-1GARA'!$B$4:$H$135,7,FALSE)),0,VLOOKUP(B32,'[1]JM-1GARA'!$B$4:$H$135,7,FALSE))</f>
        <v>0</v>
      </c>
      <c r="I32" s="3">
        <f>IF(ISERROR(VLOOKUP(B32,'[2]JM-2GARA'!$B$4:$H$135,7,FALSE)),0,VLOOKUP(B32,'[2]JM-2GARA'!$B$4:$H$135,7,FALSE))</f>
        <v>0</v>
      </c>
      <c r="J32" s="3">
        <f>IF(ISERROR(VLOOKUP(B32,'[3]JM-3GARA'!$B$4:$H$135,7,FALSE)),0,VLOOKUP(B32,'[3]JM-3GARA'!$B$4:$H$135,7,FALSE))</f>
        <v>0</v>
      </c>
      <c r="K32" s="3">
        <f>IF(ISERROR(VLOOKUP(B32,'[4]JM-4GARA'!$B$4:$H$135,7,FALSE)),0,VLOOKUP(B32,'[4]JM-4GARA'!$B$4:$H$135,7,FALSE))</f>
        <v>0</v>
      </c>
      <c r="L32" s="3">
        <f>IF(ISERROR(VLOOKUP(B32,'[5]JM-5GARA'!$B$4:$H$135,7,FALSE)),0,VLOOKUP(B32,'[5]JM-5GARA'!$B$4:$H$135,7,FALSE))</f>
        <v>0</v>
      </c>
      <c r="M32" s="3">
        <f t="shared" si="1"/>
        <v>0</v>
      </c>
    </row>
    <row r="33" spans="1:13" x14ac:dyDescent="0.25">
      <c r="A33" s="13"/>
      <c r="B33" s="3"/>
      <c r="C33" s="2" t="str">
        <f>IF(B33="","",VLOOKUP(B33,' ATLETI M'!$C$3:$F$435,2,FALSE))</f>
        <v/>
      </c>
      <c r="D33" s="2" t="str">
        <f>IF(B33="","",VLOOKUP(B33,' ATLETI M'!$C$3:$F$435,3,FALSE))</f>
        <v/>
      </c>
      <c r="E33" s="7" t="str">
        <f>IF(B33="","",VLOOKUP(B33,' ATLETI M'!$C$3:$F$435,4,FALSE))</f>
        <v/>
      </c>
      <c r="F33" s="33" t="str">
        <f>IF(B33="","",VLOOKUP(B33,' ATLETI M'!$C$3:$H$435,5,FALSE))</f>
        <v/>
      </c>
      <c r="G33" s="3">
        <f t="shared" ca="1" si="0"/>
        <v>0</v>
      </c>
      <c r="H33" s="9">
        <f>IF(ISERROR(VLOOKUP(B33,'[1]JM-1GARA'!$B$4:$H$135,7,FALSE)),0,VLOOKUP(B33,'[1]JM-1GARA'!$B$4:$H$135,7,FALSE))</f>
        <v>0</v>
      </c>
      <c r="I33" s="3">
        <f>IF(ISERROR(VLOOKUP(B33,'[2]JM-2GARA'!$B$4:$H$135,7,FALSE)),0,VLOOKUP(B33,'[2]JM-2GARA'!$B$4:$H$135,7,FALSE))</f>
        <v>0</v>
      </c>
      <c r="J33" s="3">
        <f>IF(ISERROR(VLOOKUP(B33,'[3]JM-3GARA'!$B$4:$H$135,7,FALSE)),0,VLOOKUP(B33,'[3]JM-3GARA'!$B$4:$H$135,7,FALSE))</f>
        <v>0</v>
      </c>
      <c r="K33" s="3">
        <f>IF(ISERROR(VLOOKUP(B33,'[4]JM-4GARA'!$B$4:$H$135,7,FALSE)),0,VLOOKUP(B33,'[4]JM-4GARA'!$B$4:$H$135,7,FALSE))</f>
        <v>0</v>
      </c>
      <c r="L33" s="3">
        <f>IF(ISERROR(VLOOKUP(B33,'[5]JM-5GARA'!$B$4:$H$135,7,FALSE)),0,VLOOKUP(B33,'[5]JM-5GARA'!$B$4:$H$135,7,FALSE))</f>
        <v>0</v>
      </c>
      <c r="M33" s="3">
        <f t="shared" si="1"/>
        <v>0</v>
      </c>
    </row>
    <row r="34" spans="1:13" x14ac:dyDescent="0.25">
      <c r="A34" s="13"/>
      <c r="B34" s="3"/>
      <c r="C34" s="2" t="str">
        <f>IF(B34="","",VLOOKUP(B34,' ATLETI M'!$C$3:$F$435,2,FALSE))</f>
        <v/>
      </c>
      <c r="D34" s="2" t="str">
        <f>IF(B34="","",VLOOKUP(B34,' ATLETI M'!$C$3:$F$435,3,FALSE))</f>
        <v/>
      </c>
      <c r="E34" s="7" t="str">
        <f>IF(B34="","",VLOOKUP(B34,' ATLETI M'!$C$3:$F$435,4,FALSE))</f>
        <v/>
      </c>
      <c r="F34" s="33" t="str">
        <f>IF(B34="","",VLOOKUP(B34,' ATLETI M'!$C$3:$H$435,5,FALSE))</f>
        <v/>
      </c>
      <c r="G34" s="3">
        <f t="shared" ca="1" si="0"/>
        <v>0</v>
      </c>
      <c r="H34" s="9">
        <f>IF(ISERROR(VLOOKUP(B34,'[1]JM-1GARA'!$B$4:$H$135,7,FALSE)),0,VLOOKUP(B34,'[1]JM-1GARA'!$B$4:$H$135,7,FALSE))</f>
        <v>0</v>
      </c>
      <c r="I34" s="3">
        <f>IF(ISERROR(VLOOKUP(B34,'[2]JM-2GARA'!$B$4:$H$135,7,FALSE)),0,VLOOKUP(B34,'[2]JM-2GARA'!$B$4:$H$135,7,FALSE))</f>
        <v>0</v>
      </c>
      <c r="J34" s="3">
        <f>IF(ISERROR(VLOOKUP(B34,'[3]JM-3GARA'!$B$4:$H$135,7,FALSE)),0,VLOOKUP(B34,'[3]JM-3GARA'!$B$4:$H$135,7,FALSE))</f>
        <v>0</v>
      </c>
      <c r="K34" s="3">
        <f>IF(ISERROR(VLOOKUP(B34,'[4]JM-4GARA'!$B$4:$H$135,7,FALSE)),0,VLOOKUP(B34,'[4]JM-4GARA'!$B$4:$H$135,7,FALSE))</f>
        <v>0</v>
      </c>
      <c r="L34" s="3">
        <f>IF(ISERROR(VLOOKUP(B34,'[5]JM-5GARA'!$B$4:$H$135,7,FALSE)),0,VLOOKUP(B34,'[5]JM-5GARA'!$B$4:$H$135,7,FALSE))</f>
        <v>0</v>
      </c>
      <c r="M34" s="3">
        <f t="shared" si="1"/>
        <v>0</v>
      </c>
    </row>
    <row r="35" spans="1:13" x14ac:dyDescent="0.25">
      <c r="A35" s="13"/>
      <c r="B35" s="3"/>
      <c r="C35" s="2" t="str">
        <f>IF(B35="","",VLOOKUP(B35,' ATLETI M'!$C$3:$F$435,2,FALSE))</f>
        <v/>
      </c>
      <c r="D35" s="2" t="str">
        <f>IF(B35="","",VLOOKUP(B35,' ATLETI M'!$C$3:$F$435,3,FALSE))</f>
        <v/>
      </c>
      <c r="E35" s="7" t="str">
        <f>IF(B35="","",VLOOKUP(B35,' ATLETI M'!$C$3:$F$435,4,FALSE))</f>
        <v/>
      </c>
      <c r="F35" s="33" t="str">
        <f>IF(B35="","",VLOOKUP(B35,' ATLETI M'!$C$3:$H$435,5,FALSE))</f>
        <v/>
      </c>
      <c r="G35" s="3">
        <f t="shared" ca="1" si="0"/>
        <v>0</v>
      </c>
      <c r="H35" s="9">
        <f>IF(ISERROR(VLOOKUP(B35,'[1]JM-1GARA'!$B$4:$H$135,7,FALSE)),0,VLOOKUP(B35,'[1]JM-1GARA'!$B$4:$H$135,7,FALSE))</f>
        <v>0</v>
      </c>
      <c r="I35" s="3">
        <f>IF(ISERROR(VLOOKUP(B35,'[2]JM-2GARA'!$B$4:$H$135,7,FALSE)),0,VLOOKUP(B35,'[2]JM-2GARA'!$B$4:$H$135,7,FALSE))</f>
        <v>0</v>
      </c>
      <c r="J35" s="3">
        <f>IF(ISERROR(VLOOKUP(B35,'[3]JM-3GARA'!$B$4:$H$135,7,FALSE)),0,VLOOKUP(B35,'[3]JM-3GARA'!$B$4:$H$135,7,FALSE))</f>
        <v>0</v>
      </c>
      <c r="K35" s="3">
        <f>IF(ISERROR(VLOOKUP(B35,'[4]JM-4GARA'!$B$4:$H$135,7,FALSE)),0,VLOOKUP(B35,'[4]JM-4GARA'!$B$4:$H$135,7,FALSE))</f>
        <v>0</v>
      </c>
      <c r="L35" s="3">
        <f>IF(ISERROR(VLOOKUP(B35,'[5]JM-5GARA'!$B$4:$H$135,7,FALSE)),0,VLOOKUP(B35,'[5]JM-5GARA'!$B$4:$H$135,7,FALSE))</f>
        <v>0</v>
      </c>
      <c r="M35" s="3">
        <f t="shared" si="1"/>
        <v>0</v>
      </c>
    </row>
    <row r="36" spans="1:13" x14ac:dyDescent="0.25">
      <c r="A36" s="13"/>
      <c r="B36" s="3"/>
      <c r="C36" s="2" t="str">
        <f>IF(B36="","",VLOOKUP(B36,' ATLETI M'!$C$3:$F$435,2,FALSE))</f>
        <v/>
      </c>
      <c r="D36" s="2" t="str">
        <f>IF(B36="","",VLOOKUP(B36,' ATLETI M'!$C$3:$F$435,3,FALSE))</f>
        <v/>
      </c>
      <c r="E36" s="7" t="str">
        <f>IF(B36="","",VLOOKUP(B36,' ATLETI M'!$C$3:$F$435,4,FALSE))</f>
        <v/>
      </c>
      <c r="F36" s="33" t="str">
        <f>IF(B36="","",VLOOKUP(B36,' ATLETI M'!$C$3:$H$435,5,FALSE))</f>
        <v/>
      </c>
      <c r="G36" s="3">
        <f t="shared" ref="G36:G67" ca="1" si="2">SUMPRODUCT(LARGE(H36:L36,ROW(INDIRECT("1:4"))))</f>
        <v>0</v>
      </c>
      <c r="H36" s="9">
        <f>IF(ISERROR(VLOOKUP(B36,'[1]JM-1GARA'!$B$4:$H$135,7,FALSE)),0,VLOOKUP(B36,'[1]JM-1GARA'!$B$4:$H$135,7,FALSE))</f>
        <v>0</v>
      </c>
      <c r="I36" s="3">
        <f>IF(ISERROR(VLOOKUP(B36,'[2]JM-2GARA'!$B$4:$H$135,7,FALSE)),0,VLOOKUP(B36,'[2]JM-2GARA'!$B$4:$H$135,7,FALSE))</f>
        <v>0</v>
      </c>
      <c r="J36" s="3">
        <f>IF(ISERROR(VLOOKUP(B36,'[3]JM-3GARA'!$B$4:$H$135,7,FALSE)),0,VLOOKUP(B36,'[3]JM-3GARA'!$B$4:$H$135,7,FALSE))</f>
        <v>0</v>
      </c>
      <c r="K36" s="3">
        <f>IF(ISERROR(VLOOKUP(B36,'[4]JM-4GARA'!$B$4:$H$135,7,FALSE)),0,VLOOKUP(B36,'[4]JM-4GARA'!$B$4:$H$135,7,FALSE))</f>
        <v>0</v>
      </c>
      <c r="L36" s="3">
        <f>IF(ISERROR(VLOOKUP(B36,'[5]JM-5GARA'!$B$4:$H$135,7,FALSE)),0,VLOOKUP(B36,'[5]JM-5GARA'!$B$4:$H$135,7,FALSE))</f>
        <v>0</v>
      </c>
      <c r="M36" s="3">
        <f t="shared" ref="M36:M67" si="3">COUNTIF(H36:L36,"&lt;&gt;0")</f>
        <v>0</v>
      </c>
    </row>
    <row r="37" spans="1:13" x14ac:dyDescent="0.25">
      <c r="A37" s="13"/>
      <c r="B37" s="3"/>
      <c r="C37" s="2" t="str">
        <f>IF(B37="","",VLOOKUP(B37,' ATLETI M'!$C$3:$F$435,2,FALSE))</f>
        <v/>
      </c>
      <c r="D37" s="2" t="str">
        <f>IF(B37="","",VLOOKUP(B37,' ATLETI M'!$C$3:$F$435,3,FALSE))</f>
        <v/>
      </c>
      <c r="E37" s="7" t="str">
        <f>IF(B37="","",VLOOKUP(B37,' ATLETI M'!$C$3:$F$435,4,FALSE))</f>
        <v/>
      </c>
      <c r="F37" s="33" t="str">
        <f>IF(B37="","",VLOOKUP(B37,' ATLETI M'!$C$3:$H$435,5,FALSE))</f>
        <v/>
      </c>
      <c r="G37" s="3">
        <f t="shared" ca="1" si="2"/>
        <v>0</v>
      </c>
      <c r="H37" s="9">
        <f>IF(ISERROR(VLOOKUP(B37,'[1]JM-1GARA'!$B$4:$H$135,7,FALSE)),0,VLOOKUP(B37,'[1]JM-1GARA'!$B$4:$H$135,7,FALSE))</f>
        <v>0</v>
      </c>
      <c r="I37" s="3">
        <f>IF(ISERROR(VLOOKUP(B37,'[2]JM-2GARA'!$B$4:$H$135,7,FALSE)),0,VLOOKUP(B37,'[2]JM-2GARA'!$B$4:$H$135,7,FALSE))</f>
        <v>0</v>
      </c>
      <c r="J37" s="3">
        <f>IF(ISERROR(VLOOKUP(B37,'[3]JM-3GARA'!$B$4:$H$135,7,FALSE)),0,VLOOKUP(B37,'[3]JM-3GARA'!$B$4:$H$135,7,FALSE))</f>
        <v>0</v>
      </c>
      <c r="K37" s="3">
        <f>IF(ISERROR(VLOOKUP(B37,'[4]JM-4GARA'!$B$4:$H$135,7,FALSE)),0,VLOOKUP(B37,'[4]JM-4GARA'!$B$4:$H$135,7,FALSE))</f>
        <v>0</v>
      </c>
      <c r="L37" s="3">
        <f>IF(ISERROR(VLOOKUP(B37,'[5]JM-5GARA'!$B$4:$H$135,7,FALSE)),0,VLOOKUP(B37,'[5]JM-5GARA'!$B$4:$H$135,7,FALSE))</f>
        <v>0</v>
      </c>
      <c r="M37" s="3">
        <f t="shared" si="3"/>
        <v>0</v>
      </c>
    </row>
    <row r="38" spans="1:13" x14ac:dyDescent="0.25">
      <c r="A38" s="13"/>
      <c r="B38" s="3"/>
      <c r="C38" s="2" t="str">
        <f>IF(B38="","",VLOOKUP(B38,' ATLETI M'!$C$3:$F$435,2,FALSE))</f>
        <v/>
      </c>
      <c r="D38" s="2" t="str">
        <f>IF(B38="","",VLOOKUP(B38,' ATLETI M'!$C$3:$F$435,3,FALSE))</f>
        <v/>
      </c>
      <c r="E38" s="7" t="str">
        <f>IF(B38="","",VLOOKUP(B38,' ATLETI M'!$C$3:$F$435,4,FALSE))</f>
        <v/>
      </c>
      <c r="F38" s="33" t="str">
        <f>IF(B38="","",VLOOKUP(B38,' ATLETI M'!$C$3:$H$435,5,FALSE))</f>
        <v/>
      </c>
      <c r="G38" s="3">
        <f t="shared" ca="1" si="2"/>
        <v>0</v>
      </c>
      <c r="H38" s="9">
        <f>IF(ISERROR(VLOOKUP(B38,'[1]JM-1GARA'!$B$4:$H$135,7,FALSE)),0,VLOOKUP(B38,'[1]JM-1GARA'!$B$4:$H$135,7,FALSE))</f>
        <v>0</v>
      </c>
      <c r="I38" s="3">
        <f>IF(ISERROR(VLOOKUP(B38,'[2]JM-2GARA'!$B$4:$H$135,7,FALSE)),0,VLOOKUP(B38,'[2]JM-2GARA'!$B$4:$H$135,7,FALSE))</f>
        <v>0</v>
      </c>
      <c r="J38" s="3">
        <f>IF(ISERROR(VLOOKUP(B38,'[3]JM-3GARA'!$B$4:$H$135,7,FALSE)),0,VLOOKUP(B38,'[3]JM-3GARA'!$B$4:$H$135,7,FALSE))</f>
        <v>0</v>
      </c>
      <c r="K38" s="3">
        <f>IF(ISERROR(VLOOKUP(B38,'[4]JM-4GARA'!$B$4:$H$135,7,FALSE)),0,VLOOKUP(B38,'[4]JM-4GARA'!$B$4:$H$135,7,FALSE))</f>
        <v>0</v>
      </c>
      <c r="L38" s="3">
        <f>IF(ISERROR(VLOOKUP(B38,'[5]JM-5GARA'!$B$4:$H$135,7,FALSE)),0,VLOOKUP(B38,'[5]JM-5GARA'!$B$4:$H$135,7,FALSE))</f>
        <v>0</v>
      </c>
      <c r="M38" s="3">
        <f t="shared" si="3"/>
        <v>0</v>
      </c>
    </row>
    <row r="39" spans="1:13" x14ac:dyDescent="0.25">
      <c r="A39" s="13"/>
      <c r="B39" s="3"/>
      <c r="C39" s="2" t="str">
        <f>IF(B39="","",VLOOKUP(B39,' ATLETI M'!$C$3:$F$435,2,FALSE))</f>
        <v/>
      </c>
      <c r="D39" s="2" t="str">
        <f>IF(B39="","",VLOOKUP(B39,' ATLETI M'!$C$3:$F$435,3,FALSE))</f>
        <v/>
      </c>
      <c r="E39" s="7" t="str">
        <f>IF(B39="","",VLOOKUP(B39,' ATLETI M'!$C$3:$F$435,4,FALSE))</f>
        <v/>
      </c>
      <c r="F39" s="33" t="str">
        <f>IF(B39="","",VLOOKUP(B39,' ATLETI M'!$C$3:$H$435,5,FALSE))</f>
        <v/>
      </c>
      <c r="G39" s="3">
        <f t="shared" ca="1" si="2"/>
        <v>0</v>
      </c>
      <c r="H39" s="9">
        <f>IF(ISERROR(VLOOKUP(B39,'[1]JM-1GARA'!$B$4:$H$135,7,FALSE)),0,VLOOKUP(B39,'[1]JM-1GARA'!$B$4:$H$135,7,FALSE))</f>
        <v>0</v>
      </c>
      <c r="I39" s="3">
        <f>IF(ISERROR(VLOOKUP(B39,'[2]JM-2GARA'!$B$4:$H$135,7,FALSE)),0,VLOOKUP(B39,'[2]JM-2GARA'!$B$4:$H$135,7,FALSE))</f>
        <v>0</v>
      </c>
      <c r="J39" s="3">
        <f>IF(ISERROR(VLOOKUP(B39,'[3]JM-3GARA'!$B$4:$H$135,7,FALSE)),0,VLOOKUP(B39,'[3]JM-3GARA'!$B$4:$H$135,7,FALSE))</f>
        <v>0</v>
      </c>
      <c r="K39" s="3">
        <f>IF(ISERROR(VLOOKUP(B39,'[4]JM-4GARA'!$B$4:$H$135,7,FALSE)),0,VLOOKUP(B39,'[4]JM-4GARA'!$B$4:$H$135,7,FALSE))</f>
        <v>0</v>
      </c>
      <c r="L39" s="3">
        <f>IF(ISERROR(VLOOKUP(B39,'[5]JM-5GARA'!$B$4:$H$135,7,FALSE)),0,VLOOKUP(B39,'[5]JM-5GARA'!$B$4:$H$135,7,FALSE))</f>
        <v>0</v>
      </c>
      <c r="M39" s="3">
        <f t="shared" si="3"/>
        <v>0</v>
      </c>
    </row>
    <row r="40" spans="1:13" x14ac:dyDescent="0.25">
      <c r="A40" s="13"/>
      <c r="B40" s="3"/>
      <c r="C40" s="2" t="str">
        <f>IF(B40="","",VLOOKUP(B40,' ATLETI M'!$C$3:$F$435,2,FALSE))</f>
        <v/>
      </c>
      <c r="D40" s="2" t="str">
        <f>IF(B40="","",VLOOKUP(B40,' ATLETI M'!$C$3:$F$435,3,FALSE))</f>
        <v/>
      </c>
      <c r="E40" s="7" t="str">
        <f>IF(B40="","",VLOOKUP(B40,' ATLETI M'!$C$3:$F$435,4,FALSE))</f>
        <v/>
      </c>
      <c r="F40" s="33" t="str">
        <f>IF(B40="","",VLOOKUP(B40,' ATLETI M'!$C$3:$H$435,5,FALSE))</f>
        <v/>
      </c>
      <c r="G40" s="3">
        <f t="shared" ca="1" si="2"/>
        <v>0</v>
      </c>
      <c r="H40" s="9">
        <f>IF(ISERROR(VLOOKUP(B40,'[1]JM-1GARA'!$B$4:$H$135,7,FALSE)),0,VLOOKUP(B40,'[1]JM-1GARA'!$B$4:$H$135,7,FALSE))</f>
        <v>0</v>
      </c>
      <c r="I40" s="3">
        <f>IF(ISERROR(VLOOKUP(B40,'[2]JM-2GARA'!$B$4:$H$135,7,FALSE)),0,VLOOKUP(B40,'[2]JM-2GARA'!$B$4:$H$135,7,FALSE))</f>
        <v>0</v>
      </c>
      <c r="J40" s="3">
        <f>IF(ISERROR(VLOOKUP(B40,'[3]JM-3GARA'!$B$4:$H$135,7,FALSE)),0,VLOOKUP(B40,'[3]JM-3GARA'!$B$4:$H$135,7,FALSE))</f>
        <v>0</v>
      </c>
      <c r="K40" s="3">
        <f>IF(ISERROR(VLOOKUP(B40,'[4]JM-4GARA'!$B$4:$H$135,7,FALSE)),0,VLOOKUP(B40,'[4]JM-4GARA'!$B$4:$H$135,7,FALSE))</f>
        <v>0</v>
      </c>
      <c r="L40" s="3">
        <f>IF(ISERROR(VLOOKUP(B40,'[5]JM-5GARA'!$B$4:$H$135,7,FALSE)),0,VLOOKUP(B40,'[5]JM-5GARA'!$B$4:$H$135,7,FALSE))</f>
        <v>0</v>
      </c>
      <c r="M40" s="3">
        <f t="shared" si="3"/>
        <v>0</v>
      </c>
    </row>
    <row r="41" spans="1:13" x14ac:dyDescent="0.25">
      <c r="A41" s="13"/>
      <c r="B41" s="3"/>
      <c r="C41" s="2" t="str">
        <f>IF(B41="","",VLOOKUP(B41,' ATLETI M'!$C$3:$F$435,2,FALSE))</f>
        <v/>
      </c>
      <c r="D41" s="2" t="str">
        <f>IF(B41="","",VLOOKUP(B41,' ATLETI M'!$C$3:$F$435,3,FALSE))</f>
        <v/>
      </c>
      <c r="E41" s="7" t="str">
        <f>IF(B41="","",VLOOKUP(B41,' ATLETI M'!$C$3:$F$435,4,FALSE))</f>
        <v/>
      </c>
      <c r="F41" s="33" t="str">
        <f>IF(B41="","",VLOOKUP(B41,' ATLETI M'!$C$3:$H$435,5,FALSE))</f>
        <v/>
      </c>
      <c r="G41" s="3">
        <f t="shared" ca="1" si="2"/>
        <v>0</v>
      </c>
      <c r="H41" s="9">
        <f>IF(ISERROR(VLOOKUP(B41,'[1]JM-1GARA'!$B$4:$H$135,7,FALSE)),0,VLOOKUP(B41,'[1]JM-1GARA'!$B$4:$H$135,7,FALSE))</f>
        <v>0</v>
      </c>
      <c r="I41" s="3">
        <f>IF(ISERROR(VLOOKUP(B41,'[2]JM-2GARA'!$B$4:$H$135,7,FALSE)),0,VLOOKUP(B41,'[2]JM-2GARA'!$B$4:$H$135,7,FALSE))</f>
        <v>0</v>
      </c>
      <c r="J41" s="3">
        <f>IF(ISERROR(VLOOKUP(B41,'[3]JM-3GARA'!$B$4:$H$135,7,FALSE)),0,VLOOKUP(B41,'[3]JM-3GARA'!$B$4:$H$135,7,FALSE))</f>
        <v>0</v>
      </c>
      <c r="K41" s="3">
        <f>IF(ISERROR(VLOOKUP(B41,'[4]JM-4GARA'!$B$4:$H$135,7,FALSE)),0,VLOOKUP(B41,'[4]JM-4GARA'!$B$4:$H$135,7,FALSE))</f>
        <v>0</v>
      </c>
      <c r="L41" s="3">
        <f>IF(ISERROR(VLOOKUP(B41,'[5]JM-5GARA'!$B$4:$H$135,7,FALSE)),0,VLOOKUP(B41,'[5]JM-5GARA'!$B$4:$H$135,7,FALSE))</f>
        <v>0</v>
      </c>
      <c r="M41" s="3">
        <f t="shared" si="3"/>
        <v>0</v>
      </c>
    </row>
    <row r="42" spans="1:13" x14ac:dyDescent="0.25">
      <c r="A42" s="13"/>
      <c r="B42" s="3"/>
      <c r="C42" s="2" t="str">
        <f>IF(B42="","",VLOOKUP(B42,' ATLETI M'!$C$3:$F$435,2,FALSE))</f>
        <v/>
      </c>
      <c r="D42" s="2" t="str">
        <f>IF(B42="","",VLOOKUP(B42,' ATLETI M'!$C$3:$F$435,3,FALSE))</f>
        <v/>
      </c>
      <c r="E42" s="7" t="str">
        <f>IF(B42="","",VLOOKUP(B42,' ATLETI M'!$C$3:$F$435,4,FALSE))</f>
        <v/>
      </c>
      <c r="F42" s="33" t="str">
        <f>IF(B42="","",VLOOKUP(B42,' ATLETI M'!$C$3:$H$435,5,FALSE))</f>
        <v/>
      </c>
      <c r="G42" s="3">
        <f t="shared" ca="1" si="2"/>
        <v>0</v>
      </c>
      <c r="H42" s="9">
        <f>IF(ISERROR(VLOOKUP(B42,'[1]JM-1GARA'!$B$4:$H$135,7,FALSE)),0,VLOOKUP(B42,'[1]JM-1GARA'!$B$4:$H$135,7,FALSE))</f>
        <v>0</v>
      </c>
      <c r="I42" s="3">
        <f>IF(ISERROR(VLOOKUP(B42,'[2]JM-2GARA'!$B$4:$H$135,7,FALSE)),0,VLOOKUP(B42,'[2]JM-2GARA'!$B$4:$H$135,7,FALSE))</f>
        <v>0</v>
      </c>
      <c r="J42" s="3">
        <f>IF(ISERROR(VLOOKUP(B42,'[3]JM-3GARA'!$B$4:$H$135,7,FALSE)),0,VLOOKUP(B42,'[3]JM-3GARA'!$B$4:$H$135,7,FALSE))</f>
        <v>0</v>
      </c>
      <c r="K42" s="3">
        <f>IF(ISERROR(VLOOKUP(B42,'[4]JM-4GARA'!$B$4:$H$135,7,FALSE)),0,VLOOKUP(B42,'[4]JM-4GARA'!$B$4:$H$135,7,FALSE))</f>
        <v>0</v>
      </c>
      <c r="L42" s="3">
        <f>IF(ISERROR(VLOOKUP(B42,'[5]JM-5GARA'!$B$4:$H$135,7,FALSE)),0,VLOOKUP(B42,'[5]JM-5GARA'!$B$4:$H$135,7,FALSE))</f>
        <v>0</v>
      </c>
      <c r="M42" s="3">
        <f t="shared" si="3"/>
        <v>0</v>
      </c>
    </row>
    <row r="43" spans="1:13" x14ac:dyDescent="0.25">
      <c r="A43" s="13"/>
      <c r="B43" s="3"/>
      <c r="C43" s="2" t="str">
        <f>IF(B43="","",VLOOKUP(B43,' ATLETI M'!$C$3:$F$435,2,FALSE))</f>
        <v/>
      </c>
      <c r="D43" s="2" t="str">
        <f>IF(B43="","",VLOOKUP(B43,' ATLETI M'!$C$3:$F$435,3,FALSE))</f>
        <v/>
      </c>
      <c r="E43" s="7" t="str">
        <f>IF(B43="","",VLOOKUP(B43,' ATLETI M'!$C$3:$F$435,4,FALSE))</f>
        <v/>
      </c>
      <c r="F43" s="33" t="str">
        <f>IF(B43="","",VLOOKUP(B43,' ATLETI M'!$C$3:$H$435,5,FALSE))</f>
        <v/>
      </c>
      <c r="G43" s="3">
        <f t="shared" ca="1" si="2"/>
        <v>0</v>
      </c>
      <c r="H43" s="9">
        <f>IF(ISERROR(VLOOKUP(B43,'[1]JM-1GARA'!$B$4:$H$135,7,FALSE)),0,VLOOKUP(B43,'[1]JM-1GARA'!$B$4:$H$135,7,FALSE))</f>
        <v>0</v>
      </c>
      <c r="I43" s="3">
        <f>IF(ISERROR(VLOOKUP(B43,'[2]JM-2GARA'!$B$4:$H$135,7,FALSE)),0,VLOOKUP(B43,'[2]JM-2GARA'!$B$4:$H$135,7,FALSE))</f>
        <v>0</v>
      </c>
      <c r="J43" s="3">
        <f>IF(ISERROR(VLOOKUP(B43,'[3]JM-3GARA'!$B$4:$H$135,7,FALSE)),0,VLOOKUP(B43,'[3]JM-3GARA'!$B$4:$H$135,7,FALSE))</f>
        <v>0</v>
      </c>
      <c r="K43" s="3">
        <f>IF(ISERROR(VLOOKUP(B43,'[4]JM-4GARA'!$B$4:$H$135,7,FALSE)),0,VLOOKUP(B43,'[4]JM-4GARA'!$B$4:$H$135,7,FALSE))</f>
        <v>0</v>
      </c>
      <c r="L43" s="3">
        <f>IF(ISERROR(VLOOKUP(B43,'[5]JM-5GARA'!$B$4:$H$135,7,FALSE)),0,VLOOKUP(B43,'[5]JM-5GARA'!$B$4:$H$135,7,FALSE))</f>
        <v>0</v>
      </c>
      <c r="M43" s="3">
        <f t="shared" si="3"/>
        <v>0</v>
      </c>
    </row>
    <row r="44" spans="1:13" x14ac:dyDescent="0.25">
      <c r="A44" s="13"/>
      <c r="B44" s="3"/>
      <c r="C44" s="2" t="str">
        <f>IF(B44="","",VLOOKUP(B44,' ATLETI M'!$C$3:$F$435,2,FALSE))</f>
        <v/>
      </c>
      <c r="D44" s="2" t="str">
        <f>IF(B44="","",VLOOKUP(B44,' ATLETI M'!$C$3:$F$435,3,FALSE))</f>
        <v/>
      </c>
      <c r="E44" s="7" t="str">
        <f>IF(B44="","",VLOOKUP(B44,' ATLETI M'!$C$3:$F$435,4,FALSE))</f>
        <v/>
      </c>
      <c r="F44" s="33" t="str">
        <f>IF(B44="","",VLOOKUP(B44,' ATLETI M'!$C$3:$H$435,5,FALSE))</f>
        <v/>
      </c>
      <c r="G44" s="3">
        <f t="shared" ca="1" si="2"/>
        <v>0</v>
      </c>
      <c r="H44" s="9">
        <f>IF(ISERROR(VLOOKUP(B44,'[1]JM-1GARA'!$B$4:$H$135,7,FALSE)),0,VLOOKUP(B44,'[1]JM-1GARA'!$B$4:$H$135,7,FALSE))</f>
        <v>0</v>
      </c>
      <c r="I44" s="3">
        <f>IF(ISERROR(VLOOKUP(B44,'[2]JM-2GARA'!$B$4:$H$135,7,FALSE)),0,VLOOKUP(B44,'[2]JM-2GARA'!$B$4:$H$135,7,FALSE))</f>
        <v>0</v>
      </c>
      <c r="J44" s="3">
        <f>IF(ISERROR(VLOOKUP(B44,'[3]JM-3GARA'!$B$4:$H$135,7,FALSE)),0,VLOOKUP(B44,'[3]JM-3GARA'!$B$4:$H$135,7,FALSE))</f>
        <v>0</v>
      </c>
      <c r="K44" s="3">
        <f>IF(ISERROR(VLOOKUP(B44,'[4]JM-4GARA'!$B$4:$H$135,7,FALSE)),0,VLOOKUP(B44,'[4]JM-4GARA'!$B$4:$H$135,7,FALSE))</f>
        <v>0</v>
      </c>
      <c r="L44" s="3">
        <f>IF(ISERROR(VLOOKUP(B44,'[5]JM-5GARA'!$B$4:$H$135,7,FALSE)),0,VLOOKUP(B44,'[5]JM-5GARA'!$B$4:$H$135,7,FALSE))</f>
        <v>0</v>
      </c>
      <c r="M44" s="3">
        <f t="shared" si="3"/>
        <v>0</v>
      </c>
    </row>
    <row r="45" spans="1:13" x14ac:dyDescent="0.25">
      <c r="A45" s="13"/>
      <c r="B45" s="3"/>
      <c r="C45" s="2" t="str">
        <f>IF(B45="","",VLOOKUP(B45,' ATLETI M'!$C$3:$F$435,2,FALSE))</f>
        <v/>
      </c>
      <c r="D45" s="2" t="str">
        <f>IF(B45="","",VLOOKUP(B45,' ATLETI M'!$C$3:$F$435,3,FALSE))</f>
        <v/>
      </c>
      <c r="E45" s="7" t="str">
        <f>IF(B45="","",VLOOKUP(B45,' ATLETI M'!$C$3:$F$435,4,FALSE))</f>
        <v/>
      </c>
      <c r="F45" s="33" t="str">
        <f>IF(B45="","",VLOOKUP(B45,' ATLETI M'!$C$3:$H$435,5,FALSE))</f>
        <v/>
      </c>
      <c r="G45" s="3">
        <f t="shared" ca="1" si="2"/>
        <v>0</v>
      </c>
      <c r="H45" s="9">
        <f>IF(ISERROR(VLOOKUP(B45,'[1]JM-1GARA'!$B$4:$H$135,7,FALSE)),0,VLOOKUP(B45,'[1]JM-1GARA'!$B$4:$H$135,7,FALSE))</f>
        <v>0</v>
      </c>
      <c r="I45" s="3">
        <f>IF(ISERROR(VLOOKUP(B45,'[2]JM-2GARA'!$B$4:$H$135,7,FALSE)),0,VLOOKUP(B45,'[2]JM-2GARA'!$B$4:$H$135,7,FALSE))</f>
        <v>0</v>
      </c>
      <c r="J45" s="3">
        <f>IF(ISERROR(VLOOKUP(B45,'[3]JM-3GARA'!$B$4:$H$135,7,FALSE)),0,VLOOKUP(B45,'[3]JM-3GARA'!$B$4:$H$135,7,FALSE))</f>
        <v>0</v>
      </c>
      <c r="K45" s="3">
        <f>IF(ISERROR(VLOOKUP(B45,'[4]JM-4GARA'!$B$4:$H$135,7,FALSE)),0,VLOOKUP(B45,'[4]JM-4GARA'!$B$4:$H$135,7,FALSE))</f>
        <v>0</v>
      </c>
      <c r="L45" s="3">
        <f>IF(ISERROR(VLOOKUP(B45,'[5]JM-5GARA'!$B$4:$H$135,7,FALSE)),0,VLOOKUP(B45,'[5]JM-5GARA'!$B$4:$H$135,7,FALSE))</f>
        <v>0</v>
      </c>
      <c r="M45" s="3">
        <f t="shared" si="3"/>
        <v>0</v>
      </c>
    </row>
    <row r="46" spans="1:13" x14ac:dyDescent="0.25">
      <c r="A46" s="13"/>
      <c r="B46" s="3"/>
      <c r="C46" s="2" t="str">
        <f>IF(B46="","",VLOOKUP(B46,' ATLETI M'!$C$3:$F$435,2,FALSE))</f>
        <v/>
      </c>
      <c r="D46" s="2" t="str">
        <f>IF(B46="","",VLOOKUP(B46,' ATLETI M'!$C$3:$F$435,3,FALSE))</f>
        <v/>
      </c>
      <c r="E46" s="7" t="str">
        <f>IF(B46="","",VLOOKUP(B46,' ATLETI M'!$C$3:$F$435,4,FALSE))</f>
        <v/>
      </c>
      <c r="F46" s="33" t="str">
        <f>IF(B46="","",VLOOKUP(B46,' ATLETI M'!$C$3:$H$435,5,FALSE))</f>
        <v/>
      </c>
      <c r="G46" s="3">
        <f t="shared" ca="1" si="2"/>
        <v>0</v>
      </c>
      <c r="H46" s="9">
        <f>IF(ISERROR(VLOOKUP(B46,'[1]JM-1GARA'!$B$4:$H$135,7,FALSE)),0,VLOOKUP(B46,'[1]JM-1GARA'!$B$4:$H$135,7,FALSE))</f>
        <v>0</v>
      </c>
      <c r="I46" s="3">
        <f>IF(ISERROR(VLOOKUP(B46,'[2]JM-2GARA'!$B$4:$H$135,7,FALSE)),0,VLOOKUP(B46,'[2]JM-2GARA'!$B$4:$H$135,7,FALSE))</f>
        <v>0</v>
      </c>
      <c r="J46" s="3">
        <f>IF(ISERROR(VLOOKUP(B46,'[3]JM-3GARA'!$B$4:$H$135,7,FALSE)),0,VLOOKUP(B46,'[3]JM-3GARA'!$B$4:$H$135,7,FALSE))</f>
        <v>0</v>
      </c>
      <c r="K46" s="3">
        <f>IF(ISERROR(VLOOKUP(B46,'[4]JM-4GARA'!$B$4:$H$135,7,FALSE)),0,VLOOKUP(B46,'[4]JM-4GARA'!$B$4:$H$135,7,FALSE))</f>
        <v>0</v>
      </c>
      <c r="L46" s="3">
        <f>IF(ISERROR(VLOOKUP(B46,'[5]JM-5GARA'!$B$4:$H$135,7,FALSE)),0,VLOOKUP(B46,'[5]JM-5GARA'!$B$4:$H$135,7,FALSE))</f>
        <v>0</v>
      </c>
      <c r="M46" s="3">
        <f t="shared" si="3"/>
        <v>0</v>
      </c>
    </row>
    <row r="47" spans="1:13" x14ac:dyDescent="0.25">
      <c r="A47" s="13"/>
      <c r="B47" s="3"/>
      <c r="C47" s="2" t="str">
        <f>IF(B47="","",VLOOKUP(B47,' ATLETI M'!$C$3:$F$435,2,FALSE))</f>
        <v/>
      </c>
      <c r="D47" s="2" t="str">
        <f>IF(B47="","",VLOOKUP(B47,' ATLETI M'!$C$3:$F$435,3,FALSE))</f>
        <v/>
      </c>
      <c r="E47" s="7" t="str">
        <f>IF(B47="","",VLOOKUP(B47,' ATLETI M'!$C$3:$F$435,4,FALSE))</f>
        <v/>
      </c>
      <c r="F47" s="33" t="str">
        <f>IF(B47="","",VLOOKUP(B47,' ATLETI M'!$C$3:$H$435,5,FALSE))</f>
        <v/>
      </c>
      <c r="G47" s="3">
        <f t="shared" ca="1" si="2"/>
        <v>0</v>
      </c>
      <c r="H47" s="9">
        <f>IF(ISERROR(VLOOKUP(B47,'[1]JM-1GARA'!$B$4:$H$135,7,FALSE)),0,VLOOKUP(B47,'[1]JM-1GARA'!$B$4:$H$135,7,FALSE))</f>
        <v>0</v>
      </c>
      <c r="I47" s="3">
        <f>IF(ISERROR(VLOOKUP(B47,'[2]JM-2GARA'!$B$4:$H$135,7,FALSE)),0,VLOOKUP(B47,'[2]JM-2GARA'!$B$4:$H$135,7,FALSE))</f>
        <v>0</v>
      </c>
      <c r="J47" s="3">
        <f>IF(ISERROR(VLOOKUP(B47,'[3]JM-3GARA'!$B$4:$H$135,7,FALSE)),0,VLOOKUP(B47,'[3]JM-3GARA'!$B$4:$H$135,7,FALSE))</f>
        <v>0</v>
      </c>
      <c r="K47" s="3">
        <f>IF(ISERROR(VLOOKUP(B47,'[4]JM-4GARA'!$B$4:$H$135,7,FALSE)),0,VLOOKUP(B47,'[4]JM-4GARA'!$B$4:$H$135,7,FALSE))</f>
        <v>0</v>
      </c>
      <c r="L47" s="3">
        <f>IF(ISERROR(VLOOKUP(B47,'[5]JM-5GARA'!$B$4:$H$135,7,FALSE)),0,VLOOKUP(B47,'[5]JM-5GARA'!$B$4:$H$135,7,FALSE))</f>
        <v>0</v>
      </c>
      <c r="M47" s="3">
        <f t="shared" si="3"/>
        <v>0</v>
      </c>
    </row>
    <row r="48" spans="1:13" x14ac:dyDescent="0.25">
      <c r="A48" s="13"/>
      <c r="B48" s="3"/>
      <c r="C48" s="2" t="str">
        <f>IF(B48="","",VLOOKUP(B48,' ATLETI M'!$C$3:$F$435,2,FALSE))</f>
        <v/>
      </c>
      <c r="D48" s="2" t="str">
        <f>IF(B48="","",VLOOKUP(B48,' ATLETI M'!$C$3:$F$435,3,FALSE))</f>
        <v/>
      </c>
      <c r="E48" s="7" t="str">
        <f>IF(B48="","",VLOOKUP(B48,' ATLETI M'!$C$3:$F$435,4,FALSE))</f>
        <v/>
      </c>
      <c r="F48" s="33" t="str">
        <f>IF(B48="","",VLOOKUP(B48,' ATLETI M'!$C$3:$H$435,5,FALSE))</f>
        <v/>
      </c>
      <c r="G48" s="3">
        <f t="shared" ca="1" si="2"/>
        <v>0</v>
      </c>
      <c r="H48" s="9">
        <f>IF(ISERROR(VLOOKUP(B48,'[1]JM-1GARA'!$B$4:$H$135,7,FALSE)),0,VLOOKUP(B48,'[1]JM-1GARA'!$B$4:$H$135,7,FALSE))</f>
        <v>0</v>
      </c>
      <c r="I48" s="3">
        <f>IF(ISERROR(VLOOKUP(B48,'[2]JM-2GARA'!$B$4:$H$135,7,FALSE)),0,VLOOKUP(B48,'[2]JM-2GARA'!$B$4:$H$135,7,FALSE))</f>
        <v>0</v>
      </c>
      <c r="J48" s="3">
        <f>IF(ISERROR(VLOOKUP(B48,'[3]JM-3GARA'!$B$4:$H$135,7,FALSE)),0,VLOOKUP(B48,'[3]JM-3GARA'!$B$4:$H$135,7,FALSE))</f>
        <v>0</v>
      </c>
      <c r="K48" s="3">
        <f>IF(ISERROR(VLOOKUP(B48,'[4]JM-4GARA'!$B$4:$H$135,7,FALSE)),0,VLOOKUP(B48,'[4]JM-4GARA'!$B$4:$H$135,7,FALSE))</f>
        <v>0</v>
      </c>
      <c r="L48" s="3">
        <f>IF(ISERROR(VLOOKUP(B48,'[5]JM-5GARA'!$B$4:$H$135,7,FALSE)),0,VLOOKUP(B48,'[5]JM-5GARA'!$B$4:$H$135,7,FALSE))</f>
        <v>0</v>
      </c>
      <c r="M48" s="3">
        <f t="shared" si="3"/>
        <v>0</v>
      </c>
    </row>
    <row r="49" spans="1:13" x14ac:dyDescent="0.25">
      <c r="A49" s="13"/>
      <c r="B49" s="3"/>
      <c r="C49" s="2" t="str">
        <f>IF(B49="","",VLOOKUP(B49,' ATLETI M'!$C$3:$F$435,2,FALSE))</f>
        <v/>
      </c>
      <c r="D49" s="2" t="str">
        <f>IF(B49="","",VLOOKUP(B49,' ATLETI M'!$C$3:$F$435,3,FALSE))</f>
        <v/>
      </c>
      <c r="E49" s="7" t="str">
        <f>IF(B49="","",VLOOKUP(B49,' ATLETI M'!$C$3:$F$435,4,FALSE))</f>
        <v/>
      </c>
      <c r="F49" s="33" t="str">
        <f>IF(B49="","",VLOOKUP(B49,' ATLETI M'!$C$3:$H$435,5,FALSE))</f>
        <v/>
      </c>
      <c r="G49" s="3">
        <f t="shared" ca="1" si="2"/>
        <v>0</v>
      </c>
      <c r="H49" s="9">
        <f>IF(ISERROR(VLOOKUP(B49,'[1]JM-1GARA'!$B$4:$H$135,7,FALSE)),0,VLOOKUP(B49,'[1]JM-1GARA'!$B$4:$H$135,7,FALSE))</f>
        <v>0</v>
      </c>
      <c r="I49" s="3">
        <f>IF(ISERROR(VLOOKUP(B49,'[2]JM-2GARA'!$B$4:$H$135,7,FALSE)),0,VLOOKUP(B49,'[2]JM-2GARA'!$B$4:$H$135,7,FALSE))</f>
        <v>0</v>
      </c>
      <c r="J49" s="3">
        <f>IF(ISERROR(VLOOKUP(B49,'[3]JM-3GARA'!$B$4:$H$135,7,FALSE)),0,VLOOKUP(B49,'[3]JM-3GARA'!$B$4:$H$135,7,FALSE))</f>
        <v>0</v>
      </c>
      <c r="K49" s="3">
        <f>IF(ISERROR(VLOOKUP(B49,'[4]JM-4GARA'!$B$4:$H$135,7,FALSE)),0,VLOOKUP(B49,'[4]JM-4GARA'!$B$4:$H$135,7,FALSE))</f>
        <v>0</v>
      </c>
      <c r="L49" s="3">
        <f>IF(ISERROR(VLOOKUP(B49,'[5]JM-5GARA'!$B$4:$H$135,7,FALSE)),0,VLOOKUP(B49,'[5]JM-5GARA'!$B$4:$H$135,7,FALSE))</f>
        <v>0</v>
      </c>
      <c r="M49" s="3">
        <f t="shared" si="3"/>
        <v>0</v>
      </c>
    </row>
    <row r="50" spans="1:13" x14ac:dyDescent="0.25">
      <c r="A50" s="13"/>
      <c r="B50" s="3"/>
      <c r="C50" s="2" t="str">
        <f>IF(B50="","",VLOOKUP(B50,' ATLETI M'!$C$3:$F$435,2,FALSE))</f>
        <v/>
      </c>
      <c r="D50" s="2" t="str">
        <f>IF(B50="","",VLOOKUP(B50,' ATLETI M'!$C$3:$F$435,3,FALSE))</f>
        <v/>
      </c>
      <c r="E50" s="7" t="str">
        <f>IF(B50="","",VLOOKUP(B50,' ATLETI M'!$C$3:$F$435,4,FALSE))</f>
        <v/>
      </c>
      <c r="F50" s="33" t="str">
        <f>IF(B50="","",VLOOKUP(B50,' ATLETI M'!$C$3:$H$435,5,FALSE))</f>
        <v/>
      </c>
      <c r="G50" s="3">
        <f t="shared" ca="1" si="2"/>
        <v>0</v>
      </c>
      <c r="H50" s="9">
        <f>IF(ISERROR(VLOOKUP(B50,'[1]JM-1GARA'!$B$4:$H$135,7,FALSE)),0,VLOOKUP(B50,'[1]JM-1GARA'!$B$4:$H$135,7,FALSE))</f>
        <v>0</v>
      </c>
      <c r="I50" s="3">
        <f>IF(ISERROR(VLOOKUP(B50,'[2]JM-2GARA'!$B$4:$H$135,7,FALSE)),0,VLOOKUP(B50,'[2]JM-2GARA'!$B$4:$H$135,7,FALSE))</f>
        <v>0</v>
      </c>
      <c r="J50" s="3">
        <f>IF(ISERROR(VLOOKUP(B50,'[3]JM-3GARA'!$B$4:$H$135,7,FALSE)),0,VLOOKUP(B50,'[3]JM-3GARA'!$B$4:$H$135,7,FALSE))</f>
        <v>0</v>
      </c>
      <c r="K50" s="3">
        <f>IF(ISERROR(VLOOKUP(B50,'[4]JM-4GARA'!$B$4:$H$135,7,FALSE)),0,VLOOKUP(B50,'[4]JM-4GARA'!$B$4:$H$135,7,FALSE))</f>
        <v>0</v>
      </c>
      <c r="L50" s="3">
        <f>IF(ISERROR(VLOOKUP(B50,'[5]JM-5GARA'!$B$4:$H$135,7,FALSE)),0,VLOOKUP(B50,'[5]JM-5GARA'!$B$4:$H$135,7,FALSE))</f>
        <v>0</v>
      </c>
      <c r="M50" s="3">
        <f t="shared" si="3"/>
        <v>0</v>
      </c>
    </row>
    <row r="51" spans="1:13" x14ac:dyDescent="0.25">
      <c r="A51" s="13"/>
      <c r="B51" s="3"/>
      <c r="C51" s="2" t="str">
        <f>IF(B51="","",VLOOKUP(B51,' ATLETI M'!$C$3:$F$435,2,FALSE))</f>
        <v/>
      </c>
      <c r="D51" s="2" t="str">
        <f>IF(B51="","",VLOOKUP(B51,' ATLETI M'!$C$3:$F$435,3,FALSE))</f>
        <v/>
      </c>
      <c r="E51" s="7" t="str">
        <f>IF(B51="","",VLOOKUP(B51,' ATLETI M'!$C$3:$F$435,4,FALSE))</f>
        <v/>
      </c>
      <c r="F51" s="33" t="str">
        <f>IF(B51="","",VLOOKUP(B51,' ATLETI M'!$C$3:$H$435,5,FALSE))</f>
        <v/>
      </c>
      <c r="G51" s="3">
        <f t="shared" ca="1" si="2"/>
        <v>0</v>
      </c>
      <c r="H51" s="9">
        <f>IF(ISERROR(VLOOKUP(B51,'[1]JM-1GARA'!$B$4:$H$135,7,FALSE)),0,VLOOKUP(B51,'[1]JM-1GARA'!$B$4:$H$135,7,FALSE))</f>
        <v>0</v>
      </c>
      <c r="I51" s="3">
        <f>IF(ISERROR(VLOOKUP(B51,'[2]JM-2GARA'!$B$4:$H$135,7,FALSE)),0,VLOOKUP(B51,'[2]JM-2GARA'!$B$4:$H$135,7,FALSE))</f>
        <v>0</v>
      </c>
      <c r="J51" s="3">
        <f>IF(ISERROR(VLOOKUP(B51,'[3]JM-3GARA'!$B$4:$H$135,7,FALSE)),0,VLOOKUP(B51,'[3]JM-3GARA'!$B$4:$H$135,7,FALSE))</f>
        <v>0</v>
      </c>
      <c r="K51" s="3">
        <f>IF(ISERROR(VLOOKUP(B51,'[4]JM-4GARA'!$B$4:$H$135,7,FALSE)),0,VLOOKUP(B51,'[4]JM-4GARA'!$B$4:$H$135,7,FALSE))</f>
        <v>0</v>
      </c>
      <c r="L51" s="3">
        <f>IF(ISERROR(VLOOKUP(B51,'[5]JM-5GARA'!$B$4:$H$135,7,FALSE)),0,VLOOKUP(B51,'[5]JM-5GARA'!$B$4:$H$135,7,FALSE))</f>
        <v>0</v>
      </c>
      <c r="M51" s="3">
        <f t="shared" si="3"/>
        <v>0</v>
      </c>
    </row>
    <row r="52" spans="1:13" x14ac:dyDescent="0.25">
      <c r="A52" s="13"/>
      <c r="B52" s="3"/>
      <c r="C52" s="2" t="str">
        <f>IF(B52="","",VLOOKUP(B52,' ATLETI M'!$C$3:$F$435,2,FALSE))</f>
        <v/>
      </c>
      <c r="D52" s="2" t="str">
        <f>IF(B52="","",VLOOKUP(B52,' ATLETI M'!$C$3:$F$435,3,FALSE))</f>
        <v/>
      </c>
      <c r="E52" s="7" t="str">
        <f>IF(B52="","",VLOOKUP(B52,' ATLETI M'!$C$3:$F$435,4,FALSE))</f>
        <v/>
      </c>
      <c r="F52" s="33" t="str">
        <f>IF(B52="","",VLOOKUP(B52,' ATLETI M'!$C$3:$H$435,5,FALSE))</f>
        <v/>
      </c>
      <c r="G52" s="3">
        <f t="shared" ca="1" si="2"/>
        <v>0</v>
      </c>
      <c r="H52" s="9">
        <f>IF(ISERROR(VLOOKUP(B52,'[1]JM-1GARA'!$B$4:$H$135,7,FALSE)),0,VLOOKUP(B52,'[1]JM-1GARA'!$B$4:$H$135,7,FALSE))</f>
        <v>0</v>
      </c>
      <c r="I52" s="3">
        <f>IF(ISERROR(VLOOKUP(B52,'[2]JM-2GARA'!$B$4:$H$135,7,FALSE)),0,VLOOKUP(B52,'[2]JM-2GARA'!$B$4:$H$135,7,FALSE))</f>
        <v>0</v>
      </c>
      <c r="J52" s="3">
        <f>IF(ISERROR(VLOOKUP(B52,'[3]JM-3GARA'!$B$4:$H$135,7,FALSE)),0,VLOOKUP(B52,'[3]JM-3GARA'!$B$4:$H$135,7,FALSE))</f>
        <v>0</v>
      </c>
      <c r="K52" s="3">
        <f>IF(ISERROR(VLOOKUP(B52,'[4]JM-4GARA'!$B$4:$H$135,7,FALSE)),0,VLOOKUP(B52,'[4]JM-4GARA'!$B$4:$H$135,7,FALSE))</f>
        <v>0</v>
      </c>
      <c r="L52" s="3">
        <f>IF(ISERROR(VLOOKUP(B52,'[5]JM-5GARA'!$B$4:$H$135,7,FALSE)),0,VLOOKUP(B52,'[5]JM-5GARA'!$B$4:$H$135,7,FALSE))</f>
        <v>0</v>
      </c>
      <c r="M52" s="3">
        <f t="shared" si="3"/>
        <v>0</v>
      </c>
    </row>
    <row r="53" spans="1:13" x14ac:dyDescent="0.25">
      <c r="A53" s="13"/>
      <c r="B53" s="3"/>
      <c r="C53" s="2" t="str">
        <f>IF(B53="","",VLOOKUP(B53,' ATLETI M'!$C$3:$F$435,2,FALSE))</f>
        <v/>
      </c>
      <c r="D53" s="2" t="str">
        <f>IF(B53="","",VLOOKUP(B53,' ATLETI M'!$C$3:$F$435,3,FALSE))</f>
        <v/>
      </c>
      <c r="E53" s="7" t="str">
        <f>IF(B53="","",VLOOKUP(B53,' ATLETI M'!$C$3:$F$435,4,FALSE))</f>
        <v/>
      </c>
      <c r="F53" s="33" t="str">
        <f>IF(B53="","",VLOOKUP(B53,' ATLETI M'!$C$3:$H$435,5,FALSE))</f>
        <v/>
      </c>
      <c r="G53" s="3">
        <f t="shared" ca="1" si="2"/>
        <v>0</v>
      </c>
      <c r="H53" s="9">
        <f>IF(ISERROR(VLOOKUP(B53,'[1]JM-1GARA'!$B$4:$H$135,7,FALSE)),0,VLOOKUP(B53,'[1]JM-1GARA'!$B$4:$H$135,7,FALSE))</f>
        <v>0</v>
      </c>
      <c r="I53" s="3">
        <f>IF(ISERROR(VLOOKUP(B53,'[2]JM-2GARA'!$B$4:$H$135,7,FALSE)),0,VLOOKUP(B53,'[2]JM-2GARA'!$B$4:$H$135,7,FALSE))</f>
        <v>0</v>
      </c>
      <c r="J53" s="3">
        <f>IF(ISERROR(VLOOKUP(B53,'[3]JM-3GARA'!$B$4:$H$135,7,FALSE)),0,VLOOKUP(B53,'[3]JM-3GARA'!$B$4:$H$135,7,FALSE))</f>
        <v>0</v>
      </c>
      <c r="K53" s="3">
        <f>IF(ISERROR(VLOOKUP(B53,'[4]JM-4GARA'!$B$4:$H$135,7,FALSE)),0,VLOOKUP(B53,'[4]JM-4GARA'!$B$4:$H$135,7,FALSE))</f>
        <v>0</v>
      </c>
      <c r="L53" s="3">
        <f>IF(ISERROR(VLOOKUP(B53,'[5]JM-5GARA'!$B$4:$H$135,7,FALSE)),0,VLOOKUP(B53,'[5]JM-5GARA'!$B$4:$H$135,7,FALSE))</f>
        <v>0</v>
      </c>
      <c r="M53" s="3">
        <f t="shared" si="3"/>
        <v>0</v>
      </c>
    </row>
    <row r="54" spans="1:13" x14ac:dyDescent="0.25">
      <c r="A54" s="13"/>
      <c r="B54" s="3"/>
      <c r="C54" s="2" t="str">
        <f>IF(B54="","",VLOOKUP(B54,' ATLETI M'!$C$3:$F$435,2,FALSE))</f>
        <v/>
      </c>
      <c r="D54" s="2" t="str">
        <f>IF(B54="","",VLOOKUP(B54,' ATLETI M'!$C$3:$F$435,3,FALSE))</f>
        <v/>
      </c>
      <c r="E54" s="7" t="str">
        <f>IF(B54="","",VLOOKUP(B54,' ATLETI M'!$C$3:$F$435,4,FALSE))</f>
        <v/>
      </c>
      <c r="F54" s="33" t="str">
        <f>IF(B54="","",VLOOKUP(B54,' ATLETI M'!$C$3:$H$435,5,FALSE))</f>
        <v/>
      </c>
      <c r="G54" s="3">
        <f t="shared" ca="1" si="2"/>
        <v>0</v>
      </c>
      <c r="H54" s="9">
        <f>IF(ISERROR(VLOOKUP(B54,'[1]JM-1GARA'!$B$4:$H$135,7,FALSE)),0,VLOOKUP(B54,'[1]JM-1GARA'!$B$4:$H$135,7,FALSE))</f>
        <v>0</v>
      </c>
      <c r="I54" s="3">
        <f>IF(ISERROR(VLOOKUP(B54,'[2]JM-2GARA'!$B$4:$H$135,7,FALSE)),0,VLOOKUP(B54,'[2]JM-2GARA'!$B$4:$H$135,7,FALSE))</f>
        <v>0</v>
      </c>
      <c r="J54" s="3">
        <f>IF(ISERROR(VLOOKUP(B54,'[3]JM-3GARA'!$B$4:$H$135,7,FALSE)),0,VLOOKUP(B54,'[3]JM-3GARA'!$B$4:$H$135,7,FALSE))</f>
        <v>0</v>
      </c>
      <c r="K54" s="3">
        <f>IF(ISERROR(VLOOKUP(B54,'[4]JM-4GARA'!$B$4:$H$135,7,FALSE)),0,VLOOKUP(B54,'[4]JM-4GARA'!$B$4:$H$135,7,FALSE))</f>
        <v>0</v>
      </c>
      <c r="L54" s="3">
        <f>IF(ISERROR(VLOOKUP(B54,'[5]JM-5GARA'!$B$4:$H$135,7,FALSE)),0,VLOOKUP(B54,'[5]JM-5GARA'!$B$4:$H$135,7,FALSE))</f>
        <v>0</v>
      </c>
      <c r="M54" s="3">
        <f t="shared" si="3"/>
        <v>0</v>
      </c>
    </row>
    <row r="55" spans="1:13" x14ac:dyDescent="0.25">
      <c r="A55" s="13"/>
      <c r="B55" s="3"/>
      <c r="C55" s="2" t="str">
        <f>IF(B55="","",VLOOKUP(B55,' ATLETI M'!$C$3:$F$435,2,FALSE))</f>
        <v/>
      </c>
      <c r="D55" s="2" t="str">
        <f>IF(B55="","",VLOOKUP(B55,' ATLETI M'!$C$3:$F$435,3,FALSE))</f>
        <v/>
      </c>
      <c r="E55" s="7" t="str">
        <f>IF(B55="","",VLOOKUP(B55,' ATLETI M'!$C$3:$F$435,4,FALSE))</f>
        <v/>
      </c>
      <c r="F55" s="33" t="str">
        <f>IF(B55="","",VLOOKUP(B55,' ATLETI M'!$C$3:$H$435,5,FALSE))</f>
        <v/>
      </c>
      <c r="G55" s="3">
        <f t="shared" ca="1" si="2"/>
        <v>0</v>
      </c>
      <c r="H55" s="9">
        <f>IF(ISERROR(VLOOKUP(B55,'[1]JM-1GARA'!$B$4:$H$135,7,FALSE)),0,VLOOKUP(B55,'[1]JM-1GARA'!$B$4:$H$135,7,FALSE))</f>
        <v>0</v>
      </c>
      <c r="I55" s="3">
        <f>IF(ISERROR(VLOOKUP(B55,'[2]JM-2GARA'!$B$4:$H$135,7,FALSE)),0,VLOOKUP(B55,'[2]JM-2GARA'!$B$4:$H$135,7,FALSE))</f>
        <v>0</v>
      </c>
      <c r="J55" s="3">
        <f>IF(ISERROR(VLOOKUP(B55,'[3]JM-3GARA'!$B$4:$H$135,7,FALSE)),0,VLOOKUP(B55,'[3]JM-3GARA'!$B$4:$H$135,7,FALSE))</f>
        <v>0</v>
      </c>
      <c r="K55" s="3">
        <f>IF(ISERROR(VLOOKUP(B55,'[4]JM-4GARA'!$B$4:$H$135,7,FALSE)),0,VLOOKUP(B55,'[4]JM-4GARA'!$B$4:$H$135,7,FALSE))</f>
        <v>0</v>
      </c>
      <c r="L55" s="3">
        <f>IF(ISERROR(VLOOKUP(B55,'[5]JM-5GARA'!$B$4:$H$135,7,FALSE)),0,VLOOKUP(B55,'[5]JM-5GARA'!$B$4:$H$135,7,FALSE))</f>
        <v>0</v>
      </c>
      <c r="M55" s="3">
        <f t="shared" si="3"/>
        <v>0</v>
      </c>
    </row>
    <row r="56" spans="1:13" x14ac:dyDescent="0.25">
      <c r="A56" s="13"/>
      <c r="B56" s="3"/>
      <c r="C56" s="2" t="str">
        <f>IF(B56="","",VLOOKUP(B56,' ATLETI M'!$C$3:$F$435,2,FALSE))</f>
        <v/>
      </c>
      <c r="D56" s="2" t="str">
        <f>IF(B56="","",VLOOKUP(B56,' ATLETI M'!$C$3:$F$435,3,FALSE))</f>
        <v/>
      </c>
      <c r="E56" s="7" t="str">
        <f>IF(B56="","",VLOOKUP(B56,' ATLETI M'!$C$3:$F$435,4,FALSE))</f>
        <v/>
      </c>
      <c r="F56" s="33" t="str">
        <f>IF(B56="","",VLOOKUP(B56,' ATLETI M'!$C$3:$H$435,5,FALSE))</f>
        <v/>
      </c>
      <c r="G56" s="3">
        <f t="shared" ca="1" si="2"/>
        <v>0</v>
      </c>
      <c r="H56" s="9">
        <f>IF(ISERROR(VLOOKUP(B56,'[1]JM-1GARA'!$B$4:$H$135,7,FALSE)),0,VLOOKUP(B56,'[1]JM-1GARA'!$B$4:$H$135,7,FALSE))</f>
        <v>0</v>
      </c>
      <c r="I56" s="3">
        <f>IF(ISERROR(VLOOKUP(B56,'[2]JM-2GARA'!$B$4:$H$135,7,FALSE)),0,VLOOKUP(B56,'[2]JM-2GARA'!$B$4:$H$135,7,FALSE))</f>
        <v>0</v>
      </c>
      <c r="J56" s="3">
        <f>IF(ISERROR(VLOOKUP(B56,'[3]JM-3GARA'!$B$4:$H$135,7,FALSE)),0,VLOOKUP(B56,'[3]JM-3GARA'!$B$4:$H$135,7,FALSE))</f>
        <v>0</v>
      </c>
      <c r="K56" s="3">
        <f>IF(ISERROR(VLOOKUP(B56,'[4]JM-4GARA'!$B$4:$H$135,7,FALSE)),0,VLOOKUP(B56,'[4]JM-4GARA'!$B$4:$H$135,7,FALSE))</f>
        <v>0</v>
      </c>
      <c r="L56" s="3">
        <f>IF(ISERROR(VLOOKUP(B56,'[5]JM-5GARA'!$B$4:$H$135,7,FALSE)),0,VLOOKUP(B56,'[5]JM-5GARA'!$B$4:$H$135,7,FALSE))</f>
        <v>0</v>
      </c>
      <c r="M56" s="3">
        <f t="shared" si="3"/>
        <v>0</v>
      </c>
    </row>
    <row r="57" spans="1:13" x14ac:dyDescent="0.25">
      <c r="A57" s="13"/>
      <c r="B57" s="3"/>
      <c r="C57" s="2" t="str">
        <f>IF(B57="","",VLOOKUP(B57,' ATLETI M'!$C$3:$F$435,2,FALSE))</f>
        <v/>
      </c>
      <c r="D57" s="2" t="str">
        <f>IF(B57="","",VLOOKUP(B57,' ATLETI M'!$C$3:$F$435,3,FALSE))</f>
        <v/>
      </c>
      <c r="E57" s="7" t="str">
        <f>IF(B57="","",VLOOKUP(B57,' ATLETI M'!$C$3:$F$435,4,FALSE))</f>
        <v/>
      </c>
      <c r="F57" s="33" t="str">
        <f>IF(B57="","",VLOOKUP(B57,' ATLETI M'!$C$3:$H$435,5,FALSE))</f>
        <v/>
      </c>
      <c r="G57" s="3">
        <f t="shared" ca="1" si="2"/>
        <v>0</v>
      </c>
      <c r="H57" s="9">
        <f>IF(ISERROR(VLOOKUP(B57,'[1]JM-1GARA'!$B$4:$H$135,7,FALSE)),0,VLOOKUP(B57,'[1]JM-1GARA'!$B$4:$H$135,7,FALSE))</f>
        <v>0</v>
      </c>
      <c r="I57" s="3">
        <f>IF(ISERROR(VLOOKUP(B57,'[2]JM-2GARA'!$B$4:$H$135,7,FALSE)),0,VLOOKUP(B57,'[2]JM-2GARA'!$B$4:$H$135,7,FALSE))</f>
        <v>0</v>
      </c>
      <c r="J57" s="3">
        <f>IF(ISERROR(VLOOKUP(B57,'[3]JM-3GARA'!$B$4:$H$135,7,FALSE)),0,VLOOKUP(B57,'[3]JM-3GARA'!$B$4:$H$135,7,FALSE))</f>
        <v>0</v>
      </c>
      <c r="K57" s="3">
        <f>IF(ISERROR(VLOOKUP(B57,'[4]JM-4GARA'!$B$4:$H$135,7,FALSE)),0,VLOOKUP(B57,'[4]JM-4GARA'!$B$4:$H$135,7,FALSE))</f>
        <v>0</v>
      </c>
      <c r="L57" s="3">
        <f>IF(ISERROR(VLOOKUP(B57,'[5]JM-5GARA'!$B$4:$H$135,7,FALSE)),0,VLOOKUP(B57,'[5]JM-5GARA'!$B$4:$H$135,7,FALSE))</f>
        <v>0</v>
      </c>
      <c r="M57" s="3">
        <f t="shared" si="3"/>
        <v>0</v>
      </c>
    </row>
    <row r="58" spans="1:13" x14ac:dyDescent="0.25">
      <c r="A58" s="13"/>
      <c r="B58" s="3"/>
      <c r="C58" s="2" t="str">
        <f>IF(B58="","",VLOOKUP(B58,' ATLETI M'!$C$3:$F$435,2,FALSE))</f>
        <v/>
      </c>
      <c r="D58" s="2" t="str">
        <f>IF(B58="","",VLOOKUP(B58,' ATLETI M'!$C$3:$F$435,3,FALSE))</f>
        <v/>
      </c>
      <c r="E58" s="7" t="str">
        <f>IF(B58="","",VLOOKUP(B58,' ATLETI M'!$C$3:$F$435,4,FALSE))</f>
        <v/>
      </c>
      <c r="F58" s="33" t="str">
        <f>IF(B58="","",VLOOKUP(B58,' ATLETI M'!$C$3:$H$435,5,FALSE))</f>
        <v/>
      </c>
      <c r="G58" s="3">
        <f t="shared" ca="1" si="2"/>
        <v>0</v>
      </c>
      <c r="H58" s="9">
        <f>IF(ISERROR(VLOOKUP(B58,'[1]JM-1GARA'!$B$4:$H$135,7,FALSE)),0,VLOOKUP(B58,'[1]JM-1GARA'!$B$4:$H$135,7,FALSE))</f>
        <v>0</v>
      </c>
      <c r="I58" s="3">
        <f>IF(ISERROR(VLOOKUP(B58,'[2]JM-2GARA'!$B$4:$H$135,7,FALSE)),0,VLOOKUP(B58,'[2]JM-2GARA'!$B$4:$H$135,7,FALSE))</f>
        <v>0</v>
      </c>
      <c r="J58" s="3">
        <f>IF(ISERROR(VLOOKUP(B58,'[3]JM-3GARA'!$B$4:$H$135,7,FALSE)),0,VLOOKUP(B58,'[3]JM-3GARA'!$B$4:$H$135,7,FALSE))</f>
        <v>0</v>
      </c>
      <c r="K58" s="3">
        <f>IF(ISERROR(VLOOKUP(B58,'[4]JM-4GARA'!$B$4:$H$135,7,FALSE)),0,VLOOKUP(B58,'[4]JM-4GARA'!$B$4:$H$135,7,FALSE))</f>
        <v>0</v>
      </c>
      <c r="L58" s="3">
        <f>IF(ISERROR(VLOOKUP(B58,'[5]JM-5GARA'!$B$4:$H$135,7,FALSE)),0,VLOOKUP(B58,'[5]JM-5GARA'!$B$4:$H$135,7,FALSE))</f>
        <v>0</v>
      </c>
      <c r="M58" s="3">
        <f t="shared" si="3"/>
        <v>0</v>
      </c>
    </row>
    <row r="59" spans="1:13" x14ac:dyDescent="0.25">
      <c r="A59" s="13"/>
      <c r="B59" s="3"/>
      <c r="C59" s="2" t="str">
        <f>IF(B59="","",VLOOKUP(B59,' ATLETI M'!$C$3:$F$435,2,FALSE))</f>
        <v/>
      </c>
      <c r="D59" s="2" t="str">
        <f>IF(B59="","",VLOOKUP(B59,' ATLETI M'!$C$3:$F$435,3,FALSE))</f>
        <v/>
      </c>
      <c r="E59" s="7" t="str">
        <f>IF(B59="","",VLOOKUP(B59,' ATLETI M'!$C$3:$F$435,4,FALSE))</f>
        <v/>
      </c>
      <c r="F59" s="33" t="str">
        <f>IF(B59="","",VLOOKUP(B59,' ATLETI M'!$C$3:$H$435,5,FALSE))</f>
        <v/>
      </c>
      <c r="G59" s="3">
        <f t="shared" ca="1" si="2"/>
        <v>0</v>
      </c>
      <c r="H59" s="9">
        <f>IF(ISERROR(VLOOKUP(B59,'[1]JM-1GARA'!$B$4:$H$135,7,FALSE)),0,VLOOKUP(B59,'[1]JM-1GARA'!$B$4:$H$135,7,FALSE))</f>
        <v>0</v>
      </c>
      <c r="I59" s="3">
        <f>IF(ISERROR(VLOOKUP(B59,'[2]JM-2GARA'!$B$4:$H$135,7,FALSE)),0,VLOOKUP(B59,'[2]JM-2GARA'!$B$4:$H$135,7,FALSE))</f>
        <v>0</v>
      </c>
      <c r="J59" s="3">
        <f>IF(ISERROR(VLOOKUP(B59,'[3]JM-3GARA'!$B$4:$H$135,7,FALSE)),0,VLOOKUP(B59,'[3]JM-3GARA'!$B$4:$H$135,7,FALSE))</f>
        <v>0</v>
      </c>
      <c r="K59" s="3">
        <f>IF(ISERROR(VLOOKUP(B59,'[4]JM-4GARA'!$B$4:$H$135,7,FALSE)),0,VLOOKUP(B59,'[4]JM-4GARA'!$B$4:$H$135,7,FALSE))</f>
        <v>0</v>
      </c>
      <c r="L59" s="3">
        <f>IF(ISERROR(VLOOKUP(B59,'[5]JM-5GARA'!$B$4:$H$135,7,FALSE)),0,VLOOKUP(B59,'[5]JM-5GARA'!$B$4:$H$135,7,FALSE))</f>
        <v>0</v>
      </c>
      <c r="M59" s="3">
        <f t="shared" si="3"/>
        <v>0</v>
      </c>
    </row>
    <row r="60" spans="1:13" x14ac:dyDescent="0.25">
      <c r="A60" s="13"/>
      <c r="B60" s="3"/>
      <c r="C60" s="2" t="str">
        <f>IF(B60="","",VLOOKUP(B60,' ATLETI M'!$C$3:$F$435,2,FALSE))</f>
        <v/>
      </c>
      <c r="D60" s="2" t="str">
        <f>IF(B60="","",VLOOKUP(B60,' ATLETI M'!$C$3:$F$435,3,FALSE))</f>
        <v/>
      </c>
      <c r="E60" s="7" t="str">
        <f>IF(B60="","",VLOOKUP(B60,' ATLETI M'!$C$3:$F$435,4,FALSE))</f>
        <v/>
      </c>
      <c r="F60" s="33" t="str">
        <f>IF(B60="","",VLOOKUP(B60,' ATLETI M'!$C$3:$H$435,5,FALSE))</f>
        <v/>
      </c>
      <c r="G60" s="3">
        <f t="shared" ca="1" si="2"/>
        <v>0</v>
      </c>
      <c r="H60" s="9">
        <f>IF(ISERROR(VLOOKUP(B60,'[1]JM-1GARA'!$B$4:$H$135,7,FALSE)),0,VLOOKUP(B60,'[1]JM-1GARA'!$B$4:$H$135,7,FALSE))</f>
        <v>0</v>
      </c>
      <c r="I60" s="3">
        <f>IF(ISERROR(VLOOKUP(B60,'[2]JM-2GARA'!$B$4:$H$135,7,FALSE)),0,VLOOKUP(B60,'[2]JM-2GARA'!$B$4:$H$135,7,FALSE))</f>
        <v>0</v>
      </c>
      <c r="J60" s="3">
        <f>IF(ISERROR(VLOOKUP(B60,'[3]JM-3GARA'!$B$4:$H$135,7,FALSE)),0,VLOOKUP(B60,'[3]JM-3GARA'!$B$4:$H$135,7,FALSE))</f>
        <v>0</v>
      </c>
      <c r="K60" s="3">
        <f>IF(ISERROR(VLOOKUP(B60,'[4]JM-4GARA'!$B$4:$H$135,7,FALSE)),0,VLOOKUP(B60,'[4]JM-4GARA'!$B$4:$H$135,7,FALSE))</f>
        <v>0</v>
      </c>
      <c r="L60" s="3">
        <f>IF(ISERROR(VLOOKUP(B60,'[5]JM-5GARA'!$B$4:$H$135,7,FALSE)),0,VLOOKUP(B60,'[5]JM-5GARA'!$B$4:$H$135,7,FALSE))</f>
        <v>0</v>
      </c>
      <c r="M60" s="3">
        <f t="shared" si="3"/>
        <v>0</v>
      </c>
    </row>
    <row r="61" spans="1:13" x14ac:dyDescent="0.25">
      <c r="A61" s="13"/>
      <c r="B61" s="3"/>
      <c r="C61" s="2" t="str">
        <f>IF(B61="","",VLOOKUP(B61,' ATLETI M'!$C$3:$F$435,2,FALSE))</f>
        <v/>
      </c>
      <c r="D61" s="2" t="str">
        <f>IF(B61="","",VLOOKUP(B61,' ATLETI M'!$C$3:$F$435,3,FALSE))</f>
        <v/>
      </c>
      <c r="E61" s="7" t="str">
        <f>IF(B61="","",VLOOKUP(B61,' ATLETI M'!$C$3:$F$435,4,FALSE))</f>
        <v/>
      </c>
      <c r="F61" s="33" t="str">
        <f>IF(B61="","",VLOOKUP(B61,' ATLETI M'!$C$3:$H$435,5,FALSE))</f>
        <v/>
      </c>
      <c r="G61" s="3">
        <f t="shared" ca="1" si="2"/>
        <v>0</v>
      </c>
      <c r="H61" s="9">
        <f>IF(ISERROR(VLOOKUP(B61,'[1]JM-1GARA'!$B$4:$H$135,7,FALSE)),0,VLOOKUP(B61,'[1]JM-1GARA'!$B$4:$H$135,7,FALSE))</f>
        <v>0</v>
      </c>
      <c r="I61" s="3">
        <f>IF(ISERROR(VLOOKUP(B61,'[2]JM-2GARA'!$B$4:$H$135,7,FALSE)),0,VLOOKUP(B61,'[2]JM-2GARA'!$B$4:$H$135,7,FALSE))</f>
        <v>0</v>
      </c>
      <c r="J61" s="3">
        <f>IF(ISERROR(VLOOKUP(B61,'[3]JM-3GARA'!$B$4:$H$135,7,FALSE)),0,VLOOKUP(B61,'[3]JM-3GARA'!$B$4:$H$135,7,FALSE))</f>
        <v>0</v>
      </c>
      <c r="K61" s="3">
        <f>IF(ISERROR(VLOOKUP(B61,'[4]JM-4GARA'!$B$4:$H$135,7,FALSE)),0,VLOOKUP(B61,'[4]JM-4GARA'!$B$4:$H$135,7,FALSE))</f>
        <v>0</v>
      </c>
      <c r="L61" s="3">
        <f>IF(ISERROR(VLOOKUP(B61,'[5]JM-5GARA'!$B$4:$H$135,7,FALSE)),0,VLOOKUP(B61,'[5]JM-5GARA'!$B$4:$H$135,7,FALSE))</f>
        <v>0</v>
      </c>
      <c r="M61" s="3">
        <f t="shared" si="3"/>
        <v>0</v>
      </c>
    </row>
    <row r="62" spans="1:13" x14ac:dyDescent="0.25">
      <c r="A62" s="13"/>
      <c r="B62" s="3"/>
      <c r="C62" s="2" t="str">
        <f>IF(B62="","",VLOOKUP(B62,' ATLETI M'!$C$3:$F$435,2,FALSE))</f>
        <v/>
      </c>
      <c r="D62" s="2" t="str">
        <f>IF(B62="","",VLOOKUP(B62,' ATLETI M'!$C$3:$F$435,3,FALSE))</f>
        <v/>
      </c>
      <c r="E62" s="7" t="str">
        <f>IF(B62="","",VLOOKUP(B62,' ATLETI M'!$C$3:$F$435,4,FALSE))</f>
        <v/>
      </c>
      <c r="F62" s="33" t="str">
        <f>IF(B62="","",VLOOKUP(B62,' ATLETI M'!$C$3:$H$435,5,FALSE))</f>
        <v/>
      </c>
      <c r="G62" s="3">
        <f t="shared" ca="1" si="2"/>
        <v>0</v>
      </c>
      <c r="H62" s="9">
        <f>IF(ISERROR(VLOOKUP(B62,'[1]JM-1GARA'!$B$4:$H$135,7,FALSE)),0,VLOOKUP(B62,'[1]JM-1GARA'!$B$4:$H$135,7,FALSE))</f>
        <v>0</v>
      </c>
      <c r="I62" s="3">
        <f>IF(ISERROR(VLOOKUP(B62,'[2]JM-2GARA'!$B$4:$H$135,7,FALSE)),0,VLOOKUP(B62,'[2]JM-2GARA'!$B$4:$H$135,7,FALSE))</f>
        <v>0</v>
      </c>
      <c r="J62" s="3">
        <f>IF(ISERROR(VLOOKUP(B62,'[3]JM-3GARA'!$B$4:$H$135,7,FALSE)),0,VLOOKUP(B62,'[3]JM-3GARA'!$B$4:$H$135,7,FALSE))</f>
        <v>0</v>
      </c>
      <c r="K62" s="3">
        <f>IF(ISERROR(VLOOKUP(B62,'[4]JM-4GARA'!$B$4:$H$135,7,FALSE)),0,VLOOKUP(B62,'[4]JM-4GARA'!$B$4:$H$135,7,FALSE))</f>
        <v>0</v>
      </c>
      <c r="L62" s="3">
        <f>IF(ISERROR(VLOOKUP(B62,'[5]JM-5GARA'!$B$4:$H$135,7,FALSE)),0,VLOOKUP(B62,'[5]JM-5GARA'!$B$4:$H$135,7,FALSE))</f>
        <v>0</v>
      </c>
      <c r="M62" s="3">
        <f t="shared" si="3"/>
        <v>0</v>
      </c>
    </row>
    <row r="63" spans="1:13" x14ac:dyDescent="0.25">
      <c r="A63" s="13"/>
      <c r="B63" s="3"/>
      <c r="C63" s="2" t="str">
        <f>IF(B63="","",VLOOKUP(B63,' ATLETI M'!$C$3:$F$435,2,FALSE))</f>
        <v/>
      </c>
      <c r="D63" s="2" t="str">
        <f>IF(B63="","",VLOOKUP(B63,' ATLETI M'!$C$3:$F$435,3,FALSE))</f>
        <v/>
      </c>
      <c r="E63" s="7" t="str">
        <f>IF(B63="","",VLOOKUP(B63,' ATLETI M'!$C$3:$F$435,4,FALSE))</f>
        <v/>
      </c>
      <c r="F63" s="33" t="str">
        <f>IF(B63="","",VLOOKUP(B63,' ATLETI M'!$C$3:$H$435,5,FALSE))</f>
        <v/>
      </c>
      <c r="G63" s="3">
        <f t="shared" ca="1" si="2"/>
        <v>0</v>
      </c>
      <c r="H63" s="9">
        <f>IF(ISERROR(VLOOKUP(B63,'[1]JM-1GARA'!$B$4:$H$135,7,FALSE)),0,VLOOKUP(B63,'[1]JM-1GARA'!$B$4:$H$135,7,FALSE))</f>
        <v>0</v>
      </c>
      <c r="I63" s="3">
        <f>IF(ISERROR(VLOOKUP(B63,'[2]JM-2GARA'!$B$4:$H$135,7,FALSE)),0,VLOOKUP(B63,'[2]JM-2GARA'!$B$4:$H$135,7,FALSE))</f>
        <v>0</v>
      </c>
      <c r="J63" s="3">
        <f>IF(ISERROR(VLOOKUP(B63,'[3]JM-3GARA'!$B$4:$H$135,7,FALSE)),0,VLOOKUP(B63,'[3]JM-3GARA'!$B$4:$H$135,7,FALSE))</f>
        <v>0</v>
      </c>
      <c r="K63" s="3">
        <f>IF(ISERROR(VLOOKUP(B63,'[4]JM-4GARA'!$B$4:$H$135,7,FALSE)),0,VLOOKUP(B63,'[4]JM-4GARA'!$B$4:$H$135,7,FALSE))</f>
        <v>0</v>
      </c>
      <c r="L63" s="3">
        <f>IF(ISERROR(VLOOKUP(B63,'[5]JM-5GARA'!$B$4:$H$135,7,FALSE)),0,VLOOKUP(B63,'[5]JM-5GARA'!$B$4:$H$135,7,FALSE))</f>
        <v>0</v>
      </c>
      <c r="M63" s="3">
        <f t="shared" si="3"/>
        <v>0</v>
      </c>
    </row>
    <row r="64" spans="1:13" x14ac:dyDescent="0.25">
      <c r="A64" s="13"/>
      <c r="B64" s="3"/>
      <c r="C64" s="2" t="str">
        <f>IF(B64="","",VLOOKUP(B64,' ATLETI M'!$C$3:$F$435,2,FALSE))</f>
        <v/>
      </c>
      <c r="D64" s="2" t="str">
        <f>IF(B64="","",VLOOKUP(B64,' ATLETI M'!$C$3:$F$435,3,FALSE))</f>
        <v/>
      </c>
      <c r="E64" s="7" t="str">
        <f>IF(B64="","",VLOOKUP(B64,' ATLETI M'!$C$3:$F$435,4,FALSE))</f>
        <v/>
      </c>
      <c r="F64" s="33" t="str">
        <f>IF(B64="","",VLOOKUP(B64,' ATLETI M'!$C$3:$H$435,5,FALSE))</f>
        <v/>
      </c>
      <c r="G64" s="3">
        <f t="shared" ca="1" si="2"/>
        <v>0</v>
      </c>
      <c r="H64" s="9">
        <f>IF(ISERROR(VLOOKUP(B64,'[1]JM-1GARA'!$B$4:$H$135,7,FALSE)),0,VLOOKUP(B64,'[1]JM-1GARA'!$B$4:$H$135,7,FALSE))</f>
        <v>0</v>
      </c>
      <c r="I64" s="3">
        <f>IF(ISERROR(VLOOKUP(B64,'[2]JM-2GARA'!$B$4:$H$135,7,FALSE)),0,VLOOKUP(B64,'[2]JM-2GARA'!$B$4:$H$135,7,FALSE))</f>
        <v>0</v>
      </c>
      <c r="J64" s="3">
        <f>IF(ISERROR(VLOOKUP(B64,'[3]JM-3GARA'!$B$4:$H$135,7,FALSE)),0,VLOOKUP(B64,'[3]JM-3GARA'!$B$4:$H$135,7,FALSE))</f>
        <v>0</v>
      </c>
      <c r="K64" s="3">
        <f>IF(ISERROR(VLOOKUP(B64,'[4]JM-4GARA'!$B$4:$H$135,7,FALSE)),0,VLOOKUP(B64,'[4]JM-4GARA'!$B$4:$H$135,7,FALSE))</f>
        <v>0</v>
      </c>
      <c r="L64" s="3">
        <f>IF(ISERROR(VLOOKUP(B64,'[5]JM-5GARA'!$B$4:$H$135,7,FALSE)),0,VLOOKUP(B64,'[5]JM-5GARA'!$B$4:$H$135,7,FALSE))</f>
        <v>0</v>
      </c>
      <c r="M64" s="3">
        <f t="shared" si="3"/>
        <v>0</v>
      </c>
    </row>
    <row r="65" spans="1:13" x14ac:dyDescent="0.25">
      <c r="A65" s="13"/>
      <c r="B65" s="3"/>
      <c r="C65" s="2" t="str">
        <f>IF(B65="","",VLOOKUP(B65,' ATLETI M'!$C$3:$F$435,2,FALSE))</f>
        <v/>
      </c>
      <c r="D65" s="2" t="str">
        <f>IF(B65="","",VLOOKUP(B65,' ATLETI M'!$C$3:$F$435,3,FALSE))</f>
        <v/>
      </c>
      <c r="E65" s="7" t="str">
        <f>IF(B65="","",VLOOKUP(B65,' ATLETI M'!$C$3:$F$435,4,FALSE))</f>
        <v/>
      </c>
      <c r="F65" s="33" t="str">
        <f>IF(B65="","",VLOOKUP(B65,' ATLETI M'!$C$3:$H$435,5,FALSE))</f>
        <v/>
      </c>
      <c r="G65" s="3">
        <f t="shared" ca="1" si="2"/>
        <v>0</v>
      </c>
      <c r="H65" s="9">
        <f>IF(ISERROR(VLOOKUP(B65,'[1]JM-1GARA'!$B$4:$H$135,7,FALSE)),0,VLOOKUP(B65,'[1]JM-1GARA'!$B$4:$H$135,7,FALSE))</f>
        <v>0</v>
      </c>
      <c r="I65" s="3">
        <f>IF(ISERROR(VLOOKUP(B65,'[2]JM-2GARA'!$B$4:$H$135,7,FALSE)),0,VLOOKUP(B65,'[2]JM-2GARA'!$B$4:$H$135,7,FALSE))</f>
        <v>0</v>
      </c>
      <c r="J65" s="3">
        <f>IF(ISERROR(VLOOKUP(B65,'[3]JM-3GARA'!$B$4:$H$135,7,FALSE)),0,VLOOKUP(B65,'[3]JM-3GARA'!$B$4:$H$135,7,FALSE))</f>
        <v>0</v>
      </c>
      <c r="K65" s="3">
        <f>IF(ISERROR(VLOOKUP(B65,'[4]JM-4GARA'!$B$4:$H$135,7,FALSE)),0,VLOOKUP(B65,'[4]JM-4GARA'!$B$4:$H$135,7,FALSE))</f>
        <v>0</v>
      </c>
      <c r="L65" s="3">
        <f>IF(ISERROR(VLOOKUP(B65,'[5]JM-5GARA'!$B$4:$H$135,7,FALSE)),0,VLOOKUP(B65,'[5]JM-5GARA'!$B$4:$H$135,7,FALSE))</f>
        <v>0</v>
      </c>
      <c r="M65" s="3">
        <f t="shared" si="3"/>
        <v>0</v>
      </c>
    </row>
    <row r="66" spans="1:13" x14ac:dyDescent="0.25">
      <c r="A66" s="13"/>
      <c r="B66" s="3"/>
      <c r="C66" s="2" t="str">
        <f>IF(B66="","",VLOOKUP(B66,' ATLETI M'!$C$3:$F$435,2,FALSE))</f>
        <v/>
      </c>
      <c r="D66" s="2" t="str">
        <f>IF(B66="","",VLOOKUP(B66,' ATLETI M'!$C$3:$F$435,3,FALSE))</f>
        <v/>
      </c>
      <c r="E66" s="7" t="str">
        <f>IF(B66="","",VLOOKUP(B66,' ATLETI M'!$C$3:$F$435,4,FALSE))</f>
        <v/>
      </c>
      <c r="F66" s="33" t="str">
        <f>IF(B66="","",VLOOKUP(B66,' ATLETI M'!$C$3:$H$435,5,FALSE))</f>
        <v/>
      </c>
      <c r="G66" s="3">
        <f t="shared" ca="1" si="2"/>
        <v>0</v>
      </c>
      <c r="H66" s="9">
        <f>IF(ISERROR(VLOOKUP(B66,'[1]JM-1GARA'!$B$4:$H$135,7,FALSE)),0,VLOOKUP(B66,'[1]JM-1GARA'!$B$4:$H$135,7,FALSE))</f>
        <v>0</v>
      </c>
      <c r="I66" s="3">
        <f>IF(ISERROR(VLOOKUP(B66,'[2]JM-2GARA'!$B$4:$H$135,7,FALSE)),0,VLOOKUP(B66,'[2]JM-2GARA'!$B$4:$H$135,7,FALSE))</f>
        <v>0</v>
      </c>
      <c r="J66" s="3">
        <f>IF(ISERROR(VLOOKUP(B66,'[3]JM-3GARA'!$B$4:$H$135,7,FALSE)),0,VLOOKUP(B66,'[3]JM-3GARA'!$B$4:$H$135,7,FALSE))</f>
        <v>0</v>
      </c>
      <c r="K66" s="3">
        <f>IF(ISERROR(VLOOKUP(B66,'[4]JM-4GARA'!$B$4:$H$135,7,FALSE)),0,VLOOKUP(B66,'[4]JM-4GARA'!$B$4:$H$135,7,FALSE))</f>
        <v>0</v>
      </c>
      <c r="L66" s="3">
        <f>IF(ISERROR(VLOOKUP(B66,'[5]JM-5GARA'!$B$4:$H$135,7,FALSE)),0,VLOOKUP(B66,'[5]JM-5GARA'!$B$4:$H$135,7,FALSE))</f>
        <v>0</v>
      </c>
      <c r="M66" s="3">
        <f t="shared" si="3"/>
        <v>0</v>
      </c>
    </row>
    <row r="67" spans="1:13" x14ac:dyDescent="0.25">
      <c r="A67" s="13"/>
      <c r="B67" s="3"/>
      <c r="C67" s="2" t="str">
        <f>IF(B67="","",VLOOKUP(B67,' ATLETI M'!$C$3:$F$435,2,FALSE))</f>
        <v/>
      </c>
      <c r="D67" s="2" t="str">
        <f>IF(B67="","",VLOOKUP(B67,' ATLETI M'!$C$3:$F$435,3,FALSE))</f>
        <v/>
      </c>
      <c r="E67" s="7" t="str">
        <f>IF(B67="","",VLOOKUP(B67,' ATLETI M'!$C$3:$F$435,4,FALSE))</f>
        <v/>
      </c>
      <c r="F67" s="33" t="str">
        <f>IF(B67="","",VLOOKUP(B67,' ATLETI M'!$C$3:$H$435,5,FALSE))</f>
        <v/>
      </c>
      <c r="G67" s="3">
        <f t="shared" ca="1" si="2"/>
        <v>0</v>
      </c>
      <c r="H67" s="9">
        <f>IF(ISERROR(VLOOKUP(B67,'[1]JM-1GARA'!$B$4:$H$135,7,FALSE)),0,VLOOKUP(B67,'[1]JM-1GARA'!$B$4:$H$135,7,FALSE))</f>
        <v>0</v>
      </c>
      <c r="I67" s="3">
        <f>IF(ISERROR(VLOOKUP(B67,'[2]JM-2GARA'!$B$4:$H$135,7,FALSE)),0,VLOOKUP(B67,'[2]JM-2GARA'!$B$4:$H$135,7,FALSE))</f>
        <v>0</v>
      </c>
      <c r="J67" s="3">
        <f>IF(ISERROR(VLOOKUP(B67,'[3]JM-3GARA'!$B$4:$H$135,7,FALSE)),0,VLOOKUP(B67,'[3]JM-3GARA'!$B$4:$H$135,7,FALSE))</f>
        <v>0</v>
      </c>
      <c r="K67" s="3">
        <f>IF(ISERROR(VLOOKUP(B67,'[4]JM-4GARA'!$B$4:$H$135,7,FALSE)),0,VLOOKUP(B67,'[4]JM-4GARA'!$B$4:$H$135,7,FALSE))</f>
        <v>0</v>
      </c>
      <c r="L67" s="3">
        <f>IF(ISERROR(VLOOKUP(B67,'[5]JM-5GARA'!$B$4:$H$135,7,FALSE)),0,VLOOKUP(B67,'[5]JM-5GARA'!$B$4:$H$135,7,FALSE))</f>
        <v>0</v>
      </c>
      <c r="M67" s="3">
        <f t="shared" si="3"/>
        <v>0</v>
      </c>
    </row>
    <row r="68" spans="1:13" x14ac:dyDescent="0.25">
      <c r="A68" s="13"/>
      <c r="B68" s="3"/>
      <c r="C68" s="2" t="str">
        <f>IF(B68="","",VLOOKUP(B68,' ATLETI M'!$C$3:$F$435,2,FALSE))</f>
        <v/>
      </c>
      <c r="D68" s="2" t="str">
        <f>IF(B68="","",VLOOKUP(B68,' ATLETI M'!$C$3:$F$435,3,FALSE))</f>
        <v/>
      </c>
      <c r="E68" s="7" t="str">
        <f>IF(B68="","",VLOOKUP(B68,' ATLETI M'!$C$3:$F$435,4,FALSE))</f>
        <v/>
      </c>
      <c r="F68" s="33" t="str">
        <f>IF(B68="","",VLOOKUP(B68,' ATLETI M'!$C$3:$H$435,5,FALSE))</f>
        <v/>
      </c>
      <c r="G68" s="3">
        <f t="shared" ref="G68:G99" ca="1" si="4">SUMPRODUCT(LARGE(H68:L68,ROW(INDIRECT("1:4"))))</f>
        <v>0</v>
      </c>
      <c r="H68" s="9">
        <f>IF(ISERROR(VLOOKUP(B68,'[1]JM-1GARA'!$B$4:$H$135,7,FALSE)),0,VLOOKUP(B68,'[1]JM-1GARA'!$B$4:$H$135,7,FALSE))</f>
        <v>0</v>
      </c>
      <c r="I68" s="3">
        <f>IF(ISERROR(VLOOKUP(B68,'[2]JM-2GARA'!$B$4:$H$135,7,FALSE)),0,VLOOKUP(B68,'[2]JM-2GARA'!$B$4:$H$135,7,FALSE))</f>
        <v>0</v>
      </c>
      <c r="J68" s="3">
        <f>IF(ISERROR(VLOOKUP(B68,'[3]JM-3GARA'!$B$4:$H$135,7,FALSE)),0,VLOOKUP(B68,'[3]JM-3GARA'!$B$4:$H$135,7,FALSE))</f>
        <v>0</v>
      </c>
      <c r="K68" s="3">
        <f>IF(ISERROR(VLOOKUP(B68,'[4]JM-4GARA'!$B$4:$H$135,7,FALSE)),0,VLOOKUP(B68,'[4]JM-4GARA'!$B$4:$H$135,7,FALSE))</f>
        <v>0</v>
      </c>
      <c r="L68" s="3">
        <f>IF(ISERROR(VLOOKUP(B68,'[5]JM-5GARA'!$B$4:$H$135,7,FALSE)),0,VLOOKUP(B68,'[5]JM-5GARA'!$B$4:$H$135,7,FALSE))</f>
        <v>0</v>
      </c>
      <c r="M68" s="3">
        <f t="shared" ref="M68:M99" si="5">COUNTIF(H68:L68,"&lt;&gt;0")</f>
        <v>0</v>
      </c>
    </row>
    <row r="69" spans="1:13" x14ac:dyDescent="0.25">
      <c r="A69" s="13"/>
      <c r="B69" s="3"/>
      <c r="C69" s="2" t="str">
        <f>IF(B69="","",VLOOKUP(B69,' ATLETI M'!$C$3:$F$435,2,FALSE))</f>
        <v/>
      </c>
      <c r="D69" s="2" t="str">
        <f>IF(B69="","",VLOOKUP(B69,' ATLETI M'!$C$3:$F$435,3,FALSE))</f>
        <v/>
      </c>
      <c r="E69" s="7" t="str">
        <f>IF(B69="","",VLOOKUP(B69,' ATLETI M'!$C$3:$F$435,4,FALSE))</f>
        <v/>
      </c>
      <c r="F69" s="33" t="str">
        <f>IF(B69="","",VLOOKUP(B69,' ATLETI M'!$C$3:$H$435,5,FALSE))</f>
        <v/>
      </c>
      <c r="G69" s="3">
        <f t="shared" ca="1" si="4"/>
        <v>0</v>
      </c>
      <c r="H69" s="9">
        <f>IF(ISERROR(VLOOKUP(B69,'[1]JM-1GARA'!$B$4:$H$135,7,FALSE)),0,VLOOKUP(B69,'[1]JM-1GARA'!$B$4:$H$135,7,FALSE))</f>
        <v>0</v>
      </c>
      <c r="I69" s="3">
        <f>IF(ISERROR(VLOOKUP(B69,'[2]JM-2GARA'!$B$4:$H$135,7,FALSE)),0,VLOOKUP(B69,'[2]JM-2GARA'!$B$4:$H$135,7,FALSE))</f>
        <v>0</v>
      </c>
      <c r="J69" s="3">
        <f>IF(ISERROR(VLOOKUP(B69,'[3]JM-3GARA'!$B$4:$H$135,7,FALSE)),0,VLOOKUP(B69,'[3]JM-3GARA'!$B$4:$H$135,7,FALSE))</f>
        <v>0</v>
      </c>
      <c r="K69" s="3">
        <f>IF(ISERROR(VLOOKUP(B69,'[4]JM-4GARA'!$B$4:$H$135,7,FALSE)),0,VLOOKUP(B69,'[4]JM-4GARA'!$B$4:$H$135,7,FALSE))</f>
        <v>0</v>
      </c>
      <c r="L69" s="3">
        <f>IF(ISERROR(VLOOKUP(B69,'[5]JM-5GARA'!$B$4:$H$135,7,FALSE)),0,VLOOKUP(B69,'[5]JM-5GARA'!$B$4:$H$135,7,FALSE))</f>
        <v>0</v>
      </c>
      <c r="M69" s="3">
        <f t="shared" si="5"/>
        <v>0</v>
      </c>
    </row>
    <row r="70" spans="1:13" x14ac:dyDescent="0.25">
      <c r="A70" s="13"/>
      <c r="B70" s="3"/>
      <c r="C70" s="2" t="str">
        <f>IF(B70="","",VLOOKUP(B70,' ATLETI M'!$C$3:$F$435,2,FALSE))</f>
        <v/>
      </c>
      <c r="D70" s="2" t="str">
        <f>IF(B70="","",VLOOKUP(B70,' ATLETI M'!$C$3:$F$435,3,FALSE))</f>
        <v/>
      </c>
      <c r="E70" s="7" t="str">
        <f>IF(B70="","",VLOOKUP(B70,' ATLETI M'!$C$3:$F$435,4,FALSE))</f>
        <v/>
      </c>
      <c r="F70" s="33" t="str">
        <f>IF(B70="","",VLOOKUP(B70,' ATLETI M'!$C$3:$H$435,5,FALSE))</f>
        <v/>
      </c>
      <c r="G70" s="3">
        <f t="shared" ca="1" si="4"/>
        <v>0</v>
      </c>
      <c r="H70" s="9">
        <f>IF(ISERROR(VLOOKUP(B70,'[1]JM-1GARA'!$B$4:$H$135,7,FALSE)),0,VLOOKUP(B70,'[1]JM-1GARA'!$B$4:$H$135,7,FALSE))</f>
        <v>0</v>
      </c>
      <c r="I70" s="3">
        <f>IF(ISERROR(VLOOKUP(B70,'[2]JM-2GARA'!$B$4:$H$135,7,FALSE)),0,VLOOKUP(B70,'[2]JM-2GARA'!$B$4:$H$135,7,FALSE))</f>
        <v>0</v>
      </c>
      <c r="J70" s="3">
        <f>IF(ISERROR(VLOOKUP(B70,'[3]JM-3GARA'!$B$4:$H$135,7,FALSE)),0,VLOOKUP(B70,'[3]JM-3GARA'!$B$4:$H$135,7,FALSE))</f>
        <v>0</v>
      </c>
      <c r="K70" s="3">
        <f>IF(ISERROR(VLOOKUP(B70,'[4]JM-4GARA'!$B$4:$H$135,7,FALSE)),0,VLOOKUP(B70,'[4]JM-4GARA'!$B$4:$H$135,7,FALSE))</f>
        <v>0</v>
      </c>
      <c r="L70" s="3">
        <f>IF(ISERROR(VLOOKUP(B70,'[5]JM-5GARA'!$B$4:$H$135,7,FALSE)),0,VLOOKUP(B70,'[5]JM-5GARA'!$B$4:$H$135,7,FALSE))</f>
        <v>0</v>
      </c>
      <c r="M70" s="3">
        <f t="shared" si="5"/>
        <v>0</v>
      </c>
    </row>
    <row r="71" spans="1:13" x14ac:dyDescent="0.25">
      <c r="A71" s="13"/>
      <c r="B71" s="3"/>
      <c r="C71" s="2" t="str">
        <f>IF(B71="","",VLOOKUP(B71,' ATLETI M'!$C$3:$F$435,2,FALSE))</f>
        <v/>
      </c>
      <c r="D71" s="2" t="str">
        <f>IF(B71="","",VLOOKUP(B71,' ATLETI M'!$C$3:$F$435,3,FALSE))</f>
        <v/>
      </c>
      <c r="E71" s="7" t="str">
        <f>IF(B71="","",VLOOKUP(B71,' ATLETI M'!$C$3:$F$435,4,FALSE))</f>
        <v/>
      </c>
      <c r="F71" s="33" t="str">
        <f>IF(B71="","",VLOOKUP(B71,' ATLETI M'!$C$3:$H$435,5,FALSE))</f>
        <v/>
      </c>
      <c r="G71" s="3">
        <f t="shared" ca="1" si="4"/>
        <v>0</v>
      </c>
      <c r="H71" s="9">
        <f>IF(ISERROR(VLOOKUP(B71,'[1]JM-1GARA'!$B$4:$H$135,7,FALSE)),0,VLOOKUP(B71,'[1]JM-1GARA'!$B$4:$H$135,7,FALSE))</f>
        <v>0</v>
      </c>
      <c r="I71" s="3">
        <f>IF(ISERROR(VLOOKUP(B71,'[2]JM-2GARA'!$B$4:$H$135,7,FALSE)),0,VLOOKUP(B71,'[2]JM-2GARA'!$B$4:$H$135,7,FALSE))</f>
        <v>0</v>
      </c>
      <c r="J71" s="3">
        <f>IF(ISERROR(VLOOKUP(B71,'[3]JM-3GARA'!$B$4:$H$135,7,FALSE)),0,VLOOKUP(B71,'[3]JM-3GARA'!$B$4:$H$135,7,FALSE))</f>
        <v>0</v>
      </c>
      <c r="K71" s="3">
        <f>IF(ISERROR(VLOOKUP(B71,'[4]JM-4GARA'!$B$4:$H$135,7,FALSE)),0,VLOOKUP(B71,'[4]JM-4GARA'!$B$4:$H$135,7,FALSE))</f>
        <v>0</v>
      </c>
      <c r="L71" s="3">
        <f>IF(ISERROR(VLOOKUP(B71,'[5]JM-5GARA'!$B$4:$H$135,7,FALSE)),0,VLOOKUP(B71,'[5]JM-5GARA'!$B$4:$H$135,7,FALSE))</f>
        <v>0</v>
      </c>
      <c r="M71" s="3">
        <f t="shared" si="5"/>
        <v>0</v>
      </c>
    </row>
    <row r="72" spans="1:13" x14ac:dyDescent="0.25">
      <c r="A72" s="13"/>
      <c r="B72" s="3"/>
      <c r="C72" s="2" t="str">
        <f>IF(B72="","",VLOOKUP(B72,' ATLETI M'!$C$3:$F$435,2,FALSE))</f>
        <v/>
      </c>
      <c r="D72" s="2" t="str">
        <f>IF(B72="","",VLOOKUP(B72,' ATLETI M'!$C$3:$F$435,3,FALSE))</f>
        <v/>
      </c>
      <c r="E72" s="7" t="str">
        <f>IF(B72="","",VLOOKUP(B72,' ATLETI M'!$C$3:$F$435,4,FALSE))</f>
        <v/>
      </c>
      <c r="F72" s="33" t="str">
        <f>IF(B72="","",VLOOKUP(B72,' ATLETI M'!$C$3:$H$435,5,FALSE))</f>
        <v/>
      </c>
      <c r="G72" s="3">
        <f t="shared" ca="1" si="4"/>
        <v>0</v>
      </c>
      <c r="H72" s="9">
        <f>IF(ISERROR(VLOOKUP(B72,'[1]JM-1GARA'!$B$4:$H$135,7,FALSE)),0,VLOOKUP(B72,'[1]JM-1GARA'!$B$4:$H$135,7,FALSE))</f>
        <v>0</v>
      </c>
      <c r="I72" s="3">
        <f>IF(ISERROR(VLOOKUP(B72,'[2]JM-2GARA'!$B$4:$H$135,7,FALSE)),0,VLOOKUP(B72,'[2]JM-2GARA'!$B$4:$H$135,7,FALSE))</f>
        <v>0</v>
      </c>
      <c r="J72" s="3">
        <f>IF(ISERROR(VLOOKUP(B72,'[3]JM-3GARA'!$B$4:$H$135,7,FALSE)),0,VLOOKUP(B72,'[3]JM-3GARA'!$B$4:$H$135,7,FALSE))</f>
        <v>0</v>
      </c>
      <c r="K72" s="3">
        <f>IF(ISERROR(VLOOKUP(B72,'[4]JM-4GARA'!$B$4:$H$135,7,FALSE)),0,VLOOKUP(B72,'[4]JM-4GARA'!$B$4:$H$135,7,FALSE))</f>
        <v>0</v>
      </c>
      <c r="L72" s="3">
        <f>IF(ISERROR(VLOOKUP(B72,'[5]JM-5GARA'!$B$4:$H$135,7,FALSE)),0,VLOOKUP(B72,'[5]JM-5GARA'!$B$4:$H$135,7,FALSE))</f>
        <v>0</v>
      </c>
      <c r="M72" s="3">
        <f t="shared" si="5"/>
        <v>0</v>
      </c>
    </row>
    <row r="73" spans="1:13" x14ac:dyDescent="0.25">
      <c r="A73" s="13"/>
      <c r="B73" s="3"/>
      <c r="C73" s="2" t="str">
        <f>IF(B73="","",VLOOKUP(B73,' ATLETI M'!$C$3:$F$435,2,FALSE))</f>
        <v/>
      </c>
      <c r="D73" s="2" t="str">
        <f>IF(B73="","",VLOOKUP(B73,' ATLETI M'!$C$3:$F$435,3,FALSE))</f>
        <v/>
      </c>
      <c r="E73" s="7" t="str">
        <f>IF(B73="","",VLOOKUP(B73,' ATLETI M'!$C$3:$F$435,4,FALSE))</f>
        <v/>
      </c>
      <c r="F73" s="33" t="str">
        <f>IF(B73="","",VLOOKUP(B73,' ATLETI M'!$C$3:$H$435,5,FALSE))</f>
        <v/>
      </c>
      <c r="G73" s="3">
        <f t="shared" ca="1" si="4"/>
        <v>0</v>
      </c>
      <c r="H73" s="9">
        <f>IF(ISERROR(VLOOKUP(B73,'[1]JM-1GARA'!$B$4:$H$135,7,FALSE)),0,VLOOKUP(B73,'[1]JM-1GARA'!$B$4:$H$135,7,FALSE))</f>
        <v>0</v>
      </c>
      <c r="I73" s="3">
        <f>IF(ISERROR(VLOOKUP(B73,'[2]JM-2GARA'!$B$4:$H$135,7,FALSE)),0,VLOOKUP(B73,'[2]JM-2GARA'!$B$4:$H$135,7,FALSE))</f>
        <v>0</v>
      </c>
      <c r="J73" s="3">
        <f>IF(ISERROR(VLOOKUP(B73,'[3]JM-3GARA'!$B$4:$H$135,7,FALSE)),0,VLOOKUP(B73,'[3]JM-3GARA'!$B$4:$H$135,7,FALSE))</f>
        <v>0</v>
      </c>
      <c r="K73" s="3">
        <f>IF(ISERROR(VLOOKUP(B73,'[4]JM-4GARA'!$B$4:$H$135,7,FALSE)),0,VLOOKUP(B73,'[4]JM-4GARA'!$B$4:$H$135,7,FALSE))</f>
        <v>0</v>
      </c>
      <c r="L73" s="3">
        <f>IF(ISERROR(VLOOKUP(B73,'[5]JM-5GARA'!$B$4:$H$135,7,FALSE)),0,VLOOKUP(B73,'[5]JM-5GARA'!$B$4:$H$135,7,FALSE))</f>
        <v>0</v>
      </c>
      <c r="M73" s="3">
        <f t="shared" si="5"/>
        <v>0</v>
      </c>
    </row>
    <row r="74" spans="1:13" x14ac:dyDescent="0.25">
      <c r="A74" s="13"/>
      <c r="B74" s="3"/>
      <c r="C74" s="2" t="str">
        <f>IF(B74="","",VLOOKUP(B74,' ATLETI M'!$C$3:$F$435,2,FALSE))</f>
        <v/>
      </c>
      <c r="D74" s="2" t="str">
        <f>IF(B74="","",VLOOKUP(B74,' ATLETI M'!$C$3:$F$435,3,FALSE))</f>
        <v/>
      </c>
      <c r="E74" s="7" t="str">
        <f>IF(B74="","",VLOOKUP(B74,' ATLETI M'!$C$3:$F$435,4,FALSE))</f>
        <v/>
      </c>
      <c r="F74" s="33" t="str">
        <f>IF(B74="","",VLOOKUP(B74,' ATLETI M'!$C$3:$H$435,5,FALSE))</f>
        <v/>
      </c>
      <c r="G74" s="3">
        <f t="shared" ca="1" si="4"/>
        <v>0</v>
      </c>
      <c r="H74" s="9">
        <f>IF(ISERROR(VLOOKUP(B74,'[1]JM-1GARA'!$B$4:$H$135,7,FALSE)),0,VLOOKUP(B74,'[1]JM-1GARA'!$B$4:$H$135,7,FALSE))</f>
        <v>0</v>
      </c>
      <c r="I74" s="3">
        <f>IF(ISERROR(VLOOKUP(B74,'[2]JM-2GARA'!$B$4:$H$135,7,FALSE)),0,VLOOKUP(B74,'[2]JM-2GARA'!$B$4:$H$135,7,FALSE))</f>
        <v>0</v>
      </c>
      <c r="J74" s="3">
        <f>IF(ISERROR(VLOOKUP(B74,'[3]JM-3GARA'!$B$4:$H$135,7,FALSE)),0,VLOOKUP(B74,'[3]JM-3GARA'!$B$4:$H$135,7,FALSE))</f>
        <v>0</v>
      </c>
      <c r="K74" s="3">
        <f>IF(ISERROR(VLOOKUP(B74,'[4]JM-4GARA'!$B$4:$H$135,7,FALSE)),0,VLOOKUP(B74,'[4]JM-4GARA'!$B$4:$H$135,7,FALSE))</f>
        <v>0</v>
      </c>
      <c r="L74" s="3">
        <f>IF(ISERROR(VLOOKUP(B74,'[5]JM-5GARA'!$B$4:$H$135,7,FALSE)),0,VLOOKUP(B74,'[5]JM-5GARA'!$B$4:$H$135,7,FALSE))</f>
        <v>0</v>
      </c>
      <c r="M74" s="3">
        <f t="shared" si="5"/>
        <v>0</v>
      </c>
    </row>
    <row r="75" spans="1:13" x14ac:dyDescent="0.25">
      <c r="A75" s="13"/>
      <c r="B75" s="3"/>
      <c r="C75" s="2" t="str">
        <f>IF(B75="","",VLOOKUP(B75,' ATLETI M'!$C$3:$F$435,2,FALSE))</f>
        <v/>
      </c>
      <c r="D75" s="2" t="str">
        <f>IF(B75="","",VLOOKUP(B75,' ATLETI M'!$C$3:$F$435,3,FALSE))</f>
        <v/>
      </c>
      <c r="E75" s="7" t="str">
        <f>IF(B75="","",VLOOKUP(B75,' ATLETI M'!$C$3:$F$435,4,FALSE))</f>
        <v/>
      </c>
      <c r="F75" s="33" t="str">
        <f>IF(B75="","",VLOOKUP(B75,' ATLETI M'!$C$3:$H$435,5,FALSE))</f>
        <v/>
      </c>
      <c r="G75" s="3">
        <f t="shared" ca="1" si="4"/>
        <v>0</v>
      </c>
      <c r="H75" s="9">
        <f>IF(ISERROR(VLOOKUP(B75,'[1]JM-1GARA'!$B$4:$H$135,7,FALSE)),0,VLOOKUP(B75,'[1]JM-1GARA'!$B$4:$H$135,7,FALSE))</f>
        <v>0</v>
      </c>
      <c r="I75" s="3">
        <f>IF(ISERROR(VLOOKUP(B75,'[2]JM-2GARA'!$B$4:$H$135,7,FALSE)),0,VLOOKUP(B75,'[2]JM-2GARA'!$B$4:$H$135,7,FALSE))</f>
        <v>0</v>
      </c>
      <c r="J75" s="3">
        <f>IF(ISERROR(VLOOKUP(B75,'[3]JM-3GARA'!$B$4:$H$135,7,FALSE)),0,VLOOKUP(B75,'[3]JM-3GARA'!$B$4:$H$135,7,FALSE))</f>
        <v>0</v>
      </c>
      <c r="K75" s="3">
        <f>IF(ISERROR(VLOOKUP(B75,'[4]JM-4GARA'!$B$4:$H$135,7,FALSE)),0,VLOOKUP(B75,'[4]JM-4GARA'!$B$4:$H$135,7,FALSE))</f>
        <v>0</v>
      </c>
      <c r="L75" s="3">
        <f>IF(ISERROR(VLOOKUP(B75,'[5]JM-5GARA'!$B$4:$H$135,7,FALSE)),0,VLOOKUP(B75,'[5]JM-5GARA'!$B$4:$H$135,7,FALSE))</f>
        <v>0</v>
      </c>
      <c r="M75" s="3">
        <f t="shared" si="5"/>
        <v>0</v>
      </c>
    </row>
    <row r="76" spans="1:13" x14ac:dyDescent="0.25">
      <c r="A76" s="13"/>
      <c r="B76" s="3"/>
      <c r="C76" s="2" t="str">
        <f>IF(B76="","",VLOOKUP(B76,' ATLETI M'!$C$3:$F$435,2,FALSE))</f>
        <v/>
      </c>
      <c r="D76" s="2" t="str">
        <f>IF(B76="","",VLOOKUP(B76,' ATLETI M'!$C$3:$F$435,3,FALSE))</f>
        <v/>
      </c>
      <c r="E76" s="7" t="str">
        <f>IF(B76="","",VLOOKUP(B76,' ATLETI M'!$C$3:$F$435,4,FALSE))</f>
        <v/>
      </c>
      <c r="F76" s="33" t="str">
        <f>IF(B76="","",VLOOKUP(B76,' ATLETI M'!$C$3:$H$435,5,FALSE))</f>
        <v/>
      </c>
      <c r="G76" s="3">
        <f t="shared" ca="1" si="4"/>
        <v>0</v>
      </c>
      <c r="H76" s="9">
        <f>IF(ISERROR(VLOOKUP(B76,'[1]JM-1GARA'!$B$4:$H$135,7,FALSE)),0,VLOOKUP(B76,'[1]JM-1GARA'!$B$4:$H$135,7,FALSE))</f>
        <v>0</v>
      </c>
      <c r="I76" s="3">
        <f>IF(ISERROR(VLOOKUP(B76,'[2]JM-2GARA'!$B$4:$H$135,7,FALSE)),0,VLOOKUP(B76,'[2]JM-2GARA'!$B$4:$H$135,7,FALSE))</f>
        <v>0</v>
      </c>
      <c r="J76" s="3">
        <f>IF(ISERROR(VLOOKUP(B76,'[3]JM-3GARA'!$B$4:$H$135,7,FALSE)),0,VLOOKUP(B76,'[3]JM-3GARA'!$B$4:$H$135,7,FALSE))</f>
        <v>0</v>
      </c>
      <c r="K76" s="3">
        <f>IF(ISERROR(VLOOKUP(B76,'[4]JM-4GARA'!$B$4:$H$135,7,FALSE)),0,VLOOKUP(B76,'[4]JM-4GARA'!$B$4:$H$135,7,FALSE))</f>
        <v>0</v>
      </c>
      <c r="L76" s="3">
        <f>IF(ISERROR(VLOOKUP(B76,'[5]JM-5GARA'!$B$4:$H$135,7,FALSE)),0,VLOOKUP(B76,'[5]JM-5GARA'!$B$4:$H$135,7,FALSE))</f>
        <v>0</v>
      </c>
      <c r="M76" s="3">
        <f t="shared" si="5"/>
        <v>0</v>
      </c>
    </row>
    <row r="77" spans="1:13" x14ac:dyDescent="0.25">
      <c r="A77" s="13"/>
      <c r="B77" s="3"/>
      <c r="C77" s="2" t="str">
        <f>IF(B77="","",VLOOKUP(B77,' ATLETI M'!$C$3:$F$435,2,FALSE))</f>
        <v/>
      </c>
      <c r="D77" s="2" t="str">
        <f>IF(B77="","",VLOOKUP(B77,' ATLETI M'!$C$3:$F$435,3,FALSE))</f>
        <v/>
      </c>
      <c r="E77" s="7" t="str">
        <f>IF(B77="","",VLOOKUP(B77,' ATLETI M'!$C$3:$F$435,4,FALSE))</f>
        <v/>
      </c>
      <c r="F77" s="33" t="str">
        <f>IF(B77="","",VLOOKUP(B77,' ATLETI M'!$C$3:$H$435,5,FALSE))</f>
        <v/>
      </c>
      <c r="G77" s="3">
        <f t="shared" ca="1" si="4"/>
        <v>0</v>
      </c>
      <c r="H77" s="9">
        <f>IF(ISERROR(VLOOKUP(B77,'[1]JM-1GARA'!$B$4:$H$135,7,FALSE)),0,VLOOKUP(B77,'[1]JM-1GARA'!$B$4:$H$135,7,FALSE))</f>
        <v>0</v>
      </c>
      <c r="I77" s="3">
        <f>IF(ISERROR(VLOOKUP(B77,'[2]JM-2GARA'!$B$4:$H$135,7,FALSE)),0,VLOOKUP(B77,'[2]JM-2GARA'!$B$4:$H$135,7,FALSE))</f>
        <v>0</v>
      </c>
      <c r="J77" s="3">
        <f>IF(ISERROR(VLOOKUP(B77,'[3]JM-3GARA'!$B$4:$H$135,7,FALSE)),0,VLOOKUP(B77,'[3]JM-3GARA'!$B$4:$H$135,7,FALSE))</f>
        <v>0</v>
      </c>
      <c r="K77" s="3">
        <f>IF(ISERROR(VLOOKUP(B77,'[4]JM-4GARA'!$B$4:$H$135,7,FALSE)),0,VLOOKUP(B77,'[4]JM-4GARA'!$B$4:$H$135,7,FALSE))</f>
        <v>0</v>
      </c>
      <c r="L77" s="3">
        <f>IF(ISERROR(VLOOKUP(B77,'[5]JM-5GARA'!$B$4:$H$135,7,FALSE)),0,VLOOKUP(B77,'[5]JM-5GARA'!$B$4:$H$135,7,FALSE))</f>
        <v>0</v>
      </c>
      <c r="M77" s="3">
        <f t="shared" si="5"/>
        <v>0</v>
      </c>
    </row>
    <row r="78" spans="1:13" x14ac:dyDescent="0.25">
      <c r="A78" s="13"/>
      <c r="B78" s="3"/>
      <c r="C78" s="2" t="str">
        <f>IF(B78="","",VLOOKUP(B78,' ATLETI M'!$C$3:$F$435,2,FALSE))</f>
        <v/>
      </c>
      <c r="D78" s="2" t="str">
        <f>IF(B78="","",VLOOKUP(B78,' ATLETI M'!$C$3:$F$435,3,FALSE))</f>
        <v/>
      </c>
      <c r="E78" s="7" t="str">
        <f>IF(B78="","",VLOOKUP(B78,' ATLETI M'!$C$3:$F$435,4,FALSE))</f>
        <v/>
      </c>
      <c r="F78" s="33" t="str">
        <f>IF(B78="","",VLOOKUP(B78,' ATLETI M'!$C$3:$H$435,5,FALSE))</f>
        <v/>
      </c>
      <c r="G78" s="3">
        <f t="shared" ca="1" si="4"/>
        <v>0</v>
      </c>
      <c r="H78" s="9">
        <f>IF(ISERROR(VLOOKUP(B78,'[1]JM-1GARA'!$B$4:$H$135,7,FALSE)),0,VLOOKUP(B78,'[1]JM-1GARA'!$B$4:$H$135,7,FALSE))</f>
        <v>0</v>
      </c>
      <c r="I78" s="3">
        <f>IF(ISERROR(VLOOKUP(B78,'[2]JM-2GARA'!$B$4:$H$135,7,FALSE)),0,VLOOKUP(B78,'[2]JM-2GARA'!$B$4:$H$135,7,FALSE))</f>
        <v>0</v>
      </c>
      <c r="J78" s="3">
        <f>IF(ISERROR(VLOOKUP(B78,'[3]JM-3GARA'!$B$4:$H$135,7,FALSE)),0,VLOOKUP(B78,'[3]JM-3GARA'!$B$4:$H$135,7,FALSE))</f>
        <v>0</v>
      </c>
      <c r="K78" s="3">
        <f>IF(ISERROR(VLOOKUP(B78,'[4]JM-4GARA'!$B$4:$H$135,7,FALSE)),0,VLOOKUP(B78,'[4]JM-4GARA'!$B$4:$H$135,7,FALSE))</f>
        <v>0</v>
      </c>
      <c r="L78" s="3">
        <f>IF(ISERROR(VLOOKUP(B78,'[5]JM-5GARA'!$B$4:$H$135,7,FALSE)),0,VLOOKUP(B78,'[5]JM-5GARA'!$B$4:$H$135,7,FALSE))</f>
        <v>0</v>
      </c>
      <c r="M78" s="3">
        <f t="shared" si="5"/>
        <v>0</v>
      </c>
    </row>
    <row r="79" spans="1:13" x14ac:dyDescent="0.25">
      <c r="A79" s="13"/>
      <c r="B79" s="3"/>
      <c r="C79" s="2" t="str">
        <f>IF(B79="","",VLOOKUP(B79,' ATLETI M'!$C$3:$F$435,2,FALSE))</f>
        <v/>
      </c>
      <c r="D79" s="2" t="str">
        <f>IF(B79="","",VLOOKUP(B79,' ATLETI M'!$C$3:$F$435,3,FALSE))</f>
        <v/>
      </c>
      <c r="E79" s="7" t="str">
        <f>IF(B79="","",VLOOKUP(B79,' ATLETI M'!$C$3:$F$435,4,FALSE))</f>
        <v/>
      </c>
      <c r="F79" s="33" t="str">
        <f>IF(B79="","",VLOOKUP(B79,' ATLETI M'!$C$3:$H$435,5,FALSE))</f>
        <v/>
      </c>
      <c r="G79" s="3">
        <f t="shared" ca="1" si="4"/>
        <v>0</v>
      </c>
      <c r="H79" s="9">
        <f>IF(ISERROR(VLOOKUP(B79,'[1]JM-1GARA'!$B$4:$H$135,7,FALSE)),0,VLOOKUP(B79,'[1]JM-1GARA'!$B$4:$H$135,7,FALSE))</f>
        <v>0</v>
      </c>
      <c r="I79" s="3">
        <f>IF(ISERROR(VLOOKUP(B79,'[2]JM-2GARA'!$B$4:$H$135,7,FALSE)),0,VLOOKUP(B79,'[2]JM-2GARA'!$B$4:$H$135,7,FALSE))</f>
        <v>0</v>
      </c>
      <c r="J79" s="3">
        <f>IF(ISERROR(VLOOKUP(B79,'[3]JM-3GARA'!$B$4:$H$135,7,FALSE)),0,VLOOKUP(B79,'[3]JM-3GARA'!$B$4:$H$135,7,FALSE))</f>
        <v>0</v>
      </c>
      <c r="K79" s="3">
        <f>IF(ISERROR(VLOOKUP(B79,'[4]JM-4GARA'!$B$4:$H$135,7,FALSE)),0,VLOOKUP(B79,'[4]JM-4GARA'!$B$4:$H$135,7,FALSE))</f>
        <v>0</v>
      </c>
      <c r="L79" s="3">
        <f>IF(ISERROR(VLOOKUP(B79,'[5]JM-5GARA'!$B$4:$H$135,7,FALSE)),0,VLOOKUP(B79,'[5]JM-5GARA'!$B$4:$H$135,7,FALSE))</f>
        <v>0</v>
      </c>
      <c r="M79" s="3">
        <f t="shared" si="5"/>
        <v>0</v>
      </c>
    </row>
    <row r="80" spans="1:13" x14ac:dyDescent="0.25">
      <c r="A80" s="13"/>
      <c r="B80" s="3"/>
      <c r="C80" s="2" t="str">
        <f>IF(B80="","",VLOOKUP(B80,' ATLETI M'!$C$3:$F$435,2,FALSE))</f>
        <v/>
      </c>
      <c r="D80" s="2" t="str">
        <f>IF(B80="","",VLOOKUP(B80,' ATLETI M'!$C$3:$F$435,3,FALSE))</f>
        <v/>
      </c>
      <c r="E80" s="7" t="str">
        <f>IF(B80="","",VLOOKUP(B80,' ATLETI M'!$C$3:$F$435,4,FALSE))</f>
        <v/>
      </c>
      <c r="F80" s="33" t="str">
        <f>IF(B80="","",VLOOKUP(B80,' ATLETI M'!$C$3:$H$435,5,FALSE))</f>
        <v/>
      </c>
      <c r="G80" s="3">
        <f t="shared" ca="1" si="4"/>
        <v>0</v>
      </c>
      <c r="H80" s="9">
        <f>IF(ISERROR(VLOOKUP(B80,'[1]JM-1GARA'!$B$4:$H$135,7,FALSE)),0,VLOOKUP(B80,'[1]JM-1GARA'!$B$4:$H$135,7,FALSE))</f>
        <v>0</v>
      </c>
      <c r="I80" s="3">
        <f>IF(ISERROR(VLOOKUP(B80,'[2]JM-2GARA'!$B$4:$H$135,7,FALSE)),0,VLOOKUP(B80,'[2]JM-2GARA'!$B$4:$H$135,7,FALSE))</f>
        <v>0</v>
      </c>
      <c r="J80" s="3">
        <f>IF(ISERROR(VLOOKUP(B80,'[3]JM-3GARA'!$B$4:$H$135,7,FALSE)),0,VLOOKUP(B80,'[3]JM-3GARA'!$B$4:$H$135,7,FALSE))</f>
        <v>0</v>
      </c>
      <c r="K80" s="3">
        <f>IF(ISERROR(VLOOKUP(B80,'[4]JM-4GARA'!$B$4:$H$135,7,FALSE)),0,VLOOKUP(B80,'[4]JM-4GARA'!$B$4:$H$135,7,FALSE))</f>
        <v>0</v>
      </c>
      <c r="L80" s="3">
        <f>IF(ISERROR(VLOOKUP(B80,'[5]JM-5GARA'!$B$4:$H$135,7,FALSE)),0,VLOOKUP(B80,'[5]JM-5GARA'!$B$4:$H$135,7,FALSE))</f>
        <v>0</v>
      </c>
      <c r="M80" s="3">
        <f t="shared" si="5"/>
        <v>0</v>
      </c>
    </row>
    <row r="81" spans="1:13" x14ac:dyDescent="0.25">
      <c r="A81" s="13"/>
      <c r="B81" s="3"/>
      <c r="C81" s="2" t="str">
        <f>IF(B81="","",VLOOKUP(B81,' ATLETI M'!$C$3:$F$435,2,FALSE))</f>
        <v/>
      </c>
      <c r="D81" s="2" t="str">
        <f>IF(B81="","",VLOOKUP(B81,' ATLETI M'!$C$3:$F$435,3,FALSE))</f>
        <v/>
      </c>
      <c r="E81" s="7" t="str">
        <f>IF(B81="","",VLOOKUP(B81,' ATLETI M'!$C$3:$F$435,4,FALSE))</f>
        <v/>
      </c>
      <c r="F81" s="33" t="str">
        <f>IF(B81="","",VLOOKUP(B81,' ATLETI M'!$C$3:$H$435,5,FALSE))</f>
        <v/>
      </c>
      <c r="G81" s="3">
        <f t="shared" ca="1" si="4"/>
        <v>0</v>
      </c>
      <c r="H81" s="9">
        <f>IF(ISERROR(VLOOKUP(B81,'[1]JM-1GARA'!$B$4:$H$135,7,FALSE)),0,VLOOKUP(B81,'[1]JM-1GARA'!$B$4:$H$135,7,FALSE))</f>
        <v>0</v>
      </c>
      <c r="I81" s="3">
        <f>IF(ISERROR(VLOOKUP(B81,'[2]JM-2GARA'!$B$4:$H$135,7,FALSE)),0,VLOOKUP(B81,'[2]JM-2GARA'!$B$4:$H$135,7,FALSE))</f>
        <v>0</v>
      </c>
      <c r="J81" s="3">
        <f>IF(ISERROR(VLOOKUP(B81,'[3]JM-3GARA'!$B$4:$H$135,7,FALSE)),0,VLOOKUP(B81,'[3]JM-3GARA'!$B$4:$H$135,7,FALSE))</f>
        <v>0</v>
      </c>
      <c r="K81" s="3">
        <f>IF(ISERROR(VLOOKUP(B81,'[4]JM-4GARA'!$B$4:$H$135,7,FALSE)),0,VLOOKUP(B81,'[4]JM-4GARA'!$B$4:$H$135,7,FALSE))</f>
        <v>0</v>
      </c>
      <c r="L81" s="3">
        <f>IF(ISERROR(VLOOKUP(B81,'[5]JM-5GARA'!$B$4:$H$135,7,FALSE)),0,VLOOKUP(B81,'[5]JM-5GARA'!$B$4:$H$135,7,FALSE))</f>
        <v>0</v>
      </c>
      <c r="M81" s="3">
        <f t="shared" si="5"/>
        <v>0</v>
      </c>
    </row>
    <row r="82" spans="1:13" x14ac:dyDescent="0.25">
      <c r="A82" s="13"/>
      <c r="B82" s="3"/>
      <c r="C82" s="2" t="str">
        <f>IF(B82="","",VLOOKUP(B82,' ATLETI M'!$C$3:$F$435,2,FALSE))</f>
        <v/>
      </c>
      <c r="D82" s="2" t="str">
        <f>IF(B82="","",VLOOKUP(B82,' ATLETI M'!$C$3:$F$435,3,FALSE))</f>
        <v/>
      </c>
      <c r="E82" s="7" t="str">
        <f>IF(B82="","",VLOOKUP(B82,' ATLETI M'!$C$3:$F$435,4,FALSE))</f>
        <v/>
      </c>
      <c r="F82" s="33" t="str">
        <f>IF(B82="","",VLOOKUP(B82,' ATLETI M'!$C$3:$H$435,5,FALSE))</f>
        <v/>
      </c>
      <c r="G82" s="3">
        <f t="shared" ca="1" si="4"/>
        <v>0</v>
      </c>
      <c r="H82" s="9">
        <f>IF(ISERROR(VLOOKUP(B82,'[1]JM-1GARA'!$B$4:$H$135,7,FALSE)),0,VLOOKUP(B82,'[1]JM-1GARA'!$B$4:$H$135,7,FALSE))</f>
        <v>0</v>
      </c>
      <c r="I82" s="3">
        <f>IF(ISERROR(VLOOKUP(B82,'[2]JM-2GARA'!$B$4:$H$135,7,FALSE)),0,VLOOKUP(B82,'[2]JM-2GARA'!$B$4:$H$135,7,FALSE))</f>
        <v>0</v>
      </c>
      <c r="J82" s="3">
        <f>IF(ISERROR(VLOOKUP(B82,'[3]JM-3GARA'!$B$4:$H$135,7,FALSE)),0,VLOOKUP(B82,'[3]JM-3GARA'!$B$4:$H$135,7,FALSE))</f>
        <v>0</v>
      </c>
      <c r="K82" s="3">
        <f>IF(ISERROR(VLOOKUP(B82,'[4]JM-4GARA'!$B$4:$H$135,7,FALSE)),0,VLOOKUP(B82,'[4]JM-4GARA'!$B$4:$H$135,7,FALSE))</f>
        <v>0</v>
      </c>
      <c r="L82" s="3">
        <f>IF(ISERROR(VLOOKUP(B82,'[5]JM-5GARA'!$B$4:$H$135,7,FALSE)),0,VLOOKUP(B82,'[5]JM-5GARA'!$B$4:$H$135,7,FALSE))</f>
        <v>0</v>
      </c>
      <c r="M82" s="3">
        <f t="shared" si="5"/>
        <v>0</v>
      </c>
    </row>
    <row r="83" spans="1:13" x14ac:dyDescent="0.25">
      <c r="A83" s="13"/>
      <c r="B83" s="3"/>
      <c r="C83" s="2" t="str">
        <f>IF(B83="","",VLOOKUP(B83,' ATLETI M'!$C$3:$F$435,2,FALSE))</f>
        <v/>
      </c>
      <c r="D83" s="2" t="str">
        <f>IF(B83="","",VLOOKUP(B83,' ATLETI M'!$C$3:$F$435,3,FALSE))</f>
        <v/>
      </c>
      <c r="E83" s="7" t="str">
        <f>IF(B83="","",VLOOKUP(B83,' ATLETI M'!$C$3:$F$435,4,FALSE))</f>
        <v/>
      </c>
      <c r="F83" s="33" t="str">
        <f>IF(B83="","",VLOOKUP(B83,' ATLETI M'!$C$3:$H$435,5,FALSE))</f>
        <v/>
      </c>
      <c r="G83" s="3">
        <f t="shared" ca="1" si="4"/>
        <v>0</v>
      </c>
      <c r="H83" s="9">
        <f>IF(ISERROR(VLOOKUP(B83,'[1]JM-1GARA'!$B$4:$H$135,7,FALSE)),0,VLOOKUP(B83,'[1]JM-1GARA'!$B$4:$H$135,7,FALSE))</f>
        <v>0</v>
      </c>
      <c r="I83" s="3">
        <f>IF(ISERROR(VLOOKUP(B83,'[2]JM-2GARA'!$B$4:$H$135,7,FALSE)),0,VLOOKUP(B83,'[2]JM-2GARA'!$B$4:$H$135,7,FALSE))</f>
        <v>0</v>
      </c>
      <c r="J83" s="3">
        <f>IF(ISERROR(VLOOKUP(B83,'[3]JM-3GARA'!$B$4:$H$135,7,FALSE)),0,VLOOKUP(B83,'[3]JM-3GARA'!$B$4:$H$135,7,FALSE))</f>
        <v>0</v>
      </c>
      <c r="K83" s="3">
        <f>IF(ISERROR(VLOOKUP(B83,'[4]JM-4GARA'!$B$4:$H$135,7,FALSE)),0,VLOOKUP(B83,'[4]JM-4GARA'!$B$4:$H$135,7,FALSE))</f>
        <v>0</v>
      </c>
      <c r="L83" s="3">
        <f>IF(ISERROR(VLOOKUP(B83,'[5]JM-5GARA'!$B$4:$H$135,7,FALSE)),0,VLOOKUP(B83,'[5]JM-5GARA'!$B$4:$H$135,7,FALSE))</f>
        <v>0</v>
      </c>
      <c r="M83" s="3">
        <f t="shared" si="5"/>
        <v>0</v>
      </c>
    </row>
    <row r="84" spans="1:13" x14ac:dyDescent="0.25">
      <c r="A84" s="13"/>
      <c r="B84" s="3"/>
      <c r="C84" s="2" t="str">
        <f>IF(B84="","",VLOOKUP(B84,' ATLETI M'!$C$3:$F$435,2,FALSE))</f>
        <v/>
      </c>
      <c r="D84" s="2" t="str">
        <f>IF(B84="","",VLOOKUP(B84,' ATLETI M'!$C$3:$F$435,3,FALSE))</f>
        <v/>
      </c>
      <c r="E84" s="7" t="str">
        <f>IF(B84="","",VLOOKUP(B84,' ATLETI M'!$C$3:$F$435,4,FALSE))</f>
        <v/>
      </c>
      <c r="F84" s="33" t="str">
        <f>IF(B84="","",VLOOKUP(B84,' ATLETI M'!$C$3:$H$435,5,FALSE))</f>
        <v/>
      </c>
      <c r="G84" s="3">
        <f t="shared" ca="1" si="4"/>
        <v>0</v>
      </c>
      <c r="H84" s="9">
        <f>IF(ISERROR(VLOOKUP(B84,'[1]JM-1GARA'!$B$4:$H$135,7,FALSE)),0,VLOOKUP(B84,'[1]JM-1GARA'!$B$4:$H$135,7,FALSE))</f>
        <v>0</v>
      </c>
      <c r="I84" s="3">
        <f>IF(ISERROR(VLOOKUP(B84,'[2]JM-2GARA'!$B$4:$H$135,7,FALSE)),0,VLOOKUP(B84,'[2]JM-2GARA'!$B$4:$H$135,7,FALSE))</f>
        <v>0</v>
      </c>
      <c r="J84" s="3">
        <f>IF(ISERROR(VLOOKUP(B84,'[3]JM-3GARA'!$B$4:$H$135,7,FALSE)),0,VLOOKUP(B84,'[3]JM-3GARA'!$B$4:$H$135,7,FALSE))</f>
        <v>0</v>
      </c>
      <c r="K84" s="3">
        <f>IF(ISERROR(VLOOKUP(B84,'[4]JM-4GARA'!$B$4:$H$135,7,FALSE)),0,VLOOKUP(B84,'[4]JM-4GARA'!$B$4:$H$135,7,FALSE))</f>
        <v>0</v>
      </c>
      <c r="L84" s="3">
        <f>IF(ISERROR(VLOOKUP(B84,'[5]JM-5GARA'!$B$4:$H$135,7,FALSE)),0,VLOOKUP(B84,'[5]JM-5GARA'!$B$4:$H$135,7,FALSE))</f>
        <v>0</v>
      </c>
      <c r="M84" s="3">
        <f t="shared" si="5"/>
        <v>0</v>
      </c>
    </row>
    <row r="85" spans="1:13" x14ac:dyDescent="0.25">
      <c r="A85" s="13"/>
      <c r="B85" s="3"/>
      <c r="C85" s="2" t="str">
        <f>IF(B85="","",VLOOKUP(B85,' ATLETI M'!$C$3:$F$435,2,FALSE))</f>
        <v/>
      </c>
      <c r="D85" s="2" t="str">
        <f>IF(B85="","",VLOOKUP(B85,' ATLETI M'!$C$3:$F$435,3,FALSE))</f>
        <v/>
      </c>
      <c r="E85" s="7" t="str">
        <f>IF(B85="","",VLOOKUP(B85,' ATLETI M'!$C$3:$F$435,4,FALSE))</f>
        <v/>
      </c>
      <c r="F85" s="33" t="str">
        <f>IF(B85="","",VLOOKUP(B85,' ATLETI M'!$C$3:$H$435,5,FALSE))</f>
        <v/>
      </c>
      <c r="G85" s="3">
        <f t="shared" ca="1" si="4"/>
        <v>0</v>
      </c>
      <c r="H85" s="9">
        <f>IF(ISERROR(VLOOKUP(B85,'[1]JM-1GARA'!$B$4:$H$135,7,FALSE)),0,VLOOKUP(B85,'[1]JM-1GARA'!$B$4:$H$135,7,FALSE))</f>
        <v>0</v>
      </c>
      <c r="I85" s="3">
        <f>IF(ISERROR(VLOOKUP(B85,'[2]JM-2GARA'!$B$4:$H$135,7,FALSE)),0,VLOOKUP(B85,'[2]JM-2GARA'!$B$4:$H$135,7,FALSE))</f>
        <v>0</v>
      </c>
      <c r="J85" s="3">
        <f>IF(ISERROR(VLOOKUP(B85,'[3]JM-3GARA'!$B$4:$H$135,7,FALSE)),0,VLOOKUP(B85,'[3]JM-3GARA'!$B$4:$H$135,7,FALSE))</f>
        <v>0</v>
      </c>
      <c r="K85" s="3">
        <f>IF(ISERROR(VLOOKUP(B85,'[4]JM-4GARA'!$B$4:$H$135,7,FALSE)),0,VLOOKUP(B85,'[4]JM-4GARA'!$B$4:$H$135,7,FALSE))</f>
        <v>0</v>
      </c>
      <c r="L85" s="3">
        <f>IF(ISERROR(VLOOKUP(B85,'[5]JM-5GARA'!$B$4:$H$135,7,FALSE)),0,VLOOKUP(B85,'[5]JM-5GARA'!$B$4:$H$135,7,FALSE))</f>
        <v>0</v>
      </c>
      <c r="M85" s="3">
        <f t="shared" si="5"/>
        <v>0</v>
      </c>
    </row>
    <row r="86" spans="1:13" x14ac:dyDescent="0.25">
      <c r="A86" s="13"/>
      <c r="B86" s="3"/>
      <c r="C86" s="2" t="str">
        <f>IF(B86="","",VLOOKUP(B86,' ATLETI M'!$C$3:$F$435,2,FALSE))</f>
        <v/>
      </c>
      <c r="D86" s="2" t="str">
        <f>IF(B86="","",VLOOKUP(B86,' ATLETI M'!$C$3:$F$435,3,FALSE))</f>
        <v/>
      </c>
      <c r="E86" s="7" t="str">
        <f>IF(B86="","",VLOOKUP(B86,' ATLETI M'!$C$3:$F$435,4,FALSE))</f>
        <v/>
      </c>
      <c r="F86" s="33" t="str">
        <f>IF(B86="","",VLOOKUP(B86,' ATLETI M'!$C$3:$H$435,5,FALSE))</f>
        <v/>
      </c>
      <c r="G86" s="3">
        <f t="shared" ca="1" si="4"/>
        <v>0</v>
      </c>
      <c r="H86" s="9">
        <f>IF(ISERROR(VLOOKUP(B86,'[1]JM-1GARA'!$B$4:$H$135,7,FALSE)),0,VLOOKUP(B86,'[1]JM-1GARA'!$B$4:$H$135,7,FALSE))</f>
        <v>0</v>
      </c>
      <c r="I86" s="3">
        <f>IF(ISERROR(VLOOKUP(B86,'[2]JM-2GARA'!$B$4:$H$135,7,FALSE)),0,VLOOKUP(B86,'[2]JM-2GARA'!$B$4:$H$135,7,FALSE))</f>
        <v>0</v>
      </c>
      <c r="J86" s="3">
        <f>IF(ISERROR(VLOOKUP(B86,'[3]JM-3GARA'!$B$4:$H$135,7,FALSE)),0,VLOOKUP(B86,'[3]JM-3GARA'!$B$4:$H$135,7,FALSE))</f>
        <v>0</v>
      </c>
      <c r="K86" s="3">
        <f>IF(ISERROR(VLOOKUP(B86,'[4]JM-4GARA'!$B$4:$H$135,7,FALSE)),0,VLOOKUP(B86,'[4]JM-4GARA'!$B$4:$H$135,7,FALSE))</f>
        <v>0</v>
      </c>
      <c r="L86" s="3">
        <f>IF(ISERROR(VLOOKUP(B86,'[5]JM-5GARA'!$B$4:$H$135,7,FALSE)),0,VLOOKUP(B86,'[5]JM-5GARA'!$B$4:$H$135,7,FALSE))</f>
        <v>0</v>
      </c>
      <c r="M86" s="3">
        <f t="shared" si="5"/>
        <v>0</v>
      </c>
    </row>
    <row r="87" spans="1:13" x14ac:dyDescent="0.25">
      <c r="A87" s="13"/>
      <c r="B87" s="3"/>
      <c r="C87" s="2" t="str">
        <f>IF(B87="","",VLOOKUP(B87,' ATLETI M'!$C$3:$F$435,2,FALSE))</f>
        <v/>
      </c>
      <c r="D87" s="2" t="str">
        <f>IF(B87="","",VLOOKUP(B87,' ATLETI M'!$C$3:$F$435,3,FALSE))</f>
        <v/>
      </c>
      <c r="E87" s="7" t="str">
        <f>IF(B87="","",VLOOKUP(B87,' ATLETI M'!$C$3:$F$435,4,FALSE))</f>
        <v/>
      </c>
      <c r="F87" s="33" t="str">
        <f>IF(B87="","",VLOOKUP(B87,' ATLETI M'!$C$3:$H$435,5,FALSE))</f>
        <v/>
      </c>
      <c r="G87" s="3">
        <f t="shared" ca="1" si="4"/>
        <v>0</v>
      </c>
      <c r="H87" s="9">
        <f>IF(ISERROR(VLOOKUP(B87,'[1]JM-1GARA'!$B$4:$H$135,7,FALSE)),0,VLOOKUP(B87,'[1]JM-1GARA'!$B$4:$H$135,7,FALSE))</f>
        <v>0</v>
      </c>
      <c r="I87" s="3">
        <f>IF(ISERROR(VLOOKUP(B87,'[2]JM-2GARA'!$B$4:$H$135,7,FALSE)),0,VLOOKUP(B87,'[2]JM-2GARA'!$B$4:$H$135,7,FALSE))</f>
        <v>0</v>
      </c>
      <c r="J87" s="3">
        <f>IF(ISERROR(VLOOKUP(B87,'[3]JM-3GARA'!$B$4:$H$135,7,FALSE)),0,VLOOKUP(B87,'[3]JM-3GARA'!$B$4:$H$135,7,FALSE))</f>
        <v>0</v>
      </c>
      <c r="K87" s="3">
        <f>IF(ISERROR(VLOOKUP(B87,'[4]JM-4GARA'!$B$4:$H$135,7,FALSE)),0,VLOOKUP(B87,'[4]JM-4GARA'!$B$4:$H$135,7,FALSE))</f>
        <v>0</v>
      </c>
      <c r="L87" s="3">
        <f>IF(ISERROR(VLOOKUP(B87,'[5]JM-5GARA'!$B$4:$H$135,7,FALSE)),0,VLOOKUP(B87,'[5]JM-5GARA'!$B$4:$H$135,7,FALSE))</f>
        <v>0</v>
      </c>
      <c r="M87" s="3">
        <f t="shared" si="5"/>
        <v>0</v>
      </c>
    </row>
    <row r="88" spans="1:13" x14ac:dyDescent="0.25">
      <c r="A88" s="13"/>
      <c r="B88" s="3"/>
      <c r="C88" s="2" t="str">
        <f>IF(B88="","",VLOOKUP(B88,' ATLETI M'!$C$3:$F$435,2,FALSE))</f>
        <v/>
      </c>
      <c r="D88" s="2" t="str">
        <f>IF(B88="","",VLOOKUP(B88,' ATLETI M'!$C$3:$F$435,3,FALSE))</f>
        <v/>
      </c>
      <c r="E88" s="7" t="str">
        <f>IF(B88="","",VLOOKUP(B88,' ATLETI M'!$C$3:$F$435,4,FALSE))</f>
        <v/>
      </c>
      <c r="F88" s="33" t="str">
        <f>IF(B88="","",VLOOKUP(B88,' ATLETI M'!$C$3:$H$435,5,FALSE))</f>
        <v/>
      </c>
      <c r="G88" s="3">
        <f t="shared" ca="1" si="4"/>
        <v>0</v>
      </c>
      <c r="H88" s="9">
        <f>IF(ISERROR(VLOOKUP(B88,'[1]JM-1GARA'!$B$4:$H$135,7,FALSE)),0,VLOOKUP(B88,'[1]JM-1GARA'!$B$4:$H$135,7,FALSE))</f>
        <v>0</v>
      </c>
      <c r="I88" s="3">
        <f>IF(ISERROR(VLOOKUP(B88,'[2]JM-2GARA'!$B$4:$H$135,7,FALSE)),0,VLOOKUP(B88,'[2]JM-2GARA'!$B$4:$H$135,7,FALSE))</f>
        <v>0</v>
      </c>
      <c r="J88" s="3">
        <f>IF(ISERROR(VLOOKUP(B88,'[3]JM-3GARA'!$B$4:$H$135,7,FALSE)),0,VLOOKUP(B88,'[3]JM-3GARA'!$B$4:$H$135,7,FALSE))</f>
        <v>0</v>
      </c>
      <c r="K88" s="3">
        <f>IF(ISERROR(VLOOKUP(B88,'[4]JM-4GARA'!$B$4:$H$135,7,FALSE)),0,VLOOKUP(B88,'[4]JM-4GARA'!$B$4:$H$135,7,FALSE))</f>
        <v>0</v>
      </c>
      <c r="L88" s="3">
        <f>IF(ISERROR(VLOOKUP(B88,'[5]JM-5GARA'!$B$4:$H$135,7,FALSE)),0,VLOOKUP(B88,'[5]JM-5GARA'!$B$4:$H$135,7,FALSE))</f>
        <v>0</v>
      </c>
      <c r="M88" s="3">
        <f t="shared" si="5"/>
        <v>0</v>
      </c>
    </row>
    <row r="89" spans="1:13" x14ac:dyDescent="0.25">
      <c r="A89" s="13"/>
      <c r="B89" s="3"/>
      <c r="C89" s="2" t="str">
        <f>IF(B89="","",VLOOKUP(B89,' ATLETI M'!$C$3:$F$435,2,FALSE))</f>
        <v/>
      </c>
      <c r="D89" s="2" t="str">
        <f>IF(B89="","",VLOOKUP(B89,' ATLETI M'!$C$3:$F$435,3,FALSE))</f>
        <v/>
      </c>
      <c r="E89" s="7" t="str">
        <f>IF(B89="","",VLOOKUP(B89,' ATLETI M'!$C$3:$F$435,4,FALSE))</f>
        <v/>
      </c>
      <c r="F89" s="33" t="str">
        <f>IF(B89="","",VLOOKUP(B89,' ATLETI M'!$C$3:$H$435,5,FALSE))</f>
        <v/>
      </c>
      <c r="G89" s="3">
        <f t="shared" ca="1" si="4"/>
        <v>0</v>
      </c>
      <c r="H89" s="9">
        <f>IF(ISERROR(VLOOKUP(B89,'[1]JM-1GARA'!$B$4:$H$135,7,FALSE)),0,VLOOKUP(B89,'[1]JM-1GARA'!$B$4:$H$135,7,FALSE))</f>
        <v>0</v>
      </c>
      <c r="I89" s="3">
        <f>IF(ISERROR(VLOOKUP(B89,'[2]JM-2GARA'!$B$4:$H$135,7,FALSE)),0,VLOOKUP(B89,'[2]JM-2GARA'!$B$4:$H$135,7,FALSE))</f>
        <v>0</v>
      </c>
      <c r="J89" s="3">
        <f>IF(ISERROR(VLOOKUP(B89,'[3]JM-3GARA'!$B$4:$H$135,7,FALSE)),0,VLOOKUP(B89,'[3]JM-3GARA'!$B$4:$H$135,7,FALSE))</f>
        <v>0</v>
      </c>
      <c r="K89" s="3">
        <f>IF(ISERROR(VLOOKUP(B89,'[4]JM-4GARA'!$B$4:$H$135,7,FALSE)),0,VLOOKUP(B89,'[4]JM-4GARA'!$B$4:$H$135,7,FALSE))</f>
        <v>0</v>
      </c>
      <c r="L89" s="3">
        <f>IF(ISERROR(VLOOKUP(B89,'[5]JM-5GARA'!$B$4:$H$135,7,FALSE)),0,VLOOKUP(B89,'[5]JM-5GARA'!$B$4:$H$135,7,FALSE))</f>
        <v>0</v>
      </c>
      <c r="M89" s="3">
        <f t="shared" si="5"/>
        <v>0</v>
      </c>
    </row>
    <row r="90" spans="1:13" x14ac:dyDescent="0.25">
      <c r="A90" s="13"/>
      <c r="B90" s="3"/>
      <c r="C90" s="2" t="str">
        <f>IF(B90="","",VLOOKUP(B90,' ATLETI M'!$C$3:$F$435,2,FALSE))</f>
        <v/>
      </c>
      <c r="D90" s="2" t="str">
        <f>IF(B90="","",VLOOKUP(B90,' ATLETI M'!$C$3:$F$435,3,FALSE))</f>
        <v/>
      </c>
      <c r="E90" s="7" t="str">
        <f>IF(B90="","",VLOOKUP(B90,' ATLETI M'!$C$3:$F$435,4,FALSE))</f>
        <v/>
      </c>
      <c r="F90" s="33" t="str">
        <f>IF(B90="","",VLOOKUP(B90,' ATLETI M'!$C$3:$H$435,5,FALSE))</f>
        <v/>
      </c>
      <c r="G90" s="3">
        <f t="shared" ca="1" si="4"/>
        <v>0</v>
      </c>
      <c r="H90" s="9">
        <f>IF(ISERROR(VLOOKUP(B90,'[1]JM-1GARA'!$B$4:$H$135,7,FALSE)),0,VLOOKUP(B90,'[1]JM-1GARA'!$B$4:$H$135,7,FALSE))</f>
        <v>0</v>
      </c>
      <c r="I90" s="3">
        <f>IF(ISERROR(VLOOKUP(B90,'[2]JM-2GARA'!$B$4:$H$135,7,FALSE)),0,VLOOKUP(B90,'[2]JM-2GARA'!$B$4:$H$135,7,FALSE))</f>
        <v>0</v>
      </c>
      <c r="J90" s="3">
        <f>IF(ISERROR(VLOOKUP(B90,'[3]JM-3GARA'!$B$4:$H$135,7,FALSE)),0,VLOOKUP(B90,'[3]JM-3GARA'!$B$4:$H$135,7,FALSE))</f>
        <v>0</v>
      </c>
      <c r="K90" s="3">
        <f>IF(ISERROR(VLOOKUP(B90,'[4]JM-4GARA'!$B$4:$H$135,7,FALSE)),0,VLOOKUP(B90,'[4]JM-4GARA'!$B$4:$H$135,7,FALSE))</f>
        <v>0</v>
      </c>
      <c r="L90" s="3">
        <f>IF(ISERROR(VLOOKUP(B90,'[5]JM-5GARA'!$B$4:$H$135,7,FALSE)),0,VLOOKUP(B90,'[5]JM-5GARA'!$B$4:$H$135,7,FALSE))</f>
        <v>0</v>
      </c>
      <c r="M90" s="3">
        <f t="shared" si="5"/>
        <v>0</v>
      </c>
    </row>
    <row r="91" spans="1:13" x14ac:dyDescent="0.25">
      <c r="A91" s="13"/>
      <c r="B91" s="3"/>
      <c r="C91" s="2" t="str">
        <f>IF(B91="","",VLOOKUP(B91,' ATLETI M'!$C$3:$F$435,2,FALSE))</f>
        <v/>
      </c>
      <c r="D91" s="2" t="str">
        <f>IF(B91="","",VLOOKUP(B91,' ATLETI M'!$C$3:$F$435,3,FALSE))</f>
        <v/>
      </c>
      <c r="E91" s="7" t="str">
        <f>IF(B91="","",VLOOKUP(B91,' ATLETI M'!$C$3:$F$435,4,FALSE))</f>
        <v/>
      </c>
      <c r="F91" s="33" t="str">
        <f>IF(B91="","",VLOOKUP(B91,' ATLETI M'!$C$3:$H$435,5,FALSE))</f>
        <v/>
      </c>
      <c r="G91" s="3">
        <f t="shared" ca="1" si="4"/>
        <v>0</v>
      </c>
      <c r="H91" s="9">
        <f>IF(ISERROR(VLOOKUP(B91,'[1]JM-1GARA'!$B$4:$H$135,7,FALSE)),0,VLOOKUP(B91,'[1]JM-1GARA'!$B$4:$H$135,7,FALSE))</f>
        <v>0</v>
      </c>
      <c r="I91" s="3">
        <f>IF(ISERROR(VLOOKUP(B91,'[2]JM-2GARA'!$B$4:$H$135,7,FALSE)),0,VLOOKUP(B91,'[2]JM-2GARA'!$B$4:$H$135,7,FALSE))</f>
        <v>0</v>
      </c>
      <c r="J91" s="3">
        <f>IF(ISERROR(VLOOKUP(B91,'[3]JM-3GARA'!$B$4:$H$135,7,FALSE)),0,VLOOKUP(B91,'[3]JM-3GARA'!$B$4:$H$135,7,FALSE))</f>
        <v>0</v>
      </c>
      <c r="K91" s="3">
        <f>IF(ISERROR(VLOOKUP(B91,'[4]JM-4GARA'!$B$4:$H$135,7,FALSE)),0,VLOOKUP(B91,'[4]JM-4GARA'!$B$4:$H$135,7,FALSE))</f>
        <v>0</v>
      </c>
      <c r="L91" s="3">
        <f>IF(ISERROR(VLOOKUP(B91,'[5]JM-5GARA'!$B$4:$H$135,7,FALSE)),0,VLOOKUP(B91,'[5]JM-5GARA'!$B$4:$H$135,7,FALSE))</f>
        <v>0</v>
      </c>
      <c r="M91" s="3">
        <f t="shared" si="5"/>
        <v>0</v>
      </c>
    </row>
    <row r="92" spans="1:13" x14ac:dyDescent="0.25">
      <c r="A92" s="13"/>
      <c r="B92" s="3"/>
      <c r="C92" s="2" t="str">
        <f>IF(B92="","",VLOOKUP(B92,' ATLETI M'!$C$3:$F$435,2,FALSE))</f>
        <v/>
      </c>
      <c r="D92" s="2" t="str">
        <f>IF(B92="","",VLOOKUP(B92,' ATLETI M'!$C$3:$F$435,3,FALSE))</f>
        <v/>
      </c>
      <c r="E92" s="7" t="str">
        <f>IF(B92="","",VLOOKUP(B92,' ATLETI M'!$C$3:$F$435,4,FALSE))</f>
        <v/>
      </c>
      <c r="F92" s="33" t="str">
        <f>IF(B92="","",VLOOKUP(B92,' ATLETI M'!$C$3:$H$435,5,FALSE))</f>
        <v/>
      </c>
      <c r="G92" s="3">
        <f t="shared" ca="1" si="4"/>
        <v>0</v>
      </c>
      <c r="H92" s="9">
        <f>IF(ISERROR(VLOOKUP(B92,'[1]JM-1GARA'!$B$4:$H$135,7,FALSE)),0,VLOOKUP(B92,'[1]JM-1GARA'!$B$4:$H$135,7,FALSE))</f>
        <v>0</v>
      </c>
      <c r="I92" s="3">
        <f>IF(ISERROR(VLOOKUP(B92,'[2]JM-2GARA'!$B$4:$H$135,7,FALSE)),0,VLOOKUP(B92,'[2]JM-2GARA'!$B$4:$H$135,7,FALSE))</f>
        <v>0</v>
      </c>
      <c r="J92" s="3">
        <f>IF(ISERROR(VLOOKUP(B92,'[3]JM-3GARA'!$B$4:$H$135,7,FALSE)),0,VLOOKUP(B92,'[3]JM-3GARA'!$B$4:$H$135,7,FALSE))</f>
        <v>0</v>
      </c>
      <c r="K92" s="3">
        <f>IF(ISERROR(VLOOKUP(B92,'[4]JM-4GARA'!$B$4:$H$135,7,FALSE)),0,VLOOKUP(B92,'[4]JM-4GARA'!$B$4:$H$135,7,FALSE))</f>
        <v>0</v>
      </c>
      <c r="L92" s="3">
        <f>IF(ISERROR(VLOOKUP(B92,'[5]JM-5GARA'!$B$4:$H$135,7,FALSE)),0,VLOOKUP(B92,'[5]JM-5GARA'!$B$4:$H$135,7,FALSE))</f>
        <v>0</v>
      </c>
      <c r="M92" s="3">
        <f t="shared" si="5"/>
        <v>0</v>
      </c>
    </row>
    <row r="93" spans="1:13" x14ac:dyDescent="0.25">
      <c r="A93" s="13"/>
      <c r="B93" s="3"/>
      <c r="C93" s="2" t="str">
        <f>IF(B93="","",VLOOKUP(B93,' ATLETI M'!$C$3:$F$435,2,FALSE))</f>
        <v/>
      </c>
      <c r="D93" s="2" t="str">
        <f>IF(B93="","",VLOOKUP(B93,' ATLETI M'!$C$3:$F$435,3,FALSE))</f>
        <v/>
      </c>
      <c r="E93" s="7" t="str">
        <f>IF(B93="","",VLOOKUP(B93,' ATLETI M'!$C$3:$F$435,4,FALSE))</f>
        <v/>
      </c>
      <c r="F93" s="33" t="str">
        <f>IF(B93="","",VLOOKUP(B93,' ATLETI M'!$C$3:$H$435,5,FALSE))</f>
        <v/>
      </c>
      <c r="G93" s="3">
        <f t="shared" ca="1" si="4"/>
        <v>0</v>
      </c>
      <c r="H93" s="9">
        <f>IF(ISERROR(VLOOKUP(B93,'[1]JM-1GARA'!$B$4:$H$135,7,FALSE)),0,VLOOKUP(B93,'[1]JM-1GARA'!$B$4:$H$135,7,FALSE))</f>
        <v>0</v>
      </c>
      <c r="I93" s="3">
        <f>IF(ISERROR(VLOOKUP(B93,'[2]JM-2GARA'!$B$4:$H$135,7,FALSE)),0,VLOOKUP(B93,'[2]JM-2GARA'!$B$4:$H$135,7,FALSE))</f>
        <v>0</v>
      </c>
      <c r="J93" s="3">
        <f>IF(ISERROR(VLOOKUP(B93,'[3]JM-3GARA'!$B$4:$H$135,7,FALSE)),0,VLOOKUP(B93,'[3]JM-3GARA'!$B$4:$H$135,7,FALSE))</f>
        <v>0</v>
      </c>
      <c r="K93" s="3">
        <f>IF(ISERROR(VLOOKUP(B93,'[4]JM-4GARA'!$B$4:$H$135,7,FALSE)),0,VLOOKUP(B93,'[4]JM-4GARA'!$B$4:$H$135,7,FALSE))</f>
        <v>0</v>
      </c>
      <c r="L93" s="3">
        <f>IF(ISERROR(VLOOKUP(B93,'[5]JM-5GARA'!$B$4:$H$135,7,FALSE)),0,VLOOKUP(B93,'[5]JM-5GARA'!$B$4:$H$135,7,FALSE))</f>
        <v>0</v>
      </c>
      <c r="M93" s="3">
        <f t="shared" si="5"/>
        <v>0</v>
      </c>
    </row>
    <row r="94" spans="1:13" x14ac:dyDescent="0.25">
      <c r="A94" s="13"/>
      <c r="B94" s="3"/>
      <c r="C94" s="2" t="str">
        <f>IF(B94="","",VLOOKUP(B94,' ATLETI M'!$C$3:$F$435,2,FALSE))</f>
        <v/>
      </c>
      <c r="D94" s="2" t="str">
        <f>IF(B94="","",VLOOKUP(B94,' ATLETI M'!$C$3:$F$435,3,FALSE))</f>
        <v/>
      </c>
      <c r="E94" s="7" t="str">
        <f>IF(B94="","",VLOOKUP(B94,' ATLETI M'!$C$3:$F$435,4,FALSE))</f>
        <v/>
      </c>
      <c r="F94" s="33" t="str">
        <f>IF(B94="","",VLOOKUP(B94,' ATLETI M'!$C$3:$H$435,5,FALSE))</f>
        <v/>
      </c>
      <c r="G94" s="3">
        <f t="shared" ca="1" si="4"/>
        <v>0</v>
      </c>
      <c r="H94" s="9">
        <f>IF(ISERROR(VLOOKUP(B94,'[1]JM-1GARA'!$B$4:$H$135,7,FALSE)),0,VLOOKUP(B94,'[1]JM-1GARA'!$B$4:$H$135,7,FALSE))</f>
        <v>0</v>
      </c>
      <c r="I94" s="3">
        <f>IF(ISERROR(VLOOKUP(B94,'[2]JM-2GARA'!$B$4:$H$135,7,FALSE)),0,VLOOKUP(B94,'[2]JM-2GARA'!$B$4:$H$135,7,FALSE))</f>
        <v>0</v>
      </c>
      <c r="J94" s="3">
        <f>IF(ISERROR(VLOOKUP(B94,'[3]JM-3GARA'!$B$4:$H$135,7,FALSE)),0,VLOOKUP(B94,'[3]JM-3GARA'!$B$4:$H$135,7,FALSE))</f>
        <v>0</v>
      </c>
      <c r="K94" s="3">
        <f>IF(ISERROR(VLOOKUP(B94,'[4]JM-4GARA'!$B$4:$H$135,7,FALSE)),0,VLOOKUP(B94,'[4]JM-4GARA'!$B$4:$H$135,7,FALSE))</f>
        <v>0</v>
      </c>
      <c r="L94" s="3">
        <f>IF(ISERROR(VLOOKUP(B94,'[5]JM-5GARA'!$B$4:$H$135,7,FALSE)),0,VLOOKUP(B94,'[5]JM-5GARA'!$B$4:$H$135,7,FALSE))</f>
        <v>0</v>
      </c>
      <c r="M94" s="3">
        <f t="shared" si="5"/>
        <v>0</v>
      </c>
    </row>
    <row r="95" spans="1:13" x14ac:dyDescent="0.25">
      <c r="A95" s="13"/>
      <c r="B95" s="3"/>
      <c r="C95" s="2" t="str">
        <f>IF(B95="","",VLOOKUP(B95,' ATLETI M'!$C$3:$F$435,2,FALSE))</f>
        <v/>
      </c>
      <c r="D95" s="2" t="str">
        <f>IF(B95="","",VLOOKUP(B95,' ATLETI M'!$C$3:$F$435,3,FALSE))</f>
        <v/>
      </c>
      <c r="E95" s="7" t="str">
        <f>IF(B95="","",VLOOKUP(B95,' ATLETI M'!$C$3:$F$435,4,FALSE))</f>
        <v/>
      </c>
      <c r="F95" s="33" t="str">
        <f>IF(B95="","",VLOOKUP(B95,' ATLETI M'!$C$3:$H$435,5,FALSE))</f>
        <v/>
      </c>
      <c r="G95" s="3">
        <f t="shared" ca="1" si="4"/>
        <v>0</v>
      </c>
      <c r="H95" s="9">
        <f>IF(ISERROR(VLOOKUP(B95,'[1]JM-1GARA'!$B$4:$H$135,7,FALSE)),0,VLOOKUP(B95,'[1]JM-1GARA'!$B$4:$H$135,7,FALSE))</f>
        <v>0</v>
      </c>
      <c r="I95" s="3">
        <f>IF(ISERROR(VLOOKUP(B95,'[2]JM-2GARA'!$B$4:$H$135,7,FALSE)),0,VLOOKUP(B95,'[2]JM-2GARA'!$B$4:$H$135,7,FALSE))</f>
        <v>0</v>
      </c>
      <c r="J95" s="3">
        <f>IF(ISERROR(VLOOKUP(B95,'[3]JM-3GARA'!$B$4:$H$135,7,FALSE)),0,VLOOKUP(B95,'[3]JM-3GARA'!$B$4:$H$135,7,FALSE))</f>
        <v>0</v>
      </c>
      <c r="K95" s="3">
        <f>IF(ISERROR(VLOOKUP(B95,'[4]JM-4GARA'!$B$4:$H$135,7,FALSE)),0,VLOOKUP(B95,'[4]JM-4GARA'!$B$4:$H$135,7,FALSE))</f>
        <v>0</v>
      </c>
      <c r="L95" s="3">
        <f>IF(ISERROR(VLOOKUP(B95,'[5]JM-5GARA'!$B$4:$H$135,7,FALSE)),0,VLOOKUP(B95,'[5]JM-5GARA'!$B$4:$H$135,7,FALSE))</f>
        <v>0</v>
      </c>
      <c r="M95" s="3">
        <f t="shared" si="5"/>
        <v>0</v>
      </c>
    </row>
    <row r="96" spans="1:13" x14ac:dyDescent="0.25">
      <c r="A96" s="13"/>
      <c r="B96" s="3"/>
      <c r="C96" s="2" t="str">
        <f>IF(B96="","",VLOOKUP(B96,' ATLETI M'!$C$3:$F$435,2,FALSE))</f>
        <v/>
      </c>
      <c r="D96" s="2" t="str">
        <f>IF(B96="","",VLOOKUP(B96,' ATLETI M'!$C$3:$F$435,3,FALSE))</f>
        <v/>
      </c>
      <c r="E96" s="7" t="str">
        <f>IF(B96="","",VLOOKUP(B96,' ATLETI M'!$C$3:$F$435,4,FALSE))</f>
        <v/>
      </c>
      <c r="F96" s="33" t="str">
        <f>IF(B96="","",VLOOKUP(B96,' ATLETI M'!$C$3:$H$435,5,FALSE))</f>
        <v/>
      </c>
      <c r="G96" s="3">
        <f t="shared" ca="1" si="4"/>
        <v>0</v>
      </c>
      <c r="H96" s="9">
        <f>IF(ISERROR(VLOOKUP(B96,'[1]JM-1GARA'!$B$4:$H$135,7,FALSE)),0,VLOOKUP(B96,'[1]JM-1GARA'!$B$4:$H$135,7,FALSE))</f>
        <v>0</v>
      </c>
      <c r="I96" s="3">
        <f>IF(ISERROR(VLOOKUP(B96,'[2]JM-2GARA'!$B$4:$H$135,7,FALSE)),0,VLOOKUP(B96,'[2]JM-2GARA'!$B$4:$H$135,7,FALSE))</f>
        <v>0</v>
      </c>
      <c r="J96" s="3">
        <f>IF(ISERROR(VLOOKUP(B96,'[3]JM-3GARA'!$B$4:$H$135,7,FALSE)),0,VLOOKUP(B96,'[3]JM-3GARA'!$B$4:$H$135,7,FALSE))</f>
        <v>0</v>
      </c>
      <c r="K96" s="3">
        <f>IF(ISERROR(VLOOKUP(B96,'[4]JM-4GARA'!$B$4:$H$135,7,FALSE)),0,VLOOKUP(B96,'[4]JM-4GARA'!$B$4:$H$135,7,FALSE))</f>
        <v>0</v>
      </c>
      <c r="L96" s="3">
        <f>IF(ISERROR(VLOOKUP(B96,'[5]JM-5GARA'!$B$4:$H$135,7,FALSE)),0,VLOOKUP(B96,'[5]JM-5GARA'!$B$4:$H$135,7,FALSE))</f>
        <v>0</v>
      </c>
      <c r="M96" s="3">
        <f t="shared" si="5"/>
        <v>0</v>
      </c>
    </row>
    <row r="97" spans="1:13" x14ac:dyDescent="0.25">
      <c r="A97" s="13"/>
      <c r="B97" s="3"/>
      <c r="C97" s="2" t="str">
        <f>IF(B97="","",VLOOKUP(B97,' ATLETI M'!$C$3:$F$435,2,FALSE))</f>
        <v/>
      </c>
      <c r="D97" s="2" t="str">
        <f>IF(B97="","",VLOOKUP(B97,' ATLETI M'!$C$3:$F$435,3,FALSE))</f>
        <v/>
      </c>
      <c r="E97" s="7" t="str">
        <f>IF(B97="","",VLOOKUP(B97,' ATLETI M'!$C$3:$F$435,4,FALSE))</f>
        <v/>
      </c>
      <c r="F97" s="33" t="str">
        <f>IF(B97="","",VLOOKUP(B97,' ATLETI M'!$C$3:$H$435,5,FALSE))</f>
        <v/>
      </c>
      <c r="G97" s="3">
        <f t="shared" ca="1" si="4"/>
        <v>0</v>
      </c>
      <c r="H97" s="9">
        <f>IF(ISERROR(VLOOKUP(B97,'[1]JM-1GARA'!$B$4:$H$135,7,FALSE)),0,VLOOKUP(B97,'[1]JM-1GARA'!$B$4:$H$135,7,FALSE))</f>
        <v>0</v>
      </c>
      <c r="I97" s="3">
        <f>IF(ISERROR(VLOOKUP(B97,'[2]JM-2GARA'!$B$4:$H$135,7,FALSE)),0,VLOOKUP(B97,'[2]JM-2GARA'!$B$4:$H$135,7,FALSE))</f>
        <v>0</v>
      </c>
      <c r="J97" s="3">
        <f>IF(ISERROR(VLOOKUP(B97,'[3]JM-3GARA'!$B$4:$H$135,7,FALSE)),0,VLOOKUP(B97,'[3]JM-3GARA'!$B$4:$H$135,7,FALSE))</f>
        <v>0</v>
      </c>
      <c r="K97" s="3">
        <f>IF(ISERROR(VLOOKUP(B97,'[4]JM-4GARA'!$B$4:$H$135,7,FALSE)),0,VLOOKUP(B97,'[4]JM-4GARA'!$B$4:$H$135,7,FALSE))</f>
        <v>0</v>
      </c>
      <c r="L97" s="3">
        <f>IF(ISERROR(VLOOKUP(B97,'[5]JM-5GARA'!$B$4:$H$135,7,FALSE)),0,VLOOKUP(B97,'[5]JM-5GARA'!$B$4:$H$135,7,FALSE))</f>
        <v>0</v>
      </c>
      <c r="M97" s="3">
        <f t="shared" si="5"/>
        <v>0</v>
      </c>
    </row>
    <row r="98" spans="1:13" x14ac:dyDescent="0.25">
      <c r="A98" s="13"/>
      <c r="B98" s="3"/>
      <c r="C98" s="2" t="str">
        <f>IF(B98="","",VLOOKUP(B98,' ATLETI M'!$C$3:$F$435,2,FALSE))</f>
        <v/>
      </c>
      <c r="D98" s="2" t="str">
        <f>IF(B98="","",VLOOKUP(B98,' ATLETI M'!$C$3:$F$435,3,FALSE))</f>
        <v/>
      </c>
      <c r="E98" s="7" t="str">
        <f>IF(B98="","",VLOOKUP(B98,' ATLETI M'!$C$3:$F$435,4,FALSE))</f>
        <v/>
      </c>
      <c r="F98" s="33" t="str">
        <f>IF(B98="","",VLOOKUP(B98,' ATLETI M'!$C$3:$H$435,5,FALSE))</f>
        <v/>
      </c>
      <c r="G98" s="3">
        <f t="shared" ca="1" si="4"/>
        <v>0</v>
      </c>
      <c r="H98" s="9">
        <f>IF(ISERROR(VLOOKUP(B98,'[1]JM-1GARA'!$B$4:$H$135,7,FALSE)),0,VLOOKUP(B98,'[1]JM-1GARA'!$B$4:$H$135,7,FALSE))</f>
        <v>0</v>
      </c>
      <c r="I98" s="3">
        <f>IF(ISERROR(VLOOKUP(B98,'[2]JM-2GARA'!$B$4:$H$135,7,FALSE)),0,VLOOKUP(B98,'[2]JM-2GARA'!$B$4:$H$135,7,FALSE))</f>
        <v>0</v>
      </c>
      <c r="J98" s="3">
        <f>IF(ISERROR(VLOOKUP(B98,'[3]JM-3GARA'!$B$4:$H$135,7,FALSE)),0,VLOOKUP(B98,'[3]JM-3GARA'!$B$4:$H$135,7,FALSE))</f>
        <v>0</v>
      </c>
      <c r="K98" s="3">
        <f>IF(ISERROR(VLOOKUP(B98,'[4]JM-4GARA'!$B$4:$H$135,7,FALSE)),0,VLOOKUP(B98,'[4]JM-4GARA'!$B$4:$H$135,7,FALSE))</f>
        <v>0</v>
      </c>
      <c r="L98" s="3">
        <f>IF(ISERROR(VLOOKUP(B98,'[5]JM-5GARA'!$B$4:$H$135,7,FALSE)),0,VLOOKUP(B98,'[5]JM-5GARA'!$B$4:$H$135,7,FALSE))</f>
        <v>0</v>
      </c>
      <c r="M98" s="3">
        <f t="shared" si="5"/>
        <v>0</v>
      </c>
    </row>
    <row r="99" spans="1:13" x14ac:dyDescent="0.25">
      <c r="A99" s="13"/>
      <c r="B99" s="3"/>
      <c r="C99" s="2" t="str">
        <f>IF(B99="","",VLOOKUP(B99,' ATLETI M'!$C$3:$F$435,2,FALSE))</f>
        <v/>
      </c>
      <c r="D99" s="2" t="str">
        <f>IF(B99="","",VLOOKUP(B99,' ATLETI M'!$C$3:$F$435,3,FALSE))</f>
        <v/>
      </c>
      <c r="E99" s="7" t="str">
        <f>IF(B99="","",VLOOKUP(B99,' ATLETI M'!$C$3:$F$435,4,FALSE))</f>
        <v/>
      </c>
      <c r="F99" s="33" t="str">
        <f>IF(B99="","",VLOOKUP(B99,' ATLETI M'!$C$3:$H$435,5,FALSE))</f>
        <v/>
      </c>
      <c r="G99" s="3">
        <f t="shared" ca="1" si="4"/>
        <v>0</v>
      </c>
      <c r="H99" s="9">
        <f>IF(ISERROR(VLOOKUP(B99,'[1]JM-1GARA'!$B$4:$H$135,7,FALSE)),0,VLOOKUP(B99,'[1]JM-1GARA'!$B$4:$H$135,7,FALSE))</f>
        <v>0</v>
      </c>
      <c r="I99" s="3">
        <f>IF(ISERROR(VLOOKUP(B99,'[2]JM-2GARA'!$B$4:$H$135,7,FALSE)),0,VLOOKUP(B99,'[2]JM-2GARA'!$B$4:$H$135,7,FALSE))</f>
        <v>0</v>
      </c>
      <c r="J99" s="3">
        <f>IF(ISERROR(VLOOKUP(B99,'[3]JM-3GARA'!$B$4:$H$135,7,FALSE)),0,VLOOKUP(B99,'[3]JM-3GARA'!$B$4:$H$135,7,FALSE))</f>
        <v>0</v>
      </c>
      <c r="K99" s="3">
        <f>IF(ISERROR(VLOOKUP(B99,'[4]JM-4GARA'!$B$4:$H$135,7,FALSE)),0,VLOOKUP(B99,'[4]JM-4GARA'!$B$4:$H$135,7,FALSE))</f>
        <v>0</v>
      </c>
      <c r="L99" s="3">
        <f>IF(ISERROR(VLOOKUP(B99,'[5]JM-5GARA'!$B$4:$H$135,7,FALSE)),0,VLOOKUP(B99,'[5]JM-5GARA'!$B$4:$H$135,7,FALSE))</f>
        <v>0</v>
      </c>
      <c r="M99" s="3">
        <f t="shared" si="5"/>
        <v>0</v>
      </c>
    </row>
    <row r="100" spans="1:13" x14ac:dyDescent="0.25">
      <c r="A100" s="13"/>
      <c r="B100" s="3"/>
      <c r="C100" s="2" t="str">
        <f>IF(B100="","",VLOOKUP(B100,' ATLETI M'!$C$3:$F$435,2,FALSE))</f>
        <v/>
      </c>
      <c r="D100" s="2" t="str">
        <f>IF(B100="","",VLOOKUP(B100,' ATLETI M'!$C$3:$F$435,3,FALSE))</f>
        <v/>
      </c>
      <c r="E100" s="7" t="str">
        <f>IF(B100="","",VLOOKUP(B100,' ATLETI M'!$C$3:$F$435,4,FALSE))</f>
        <v/>
      </c>
      <c r="F100" s="33" t="str">
        <f>IF(B100="","",VLOOKUP(B100,' ATLETI M'!$C$3:$H$435,5,FALSE))</f>
        <v/>
      </c>
      <c r="G100" s="3">
        <f t="shared" ref="G100:G131" ca="1" si="6">SUMPRODUCT(LARGE(H100:L100,ROW(INDIRECT("1:4"))))</f>
        <v>0</v>
      </c>
      <c r="H100" s="9">
        <f>IF(ISERROR(VLOOKUP(B100,'[1]JM-1GARA'!$B$4:$H$135,7,FALSE)),0,VLOOKUP(B100,'[1]JM-1GARA'!$B$4:$H$135,7,FALSE))</f>
        <v>0</v>
      </c>
      <c r="I100" s="3">
        <f>IF(ISERROR(VLOOKUP(B100,'[2]JM-2GARA'!$B$4:$H$135,7,FALSE)),0,VLOOKUP(B100,'[2]JM-2GARA'!$B$4:$H$135,7,FALSE))</f>
        <v>0</v>
      </c>
      <c r="J100" s="3">
        <f>IF(ISERROR(VLOOKUP(B100,'[3]JM-3GARA'!$B$4:$H$135,7,FALSE)),0,VLOOKUP(B100,'[3]JM-3GARA'!$B$4:$H$135,7,FALSE))</f>
        <v>0</v>
      </c>
      <c r="K100" s="3">
        <f>IF(ISERROR(VLOOKUP(B100,'[4]JM-4GARA'!$B$4:$H$135,7,FALSE)),0,VLOOKUP(B100,'[4]JM-4GARA'!$B$4:$H$135,7,FALSE))</f>
        <v>0</v>
      </c>
      <c r="L100" s="3">
        <f>IF(ISERROR(VLOOKUP(B100,'[5]JM-5GARA'!$B$4:$H$135,7,FALSE)),0,VLOOKUP(B100,'[5]JM-5GARA'!$B$4:$H$135,7,FALSE))</f>
        <v>0</v>
      </c>
      <c r="M100" s="3">
        <f t="shared" ref="M100:M131" si="7">COUNTIF(H100:L100,"&lt;&gt;0")</f>
        <v>0</v>
      </c>
    </row>
    <row r="101" spans="1:13" x14ac:dyDescent="0.25">
      <c r="A101" s="13"/>
      <c r="B101" s="3"/>
      <c r="C101" s="2" t="str">
        <f>IF(B101="","",VLOOKUP(B101,' ATLETI M'!$C$3:$F$435,2,FALSE))</f>
        <v/>
      </c>
      <c r="D101" s="2" t="str">
        <f>IF(B101="","",VLOOKUP(B101,' ATLETI M'!$C$3:$F$435,3,FALSE))</f>
        <v/>
      </c>
      <c r="E101" s="7" t="str">
        <f>IF(B101="","",VLOOKUP(B101,' ATLETI M'!$C$3:$F$435,4,FALSE))</f>
        <v/>
      </c>
      <c r="F101" s="33" t="str">
        <f>IF(B101="","",VLOOKUP(B101,' ATLETI M'!$C$3:$H$435,5,FALSE))</f>
        <v/>
      </c>
      <c r="G101" s="3">
        <f t="shared" ca="1" si="6"/>
        <v>0</v>
      </c>
      <c r="H101" s="9">
        <f>IF(ISERROR(VLOOKUP(B101,'[1]JM-1GARA'!$B$4:$H$135,7,FALSE)),0,VLOOKUP(B101,'[1]JM-1GARA'!$B$4:$H$135,7,FALSE))</f>
        <v>0</v>
      </c>
      <c r="I101" s="3">
        <f>IF(ISERROR(VLOOKUP(B101,'[2]JM-2GARA'!$B$4:$H$135,7,FALSE)),0,VLOOKUP(B101,'[2]JM-2GARA'!$B$4:$H$135,7,FALSE))</f>
        <v>0</v>
      </c>
      <c r="J101" s="3">
        <f>IF(ISERROR(VLOOKUP(B101,'[3]JM-3GARA'!$B$4:$H$135,7,FALSE)),0,VLOOKUP(B101,'[3]JM-3GARA'!$B$4:$H$135,7,FALSE))</f>
        <v>0</v>
      </c>
      <c r="K101" s="3">
        <f>IF(ISERROR(VLOOKUP(B101,'[4]JM-4GARA'!$B$4:$H$135,7,FALSE)),0,VLOOKUP(B101,'[4]JM-4GARA'!$B$4:$H$135,7,FALSE))</f>
        <v>0</v>
      </c>
      <c r="L101" s="3">
        <f>IF(ISERROR(VLOOKUP(B101,'[5]JM-5GARA'!$B$4:$H$135,7,FALSE)),0,VLOOKUP(B101,'[5]JM-5GARA'!$B$4:$H$135,7,FALSE))</f>
        <v>0</v>
      </c>
      <c r="M101" s="3">
        <f t="shared" si="7"/>
        <v>0</v>
      </c>
    </row>
    <row r="102" spans="1:13" x14ac:dyDescent="0.25">
      <c r="A102" s="13"/>
      <c r="B102" s="3"/>
      <c r="C102" s="2" t="str">
        <f>IF(B102="","",VLOOKUP(B102,' ATLETI M'!$C$3:$F$435,2,FALSE))</f>
        <v/>
      </c>
      <c r="D102" s="2" t="str">
        <f>IF(B102="","",VLOOKUP(B102,' ATLETI M'!$C$3:$F$435,3,FALSE))</f>
        <v/>
      </c>
      <c r="E102" s="7" t="str">
        <f>IF(B102="","",VLOOKUP(B102,' ATLETI M'!$C$3:$F$435,4,FALSE))</f>
        <v/>
      </c>
      <c r="F102" s="33" t="str">
        <f>IF(B102="","",VLOOKUP(B102,' ATLETI M'!$C$3:$H$435,5,FALSE))</f>
        <v/>
      </c>
      <c r="G102" s="3">
        <f t="shared" ca="1" si="6"/>
        <v>0</v>
      </c>
      <c r="H102" s="9">
        <f>IF(ISERROR(VLOOKUP(B102,'[1]JM-1GARA'!$B$4:$H$135,7,FALSE)),0,VLOOKUP(B102,'[1]JM-1GARA'!$B$4:$H$135,7,FALSE))</f>
        <v>0</v>
      </c>
      <c r="I102" s="3">
        <f>IF(ISERROR(VLOOKUP(B102,'[2]JM-2GARA'!$B$4:$H$135,7,FALSE)),0,VLOOKUP(B102,'[2]JM-2GARA'!$B$4:$H$135,7,FALSE))</f>
        <v>0</v>
      </c>
      <c r="J102" s="3">
        <f>IF(ISERROR(VLOOKUP(B102,'[3]JM-3GARA'!$B$4:$H$135,7,FALSE)),0,VLOOKUP(B102,'[3]JM-3GARA'!$B$4:$H$135,7,FALSE))</f>
        <v>0</v>
      </c>
      <c r="K102" s="3">
        <f>IF(ISERROR(VLOOKUP(B102,'[4]JM-4GARA'!$B$4:$H$135,7,FALSE)),0,VLOOKUP(B102,'[4]JM-4GARA'!$B$4:$H$135,7,FALSE))</f>
        <v>0</v>
      </c>
      <c r="L102" s="3">
        <f>IF(ISERROR(VLOOKUP(B102,'[5]JM-5GARA'!$B$4:$H$135,7,FALSE)),0,VLOOKUP(B102,'[5]JM-5GARA'!$B$4:$H$135,7,FALSE))</f>
        <v>0</v>
      </c>
      <c r="M102" s="3">
        <f t="shared" si="7"/>
        <v>0</v>
      </c>
    </row>
    <row r="103" spans="1:13" x14ac:dyDescent="0.25">
      <c r="A103" s="13"/>
      <c r="B103" s="3"/>
      <c r="C103" s="2" t="str">
        <f>IF(B103="","",VLOOKUP(B103,' ATLETI M'!$C$3:$F$435,2,FALSE))</f>
        <v/>
      </c>
      <c r="D103" s="2" t="str">
        <f>IF(B103="","",VLOOKUP(B103,' ATLETI M'!$C$3:$F$435,3,FALSE))</f>
        <v/>
      </c>
      <c r="E103" s="7" t="str">
        <f>IF(B103="","",VLOOKUP(B103,' ATLETI M'!$C$3:$F$435,4,FALSE))</f>
        <v/>
      </c>
      <c r="F103" s="33" t="str">
        <f>IF(B103="","",VLOOKUP(B103,' ATLETI M'!$C$3:$H$435,5,FALSE))</f>
        <v/>
      </c>
      <c r="G103" s="3">
        <f t="shared" ca="1" si="6"/>
        <v>0</v>
      </c>
      <c r="H103" s="9">
        <f>IF(ISERROR(VLOOKUP(B103,'[1]JM-1GARA'!$B$4:$H$135,7,FALSE)),0,VLOOKUP(B103,'[1]JM-1GARA'!$B$4:$H$135,7,FALSE))</f>
        <v>0</v>
      </c>
      <c r="I103" s="3">
        <f>IF(ISERROR(VLOOKUP(B103,'[2]JM-2GARA'!$B$4:$H$135,7,FALSE)),0,VLOOKUP(B103,'[2]JM-2GARA'!$B$4:$H$135,7,FALSE))</f>
        <v>0</v>
      </c>
      <c r="J103" s="3">
        <f>IF(ISERROR(VLOOKUP(B103,'[3]JM-3GARA'!$B$4:$H$135,7,FALSE)),0,VLOOKUP(B103,'[3]JM-3GARA'!$B$4:$H$135,7,FALSE))</f>
        <v>0</v>
      </c>
      <c r="K103" s="3">
        <f>IF(ISERROR(VLOOKUP(B103,'[4]JM-4GARA'!$B$4:$H$135,7,FALSE)),0,VLOOKUP(B103,'[4]JM-4GARA'!$B$4:$H$135,7,FALSE))</f>
        <v>0</v>
      </c>
      <c r="L103" s="3">
        <f>IF(ISERROR(VLOOKUP(B103,'[5]JM-5GARA'!$B$4:$H$135,7,FALSE)),0,VLOOKUP(B103,'[5]JM-5GARA'!$B$4:$H$135,7,FALSE))</f>
        <v>0</v>
      </c>
      <c r="M103" s="3">
        <f t="shared" si="7"/>
        <v>0</v>
      </c>
    </row>
  </sheetData>
  <autoFilter ref="A3:M3">
    <sortState ref="A4:M103">
      <sortCondition descending="1" ref="G3"/>
    </sortState>
  </autoFilter>
  <mergeCells count="1">
    <mergeCell ref="A1:E2"/>
  </mergeCells>
  <pageMargins left="0" right="0" top="0" bottom="0" header="0.31496062992125984" footer="0.31496062992125984"/>
  <pageSetup paperSize="9" scale="9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>
    <tabColor rgb="FFFF0000"/>
  </sheetPr>
  <dimension ref="A1:N101"/>
  <sheetViews>
    <sheetView topLeftCell="A3" zoomScaleNormal="100" workbookViewId="0">
      <selection activeCell="B20" sqref="B20"/>
    </sheetView>
  </sheetViews>
  <sheetFormatPr defaultRowHeight="15" x14ac:dyDescent="0.25"/>
  <cols>
    <col min="1" max="1" width="10.5703125" style="1" customWidth="1"/>
    <col min="2" max="2" width="10.140625" style="1" customWidth="1"/>
    <col min="3" max="3" width="24.140625" bestFit="1" customWidth="1"/>
    <col min="4" max="4" width="12.5703125" bestFit="1" customWidth="1"/>
    <col min="5" max="5" width="22.7109375" bestFit="1" customWidth="1"/>
    <col min="6" max="6" width="10.28515625" style="1" customWidth="1"/>
    <col min="7" max="14" width="9.140625" style="1"/>
  </cols>
  <sheetData>
    <row r="1" spans="1:13" ht="26.25" x14ac:dyDescent="0.25">
      <c r="A1" s="56" t="s">
        <v>65</v>
      </c>
      <c r="B1" s="56"/>
      <c r="C1" s="56"/>
      <c r="D1" s="56"/>
      <c r="E1" s="56"/>
      <c r="F1" s="16"/>
    </row>
    <row r="2" spans="1:13" ht="26.25" x14ac:dyDescent="0.25">
      <c r="A2" s="57"/>
      <c r="B2" s="57"/>
      <c r="C2" s="57"/>
      <c r="D2" s="57"/>
      <c r="E2" s="57"/>
      <c r="F2" s="14"/>
    </row>
    <row r="3" spans="1:13" s="4" customFormat="1" ht="45" x14ac:dyDescent="0.25">
      <c r="A3" s="8" t="s">
        <v>4</v>
      </c>
      <c r="B3" s="8" t="s">
        <v>0</v>
      </c>
      <c r="C3" s="5" t="s">
        <v>1</v>
      </c>
      <c r="D3" s="5" t="s">
        <v>2</v>
      </c>
      <c r="E3" s="5" t="s">
        <v>3</v>
      </c>
      <c r="F3" s="5" t="s">
        <v>72</v>
      </c>
      <c r="G3" s="6" t="s">
        <v>10</v>
      </c>
      <c r="H3" s="6" t="s">
        <v>15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9</v>
      </c>
    </row>
    <row r="4" spans="1:13" x14ac:dyDescent="0.25">
      <c r="A4" s="13"/>
      <c r="B4" s="3">
        <v>416</v>
      </c>
      <c r="C4" s="2" t="str">
        <f>IF(B4="","",VLOOKUP(B4,' ATLETI F'!$C$2:$F$435,2,FALSE))</f>
        <v>PRADEL</v>
      </c>
      <c r="D4" s="2" t="str">
        <f>IF(B4="","",VLOOKUP(B4,' ATLETI F'!$C$2:$F$435,3,FALSE))</f>
        <v>MERYL</v>
      </c>
      <c r="E4" s="7" t="str">
        <f>IF(B4="","",VLOOKUP(B4,' ATLETI F'!$C$2:$F$435,4,FALSE))</f>
        <v>Atletica Lamon A.S.D.</v>
      </c>
      <c r="F4" s="33">
        <f>IF(B4="","",VLOOKUP(B4,' ATLETI F'!$C$2:$H$435,5,FALSE))</f>
        <v>1992</v>
      </c>
      <c r="G4" s="3">
        <f t="shared" ref="G4:G35" ca="1" si="0">SUMPRODUCT(LARGE(H4:L4,ROW(INDIRECT("1:4"))))</f>
        <v>70</v>
      </c>
      <c r="H4" s="9">
        <f>IF(ISERROR(VLOOKUP(B4,'[1]SF-1GARA'!$B$4:$H$135,7,FALSE)),0,VLOOKUP(B4,'[1]SF-1GARA'!$B$4:$H$135,7,FALSE))</f>
        <v>18</v>
      </c>
      <c r="I4" s="3">
        <f>IF(ISERROR(VLOOKUP(B4,'[2]SF-2GARA'!$B$4:$H$135,7,FALSE)),0,VLOOKUP(B4,'[2]SF-2GARA'!$B$4:$H$135,7,FALSE))</f>
        <v>18</v>
      </c>
      <c r="J4" s="3">
        <f>IF(ISERROR(VLOOKUP(B4,'[3]SF-3GARA'!$B$4:$H$135,7,FALSE)),0,VLOOKUP(B4,'[3]SF-3GARA'!$B$4:$H$135,7,FALSE))</f>
        <v>16</v>
      </c>
      <c r="K4" s="3">
        <f>IF(ISERROR(VLOOKUP(B4,'[4]SF-4GARA'!$B$4:$H$135,7,FALSE)),0,VLOOKUP(B4,'[4]SF-4GARA'!$B$4:$H$135,7,FALSE))</f>
        <v>18</v>
      </c>
      <c r="L4" s="3">
        <f>IF(ISERROR(VLOOKUP(B4,'[5]SF-5GARA'!$B$4:$H$135,7,FALSE)),0,VLOOKUP(B4,'[5]SF-5GARA'!$B$4:$H$135,7,FALSE))</f>
        <v>0</v>
      </c>
      <c r="M4" s="3">
        <f t="shared" ref="M4:M35" si="1">COUNTIF(H4:L4,"&lt;&gt;0")</f>
        <v>4</v>
      </c>
    </row>
    <row r="5" spans="1:13" x14ac:dyDescent="0.25">
      <c r="A5" s="13"/>
      <c r="B5" s="3">
        <v>442</v>
      </c>
      <c r="C5" s="2" t="str">
        <f>IF(B5="","",VLOOKUP(B5,' ATLETI F'!$C$2:$F$435,2,FALSE))</f>
        <v>MATTEN</v>
      </c>
      <c r="D5" s="2" t="str">
        <f>IF(B5="","",VLOOKUP(B5,' ATLETI F'!$C$2:$F$435,3,FALSE))</f>
        <v>SONIA</v>
      </c>
      <c r="E5" s="7" t="str">
        <f>IF(B5="","",VLOOKUP(B5,' ATLETI F'!$C$2:$F$435,4,FALSE))</f>
        <v>Castionese</v>
      </c>
      <c r="F5" s="33">
        <f>IF(B5="","",VLOOKUP(B5,' ATLETI F'!$C$2:$H$435,5,FALSE))</f>
        <v>1988</v>
      </c>
      <c r="G5" s="3">
        <f t="shared" ca="1" si="0"/>
        <v>63</v>
      </c>
      <c r="H5" s="9">
        <f>IF(ISERROR(VLOOKUP(B5,'[1]SF-1GARA'!$B$4:$H$135,7,FALSE)),0,VLOOKUP(B5,'[1]SF-1GARA'!$B$4:$H$135,7,FALSE))</f>
        <v>16</v>
      </c>
      <c r="I5" s="3">
        <f>IF(ISERROR(VLOOKUP(B5,'[2]SF-2GARA'!$B$4:$H$135,7,FALSE)),0,VLOOKUP(B5,'[2]SF-2GARA'!$B$4:$H$135,7,FALSE))</f>
        <v>16</v>
      </c>
      <c r="J5" s="3">
        <f>IF(ISERROR(VLOOKUP(B5,'[3]SF-3GARA'!$B$4:$H$135,7,FALSE)),0,VLOOKUP(B5,'[3]SF-3GARA'!$B$4:$H$135,7,FALSE))</f>
        <v>15</v>
      </c>
      <c r="K5" s="3">
        <f>IF(ISERROR(VLOOKUP(B5,'[4]SF-4GARA'!$B$4:$H$135,7,FALSE)),0,VLOOKUP(B5,'[4]SF-4GARA'!$B$4:$H$135,7,FALSE))</f>
        <v>16</v>
      </c>
      <c r="L5" s="3">
        <f>IF(ISERROR(VLOOKUP(B5,'[5]SF-5GARA'!$B$4:$H$135,7,FALSE)),0,VLOOKUP(B5,'[5]SF-5GARA'!$B$4:$H$135,7,FALSE))</f>
        <v>0</v>
      </c>
      <c r="M5" s="3">
        <f t="shared" si="1"/>
        <v>4</v>
      </c>
    </row>
    <row r="6" spans="1:13" x14ac:dyDescent="0.25">
      <c r="A6" s="13"/>
      <c r="B6" s="3">
        <v>423</v>
      </c>
      <c r="C6" s="2" t="str">
        <f>IF(B6="","",VLOOKUP(B6,' ATLETI F'!$C$2:$F$435,2,FALSE))</f>
        <v>MAZZOLENI FERRACINI</v>
      </c>
      <c r="D6" s="2" t="str">
        <f>IF(B6="","",VLOOKUP(B6,' ATLETI F'!$C$2:$F$435,3,FALSE))</f>
        <v>LAURA</v>
      </c>
      <c r="E6" s="7" t="str">
        <f>IF(B6="","",VLOOKUP(B6,' ATLETI F'!$C$2:$F$435,4,FALSE))</f>
        <v>Castionese</v>
      </c>
      <c r="F6" s="33">
        <f>IF(B6="","",VLOOKUP(B6,' ATLETI F'!$C$2:$H$435,5,FALSE))</f>
        <v>2001</v>
      </c>
      <c r="G6" s="3">
        <f t="shared" ca="1" si="0"/>
        <v>60</v>
      </c>
      <c r="H6" s="9">
        <f>IF(ISERROR(VLOOKUP(B6,'[1]SF-1GARA'!$B$4:$H$135,7,FALSE)),0,VLOOKUP(B6,'[1]SF-1GARA'!$B$4:$H$135,7,FALSE))</f>
        <v>20</v>
      </c>
      <c r="I6" s="3">
        <f>IF(ISERROR(VLOOKUP(B6,'[2]SF-2GARA'!$B$4:$H$135,7,FALSE)),0,VLOOKUP(B6,'[2]SF-2GARA'!$B$4:$H$135,7,FALSE))</f>
        <v>20</v>
      </c>
      <c r="J6" s="3">
        <f>IF(ISERROR(VLOOKUP(B6,'[3]SF-3GARA'!$B$4:$H$135,7,FALSE)),0,VLOOKUP(B6,'[3]SF-3GARA'!$B$4:$H$135,7,FALSE))</f>
        <v>20</v>
      </c>
      <c r="K6" s="3">
        <f>IF(ISERROR(VLOOKUP(B6,'[4]SF-4GARA'!$B$4:$H$135,7,FALSE)),0,VLOOKUP(B6,'[4]SF-4GARA'!$B$4:$H$135,7,FALSE))</f>
        <v>0</v>
      </c>
      <c r="L6" s="3">
        <f>IF(ISERROR(VLOOKUP(B6,'[5]SF-5GARA'!$B$4:$H$135,7,FALSE)),0,VLOOKUP(B6,'[5]SF-5GARA'!$B$4:$H$135,7,FALSE))</f>
        <v>0</v>
      </c>
      <c r="M6" s="3">
        <f t="shared" si="1"/>
        <v>3</v>
      </c>
    </row>
    <row r="7" spans="1:13" x14ac:dyDescent="0.25">
      <c r="A7" s="13"/>
      <c r="B7" s="3">
        <v>410</v>
      </c>
      <c r="C7" s="2" t="str">
        <f>IF(B7="","",VLOOKUP(B7,' ATLETI F'!$C$2:$F$435,2,FALSE))</f>
        <v>DA RONCH</v>
      </c>
      <c r="D7" s="2" t="str">
        <f>IF(B7="","",VLOOKUP(B7,' ATLETI F'!$C$2:$F$435,3,FALSE))</f>
        <v>ALESSANDRA</v>
      </c>
      <c r="E7" s="7" t="str">
        <f>IF(B7="","",VLOOKUP(B7,' ATLETI F'!$C$2:$F$435,4,FALSE))</f>
        <v>Atletica Agordina</v>
      </c>
      <c r="F7" s="33">
        <f>IF(B7="","",VLOOKUP(B7,' ATLETI F'!$C$2:$H$435,5,FALSE))</f>
        <v>1995</v>
      </c>
      <c r="G7" s="3">
        <f t="shared" ca="1" si="0"/>
        <v>59</v>
      </c>
      <c r="H7" s="9">
        <f>IF(ISERROR(VLOOKUP(B7,'[1]SF-1GARA'!$B$4:$H$135,7,FALSE)),0,VLOOKUP(B7,'[1]SF-1GARA'!$B$4:$H$135,7,FALSE))</f>
        <v>15</v>
      </c>
      <c r="I7" s="3">
        <f>IF(ISERROR(VLOOKUP(B7,'[2]SF-2GARA'!$B$4:$H$135,7,FALSE)),0,VLOOKUP(B7,'[2]SF-2GARA'!$B$4:$H$135,7,FALSE))</f>
        <v>15</v>
      </c>
      <c r="J7" s="3">
        <f>IF(ISERROR(VLOOKUP(B7,'[3]SF-3GARA'!$B$4:$H$135,7,FALSE)),0,VLOOKUP(B7,'[3]SF-3GARA'!$B$4:$H$135,7,FALSE))</f>
        <v>14</v>
      </c>
      <c r="K7" s="3">
        <f>IF(ISERROR(VLOOKUP(B7,'[4]SF-4GARA'!$B$4:$H$135,7,FALSE)),0,VLOOKUP(B7,'[4]SF-4GARA'!$B$4:$H$135,7,FALSE))</f>
        <v>15</v>
      </c>
      <c r="L7" s="3">
        <f>IF(ISERROR(VLOOKUP(B7,'[5]SF-5GARA'!$B$4:$H$135,7,FALSE)),0,VLOOKUP(B7,'[5]SF-5GARA'!$B$4:$H$135,7,FALSE))</f>
        <v>0</v>
      </c>
      <c r="M7" s="3">
        <f t="shared" si="1"/>
        <v>4</v>
      </c>
    </row>
    <row r="8" spans="1:13" x14ac:dyDescent="0.25">
      <c r="A8" s="13"/>
      <c r="B8" s="3">
        <v>438</v>
      </c>
      <c r="C8" s="2" t="str">
        <f>IF(B8="","",VLOOKUP(B8,' ATLETI F'!$C$2:$F$435,2,FALSE))</f>
        <v>ARBOIT</v>
      </c>
      <c r="D8" s="2" t="str">
        <f>IF(B8="","",VLOOKUP(B8,' ATLETI F'!$C$2:$F$435,3,FALSE))</f>
        <v>DILETTA</v>
      </c>
      <c r="E8" s="7" t="str">
        <f>IF(B8="","",VLOOKUP(B8,' ATLETI F'!$C$2:$F$435,4,FALSE))</f>
        <v>U.S. Virtus Nemeggio</v>
      </c>
      <c r="F8" s="33">
        <f>IF(B8="","",VLOOKUP(B8,' ATLETI F'!$C$2:$H$435,5,FALSE))</f>
        <v>1996</v>
      </c>
      <c r="G8" s="3">
        <f t="shared" ca="1" si="0"/>
        <v>43</v>
      </c>
      <c r="H8" s="9">
        <f>IF(ISERROR(VLOOKUP(B8,'[1]SF-1GARA'!$B$4:$H$135,7,FALSE)),0,VLOOKUP(B8,'[1]SF-1GARA'!$B$4:$H$135,7,FALSE))</f>
        <v>13</v>
      </c>
      <c r="I8" s="3">
        <f>IF(ISERROR(VLOOKUP(B8,'[2]SF-2GARA'!$B$4:$H$135,7,FALSE)),0,VLOOKUP(B8,'[2]SF-2GARA'!$B$4:$H$135,7,FALSE))</f>
        <v>11</v>
      </c>
      <c r="J8" s="3">
        <f>IF(ISERROR(VLOOKUP(B8,'[3]SF-3GARA'!$B$4:$H$135,7,FALSE)),0,VLOOKUP(B8,'[3]SF-3GARA'!$B$4:$H$135,7,FALSE))</f>
        <v>9</v>
      </c>
      <c r="K8" s="3">
        <f>IF(ISERROR(VLOOKUP(B8,'[4]SF-4GARA'!$B$4:$H$135,7,FALSE)),0,VLOOKUP(B8,'[4]SF-4GARA'!$B$4:$H$135,7,FALSE))</f>
        <v>10</v>
      </c>
      <c r="L8" s="3">
        <f>IF(ISERROR(VLOOKUP(B8,'[5]SF-5GARA'!$B$4:$H$135,7,FALSE)),0,VLOOKUP(B8,'[5]SF-5GARA'!$B$4:$H$135,7,FALSE))</f>
        <v>0</v>
      </c>
      <c r="M8" s="3">
        <f t="shared" si="1"/>
        <v>4</v>
      </c>
    </row>
    <row r="9" spans="1:13" x14ac:dyDescent="0.25">
      <c r="A9" s="13"/>
      <c r="B9" s="3">
        <v>477</v>
      </c>
      <c r="C9" s="2" t="str">
        <f>IF(B9="","",VLOOKUP(B9,' ATLETI F'!$C$2:$F$435,2,FALSE))</f>
        <v>D`ALBERTO</v>
      </c>
      <c r="D9" s="2" t="str">
        <f>IF(B9="","",VLOOKUP(B9,' ATLETI F'!$C$2:$F$435,3,FALSE))</f>
        <v>ARIANNA</v>
      </c>
      <c r="E9" s="7" t="str">
        <f>IF(B9="","",VLOOKUP(B9,' ATLETI F'!$C$2:$F$435,4,FALSE))</f>
        <v>Atletica Lamon A.S.D.</v>
      </c>
      <c r="F9" s="33">
        <f>IF(B9="","",VLOOKUP(B9,' ATLETI F'!$C$2:$H$435,5,FALSE))</f>
        <v>2000</v>
      </c>
      <c r="G9" s="3">
        <f t="shared" ca="1" si="0"/>
        <v>38</v>
      </c>
      <c r="H9" s="9">
        <f>IF(ISERROR(VLOOKUP(B9,'[1]SF-1GARA'!$B$4:$H$135,7,FALSE)),0,VLOOKUP(B9,'[1]SF-1GARA'!$B$4:$H$135,7,FALSE))</f>
        <v>0</v>
      </c>
      <c r="I9" s="3">
        <f>IF(ISERROR(VLOOKUP(B9,'[2]SF-2GARA'!$B$4:$H$135,7,FALSE)),0,VLOOKUP(B9,'[2]SF-2GARA'!$B$4:$H$135,7,FALSE))</f>
        <v>0</v>
      </c>
      <c r="J9" s="3">
        <f>IF(ISERROR(VLOOKUP(B9,'[3]SF-3GARA'!$B$4:$H$135,7,FALSE)),0,VLOOKUP(B9,'[3]SF-3GARA'!$B$4:$H$135,7,FALSE))</f>
        <v>18</v>
      </c>
      <c r="K9" s="3">
        <f>IF(ISERROR(VLOOKUP(B9,'[4]SF-4GARA'!$B$4:$H$135,7,FALSE)),0,VLOOKUP(B9,'[4]SF-4GARA'!$B$4:$H$135,7,FALSE))</f>
        <v>20</v>
      </c>
      <c r="L9" s="3">
        <f>IF(ISERROR(VLOOKUP(B9,'[5]SF-5GARA'!$B$4:$H$135,7,FALSE)),0,VLOOKUP(B9,'[5]SF-5GARA'!$B$4:$H$135,7,FALSE))</f>
        <v>0</v>
      </c>
      <c r="M9" s="3">
        <f t="shared" si="1"/>
        <v>2</v>
      </c>
    </row>
    <row r="10" spans="1:13" x14ac:dyDescent="0.25">
      <c r="A10" s="13"/>
      <c r="B10" s="3">
        <v>439</v>
      </c>
      <c r="C10" s="2" t="str">
        <f>IF(B10="","",VLOOKUP(B10,' ATLETI F'!$C$2:$F$435,2,FALSE))</f>
        <v>COLMANET</v>
      </c>
      <c r="D10" s="2" t="str">
        <f>IF(B10="","",VLOOKUP(B10,' ATLETI F'!$C$2:$F$435,3,FALSE))</f>
        <v>ELENA</v>
      </c>
      <c r="E10" s="7" t="str">
        <f>IF(B10="","",VLOOKUP(B10,' ATLETI F'!$C$2:$F$435,4,FALSE))</f>
        <v>U.S. Virtus Nemeggio</v>
      </c>
      <c r="F10" s="33">
        <f>IF(B10="","",VLOOKUP(B10,' ATLETI F'!$C$2:$H$435,5,FALSE))</f>
        <v>1996</v>
      </c>
      <c r="G10" s="3">
        <f t="shared" ca="1" si="0"/>
        <v>37</v>
      </c>
      <c r="H10" s="9">
        <f>IF(ISERROR(VLOOKUP(B10,'[1]SF-1GARA'!$B$4:$H$135,7,FALSE)),0,VLOOKUP(B10,'[1]SF-1GARA'!$B$4:$H$135,7,FALSE))</f>
        <v>14</v>
      </c>
      <c r="I10" s="3">
        <f>IF(ISERROR(VLOOKUP(B10,'[2]SF-2GARA'!$B$4:$H$135,7,FALSE)),0,VLOOKUP(B10,'[2]SF-2GARA'!$B$4:$H$135,7,FALSE))</f>
        <v>12</v>
      </c>
      <c r="J10" s="3">
        <f>IF(ISERROR(VLOOKUP(B10,'[3]SF-3GARA'!$B$4:$H$135,7,FALSE)),0,VLOOKUP(B10,'[3]SF-3GARA'!$B$4:$H$135,7,FALSE))</f>
        <v>0</v>
      </c>
      <c r="K10" s="3">
        <f>IF(ISERROR(VLOOKUP(B10,'[4]SF-4GARA'!$B$4:$H$135,7,FALSE)),0,VLOOKUP(B10,'[4]SF-4GARA'!$B$4:$H$135,7,FALSE))</f>
        <v>11</v>
      </c>
      <c r="L10" s="3">
        <f>IF(ISERROR(VLOOKUP(B10,'[5]SF-5GARA'!$B$4:$H$135,7,FALSE)),0,VLOOKUP(B10,'[5]SF-5GARA'!$B$4:$H$135,7,FALSE))</f>
        <v>0</v>
      </c>
      <c r="M10" s="3">
        <f t="shared" si="1"/>
        <v>3</v>
      </c>
    </row>
    <row r="11" spans="1:13" x14ac:dyDescent="0.25">
      <c r="A11" s="13"/>
      <c r="B11" s="3">
        <v>455</v>
      </c>
      <c r="C11" s="2" t="str">
        <f>IF(B11="","",VLOOKUP(B11,' ATLETI F'!$C$2:$F$435,2,FALSE))</f>
        <v>SOLAGNA</v>
      </c>
      <c r="D11" s="2" t="str">
        <f>IF(B11="","",VLOOKUP(B11,' ATLETI F'!$C$2:$F$435,3,FALSE))</f>
        <v>FRANCESCA</v>
      </c>
      <c r="E11" s="7" t="str">
        <f>IF(B11="","",VLOOKUP(B11,' ATLETI F'!$C$2:$F$435,4,FALSE))</f>
        <v>G. S. la Piave 2000</v>
      </c>
      <c r="F11" s="33">
        <f>IF(B11="","",VLOOKUP(B11,' ATLETI F'!$C$2:$H$435,5,FALSE))</f>
        <v>2002</v>
      </c>
      <c r="G11" s="3">
        <f t="shared" ca="1" si="0"/>
        <v>36</v>
      </c>
      <c r="H11" s="9">
        <f>IF(ISERROR(VLOOKUP(B11,'[1]SF-1GARA'!$B$4:$H$135,7,FALSE)),0,VLOOKUP(B11,'[1]SF-1GARA'!$B$4:$H$135,7,FALSE))</f>
        <v>0</v>
      </c>
      <c r="I11" s="3">
        <f>IF(ISERROR(VLOOKUP(B11,'[2]SF-2GARA'!$B$4:$H$135,7,FALSE)),0,VLOOKUP(B11,'[2]SF-2GARA'!$B$4:$H$135,7,FALSE))</f>
        <v>13</v>
      </c>
      <c r="J11" s="3">
        <f>IF(ISERROR(VLOOKUP(B11,'[3]SF-3GARA'!$B$4:$H$135,7,FALSE)),0,VLOOKUP(B11,'[3]SF-3GARA'!$B$4:$H$135,7,FALSE))</f>
        <v>11</v>
      </c>
      <c r="K11" s="3">
        <f>IF(ISERROR(VLOOKUP(B11,'[4]SF-4GARA'!$B$4:$H$135,7,FALSE)),0,VLOOKUP(B11,'[4]SF-4GARA'!$B$4:$H$135,7,FALSE))</f>
        <v>12</v>
      </c>
      <c r="L11" s="3">
        <f>IF(ISERROR(VLOOKUP(B11,'[5]SF-5GARA'!$B$4:$H$135,7,FALSE)),0,VLOOKUP(B11,'[5]SF-5GARA'!$B$4:$H$135,7,FALSE))</f>
        <v>0</v>
      </c>
      <c r="M11" s="3">
        <f t="shared" si="1"/>
        <v>3</v>
      </c>
    </row>
    <row r="12" spans="1:13" x14ac:dyDescent="0.25">
      <c r="A12" s="13"/>
      <c r="B12" s="3">
        <v>456</v>
      </c>
      <c r="C12" s="2" t="str">
        <f>IF(B12="","",VLOOKUP(B12,' ATLETI F'!$C$2:$F$435,2,FALSE))</f>
        <v>CANOVA</v>
      </c>
      <c r="D12" s="2" t="str">
        <f>IF(B12="","",VLOOKUP(B12,' ATLETI F'!$C$2:$F$435,3,FALSE))</f>
        <v>NICOL</v>
      </c>
      <c r="E12" s="7" t="str">
        <f>IF(B12="","",VLOOKUP(B12,' ATLETI F'!$C$2:$F$435,4,FALSE))</f>
        <v>U.S. Virtus Nemeggio</v>
      </c>
      <c r="F12" s="33">
        <f>IF(B12="","",VLOOKUP(B12,' ATLETI F'!$C$2:$H$435,5,FALSE))</f>
        <v>2001</v>
      </c>
      <c r="G12" s="3">
        <f t="shared" ca="1" si="0"/>
        <v>26</v>
      </c>
      <c r="H12" s="9">
        <f>IF(ISERROR(VLOOKUP(B12,'[1]SF-1GARA'!$B$4:$H$135,7,FALSE)),0,VLOOKUP(B12,'[1]SF-1GARA'!$B$4:$H$135,7,FALSE))</f>
        <v>0</v>
      </c>
      <c r="I12" s="3">
        <f>IF(ISERROR(VLOOKUP(B12,'[2]SF-2GARA'!$B$4:$H$135,7,FALSE)),0,VLOOKUP(B12,'[2]SF-2GARA'!$B$4:$H$135,7,FALSE))</f>
        <v>14</v>
      </c>
      <c r="J12" s="3">
        <f>IF(ISERROR(VLOOKUP(B12,'[3]SF-3GARA'!$B$4:$H$135,7,FALSE)),0,VLOOKUP(B12,'[3]SF-3GARA'!$B$4:$H$135,7,FALSE))</f>
        <v>12</v>
      </c>
      <c r="K12" s="3">
        <f>IF(ISERROR(VLOOKUP(B12,'[4]SF-4GARA'!$B$4:$H$135,7,FALSE)),0,VLOOKUP(B12,'[4]SF-4GARA'!$B$4:$H$135,7,FALSE))</f>
        <v>0</v>
      </c>
      <c r="L12" s="3">
        <f>IF(ISERROR(VLOOKUP(B12,'[5]SF-5GARA'!$B$4:$H$135,7,FALSE)),0,VLOOKUP(B12,'[5]SF-5GARA'!$B$4:$H$135,7,FALSE))</f>
        <v>0</v>
      </c>
      <c r="M12" s="3">
        <f t="shared" si="1"/>
        <v>2</v>
      </c>
    </row>
    <row r="13" spans="1:13" x14ac:dyDescent="0.25">
      <c r="A13" s="13"/>
      <c r="B13" s="3">
        <v>461</v>
      </c>
      <c r="C13" s="2" t="str">
        <f>IF(B13="","",VLOOKUP(B13,' ATLETI F'!$C$2:$F$435,2,FALSE))</f>
        <v>PELLIZZARI</v>
      </c>
      <c r="D13" s="2" t="str">
        <f>IF(B13="","",VLOOKUP(B13,' ATLETI F'!$C$2:$F$435,3,FALSE))</f>
        <v>ELENA</v>
      </c>
      <c r="E13" s="7" t="str">
        <f>IF(B13="","",VLOOKUP(B13,' ATLETI F'!$C$2:$F$435,4,FALSE))</f>
        <v>A.S.D. G.S. Astra</v>
      </c>
      <c r="F13" s="33">
        <f>IF(B13="","",VLOOKUP(B13,' ATLETI F'!$C$2:$H$435,5,FALSE))</f>
        <v>1994</v>
      </c>
      <c r="G13" s="3">
        <f t="shared" ca="1" si="0"/>
        <v>26</v>
      </c>
      <c r="H13" s="9">
        <f>IF(ISERROR(VLOOKUP(B13,'[1]SF-1GARA'!$B$4:$H$135,7,FALSE)),0,VLOOKUP(B13,'[1]SF-1GARA'!$B$4:$H$135,7,FALSE))</f>
        <v>0</v>
      </c>
      <c r="I13" s="3">
        <f>IF(ISERROR(VLOOKUP(B13,'[2]SF-2GARA'!$B$4:$H$135,7,FALSE)),0,VLOOKUP(B13,'[2]SF-2GARA'!$B$4:$H$135,7,FALSE))</f>
        <v>10</v>
      </c>
      <c r="J13" s="3">
        <f>IF(ISERROR(VLOOKUP(B13,'[3]SF-3GARA'!$B$4:$H$135,7,FALSE)),0,VLOOKUP(B13,'[3]SF-3GARA'!$B$4:$H$135,7,FALSE))</f>
        <v>8</v>
      </c>
      <c r="K13" s="3">
        <f>IF(ISERROR(VLOOKUP(B13,'[4]SF-4GARA'!$B$4:$H$135,7,FALSE)),0,VLOOKUP(B13,'[4]SF-4GARA'!$B$4:$H$135,7,FALSE))</f>
        <v>8</v>
      </c>
      <c r="L13" s="3">
        <f>IF(ISERROR(VLOOKUP(B13,'[5]SF-5GARA'!$B$4:$H$135,7,FALSE)),0,VLOOKUP(B13,'[5]SF-5GARA'!$B$4:$H$135,7,FALSE))</f>
        <v>0</v>
      </c>
      <c r="M13" s="3">
        <f t="shared" si="1"/>
        <v>3</v>
      </c>
    </row>
    <row r="14" spans="1:13" x14ac:dyDescent="0.25">
      <c r="A14" s="13"/>
      <c r="B14" s="3">
        <v>478</v>
      </c>
      <c r="C14" s="2" t="str">
        <f>IF(B14="","",VLOOKUP(B14,' ATLETI F'!$C$2:$F$435,2,FALSE))</f>
        <v>CAFAGNA</v>
      </c>
      <c r="D14" s="2" t="str">
        <f>IF(B14="","",VLOOKUP(B14,' ATLETI F'!$C$2:$F$435,3,FALSE))</f>
        <v>RITA</v>
      </c>
      <c r="E14" s="7" t="str">
        <f>IF(B14="","",VLOOKUP(B14,' ATLETI F'!$C$2:$F$435,4,FALSE))</f>
        <v>Atletica Agordina</v>
      </c>
      <c r="F14" s="33">
        <f>IF(B14="","",VLOOKUP(B14,' ATLETI F'!$C$2:$H$435,5,FALSE))</f>
        <v>1994</v>
      </c>
      <c r="G14" s="3">
        <f t="shared" ca="1" si="0"/>
        <v>26</v>
      </c>
      <c r="H14" s="9">
        <f>IF(ISERROR(VLOOKUP(B14,'[1]SF-1GARA'!$B$4:$H$135,7,FALSE)),0,VLOOKUP(B14,'[1]SF-1GARA'!$B$4:$H$135,7,FALSE))</f>
        <v>0</v>
      </c>
      <c r="I14" s="3">
        <f>IF(ISERROR(VLOOKUP(B14,'[2]SF-2GARA'!$B$4:$H$135,7,FALSE)),0,VLOOKUP(B14,'[2]SF-2GARA'!$B$4:$H$135,7,FALSE))</f>
        <v>0</v>
      </c>
      <c r="J14" s="3">
        <f>IF(ISERROR(VLOOKUP(B14,'[3]SF-3GARA'!$B$4:$H$135,7,FALSE)),0,VLOOKUP(B14,'[3]SF-3GARA'!$B$4:$H$135,7,FALSE))</f>
        <v>13</v>
      </c>
      <c r="K14" s="3">
        <f>IF(ISERROR(VLOOKUP(B14,'[4]SF-4GARA'!$B$4:$H$135,7,FALSE)),0,VLOOKUP(B14,'[4]SF-4GARA'!$B$4:$H$135,7,FALSE))</f>
        <v>13</v>
      </c>
      <c r="L14" s="3">
        <f>IF(ISERROR(VLOOKUP(B14,'[5]SF-5GARA'!$B$4:$H$135,7,FALSE)),0,VLOOKUP(B14,'[5]SF-5GARA'!$B$4:$H$135,7,FALSE))</f>
        <v>0</v>
      </c>
      <c r="M14" s="3">
        <f t="shared" si="1"/>
        <v>2</v>
      </c>
    </row>
    <row r="15" spans="1:13" x14ac:dyDescent="0.25">
      <c r="A15" s="13"/>
      <c r="B15" s="3">
        <v>400</v>
      </c>
      <c r="C15" s="2" t="str">
        <f>IF(B15="","",VLOOKUP(B15,' ATLETI F'!$C$2:$F$435,2,FALSE))</f>
        <v>MENEGAZZO</v>
      </c>
      <c r="D15" s="2" t="str">
        <f>IF(B15="","",VLOOKUP(B15,' ATLETI F'!$C$2:$F$435,3,FALSE))</f>
        <v>MARINA</v>
      </c>
      <c r="E15" s="7" t="str">
        <f>IF(B15="","",VLOOKUP(B15,' ATLETI F'!$C$2:$F$435,4,FALSE))</f>
        <v>A.S.D. G.S. Astra</v>
      </c>
      <c r="F15" s="33">
        <f>IF(B15="","",VLOOKUP(B15,' ATLETI F'!$C$2:$H$435,5,FALSE))</f>
        <v>1999</v>
      </c>
      <c r="G15" s="3">
        <f t="shared" ca="1" si="0"/>
        <v>23</v>
      </c>
      <c r="H15" s="9">
        <f>IF(ISERROR(VLOOKUP(B15,'[1]SF-1GARA'!$B$4:$H$135,7,FALSE)),0,VLOOKUP(B15,'[1]SF-1GARA'!$B$4:$H$135,7,FALSE))</f>
        <v>12</v>
      </c>
      <c r="I15" s="3">
        <f>IF(ISERROR(VLOOKUP(B15,'[2]SF-2GARA'!$B$4:$H$135,7,FALSE)),0,VLOOKUP(B15,'[2]SF-2GARA'!$B$4:$H$135,7,FALSE))</f>
        <v>0</v>
      </c>
      <c r="J15" s="3">
        <f>IF(ISERROR(VLOOKUP(B15,'[3]SF-3GARA'!$B$4:$H$135,7,FALSE)),0,VLOOKUP(B15,'[3]SF-3GARA'!$B$4:$H$135,7,FALSE))</f>
        <v>6</v>
      </c>
      <c r="K15" s="3">
        <f>IF(ISERROR(VLOOKUP(B15,'[4]SF-4GARA'!$B$4:$H$135,7,FALSE)),0,VLOOKUP(B15,'[4]SF-4GARA'!$B$4:$H$135,7,FALSE))</f>
        <v>5</v>
      </c>
      <c r="L15" s="3">
        <f>IF(ISERROR(VLOOKUP(B15,'[5]SF-5GARA'!$B$4:$H$135,7,FALSE)),0,VLOOKUP(B15,'[5]SF-5GARA'!$B$4:$H$135,7,FALSE))</f>
        <v>0</v>
      </c>
      <c r="M15" s="3">
        <f t="shared" si="1"/>
        <v>3</v>
      </c>
    </row>
    <row r="16" spans="1:13" x14ac:dyDescent="0.25">
      <c r="A16" s="13"/>
      <c r="B16" s="3">
        <v>458</v>
      </c>
      <c r="C16" s="2" t="str">
        <f>IF(B16="","",VLOOKUP(B16,' ATLETI F'!$C$2:$F$435,2,FALSE))</f>
        <v>BELKARROUMIA</v>
      </c>
      <c r="D16" s="2" t="str">
        <f>IF(B16="","",VLOOKUP(B16,' ATLETI F'!$C$2:$F$435,3,FALSE))</f>
        <v>HODA</v>
      </c>
      <c r="E16" s="7" t="str">
        <f>IF(B16="","",VLOOKUP(B16,' ATLETI F'!$C$2:$F$435,4,FALSE))</f>
        <v>A.S.D. G.S. Astra</v>
      </c>
      <c r="F16" s="33">
        <f>IF(B16="","",VLOOKUP(B16,' ATLETI F'!$C$2:$H$435,5,FALSE))</f>
        <v>1999</v>
      </c>
      <c r="G16" s="3">
        <f t="shared" ca="1" si="0"/>
        <v>22</v>
      </c>
      <c r="H16" s="9">
        <f>IF(ISERROR(VLOOKUP(B16,'[1]SF-1GARA'!$B$4:$H$135,7,FALSE)),0,VLOOKUP(B16,'[1]SF-1GARA'!$B$4:$H$135,7,FALSE))</f>
        <v>0</v>
      </c>
      <c r="I16" s="3">
        <f>IF(ISERROR(VLOOKUP(B16,'[2]SF-2GARA'!$B$4:$H$135,7,FALSE)),0,VLOOKUP(B16,'[2]SF-2GARA'!$B$4:$H$135,7,FALSE))</f>
        <v>9</v>
      </c>
      <c r="J16" s="3">
        <f>IF(ISERROR(VLOOKUP(B16,'[3]SF-3GARA'!$B$4:$H$135,7,FALSE)),0,VLOOKUP(B16,'[3]SF-3GARA'!$B$4:$H$135,7,FALSE))</f>
        <v>7</v>
      </c>
      <c r="K16" s="3">
        <f>IF(ISERROR(VLOOKUP(B16,'[4]SF-4GARA'!$B$4:$H$135,7,FALSE)),0,VLOOKUP(B16,'[4]SF-4GARA'!$B$4:$H$135,7,FALSE))</f>
        <v>6</v>
      </c>
      <c r="L16" s="3">
        <f>IF(ISERROR(VLOOKUP(B16,'[5]SF-5GARA'!$B$4:$H$135,7,FALSE)),0,VLOOKUP(B16,'[5]SF-5GARA'!$B$4:$H$135,7,FALSE))</f>
        <v>0</v>
      </c>
      <c r="M16" s="3">
        <f t="shared" si="1"/>
        <v>3</v>
      </c>
    </row>
    <row r="17" spans="1:13" x14ac:dyDescent="0.25">
      <c r="A17" s="13"/>
      <c r="B17" s="3">
        <v>459</v>
      </c>
      <c r="C17" s="2" t="str">
        <f>IF(B17="","",VLOOKUP(B17,' ATLETI F'!$C$2:$F$435,2,FALSE))</f>
        <v>COLDEBELLA</v>
      </c>
      <c r="D17" s="2" t="str">
        <f>IF(B17="","",VLOOKUP(B17,' ATLETI F'!$C$2:$F$435,3,FALSE))</f>
        <v>PAOLA</v>
      </c>
      <c r="E17" s="7" t="str">
        <f>IF(B17="","",VLOOKUP(B17,' ATLETI F'!$C$2:$F$435,4,FALSE))</f>
        <v>Atletica Lamon A.S.D.</v>
      </c>
      <c r="F17" s="33">
        <f>IF(B17="","",VLOOKUP(B17,' ATLETI F'!$C$2:$H$435,5,FALSE))</f>
        <v>1999</v>
      </c>
      <c r="G17" s="3">
        <f t="shared" ca="1" si="0"/>
        <v>17</v>
      </c>
      <c r="H17" s="9">
        <f>IF(ISERROR(VLOOKUP(B17,'[1]SF-1GARA'!$B$4:$H$135,7,FALSE)),0,VLOOKUP(B17,'[1]SF-1GARA'!$B$4:$H$135,7,FALSE))</f>
        <v>0</v>
      </c>
      <c r="I17" s="3">
        <f>IF(ISERROR(VLOOKUP(B17,'[2]SF-2GARA'!$B$4:$H$135,7,FALSE)),0,VLOOKUP(B17,'[2]SF-2GARA'!$B$4:$H$135,7,FALSE))</f>
        <v>0</v>
      </c>
      <c r="J17" s="3">
        <f>IF(ISERROR(VLOOKUP(B17,'[3]SF-3GARA'!$B$4:$H$135,7,FALSE)),0,VLOOKUP(B17,'[3]SF-3GARA'!$B$4:$H$135,7,FALSE))</f>
        <v>10</v>
      </c>
      <c r="K17" s="3">
        <f>IF(ISERROR(VLOOKUP(B17,'[4]SF-4GARA'!$B$4:$H$135,7,FALSE)),0,VLOOKUP(B17,'[4]SF-4GARA'!$B$4:$H$135,7,FALSE))</f>
        <v>7</v>
      </c>
      <c r="L17" s="3">
        <f>IF(ISERROR(VLOOKUP(B17,'[5]SF-5GARA'!$B$4:$H$135,7,FALSE)),0,VLOOKUP(B17,'[5]SF-5GARA'!$B$4:$H$135,7,FALSE))</f>
        <v>0</v>
      </c>
      <c r="M17" s="3">
        <f t="shared" si="1"/>
        <v>2</v>
      </c>
    </row>
    <row r="18" spans="1:13" x14ac:dyDescent="0.25">
      <c r="A18" s="13"/>
      <c r="B18" s="3">
        <v>492</v>
      </c>
      <c r="C18" s="2" t="str">
        <f>IF(B18="","",VLOOKUP(B18,' ATLETI F'!$C$2:$F$435,2,FALSE))</f>
        <v>BENINCA`</v>
      </c>
      <c r="D18" s="2" t="str">
        <f>IF(B18="","",VLOOKUP(B18,' ATLETI F'!$C$2:$F$435,3,FALSE))</f>
        <v>GAIA</v>
      </c>
      <c r="E18" s="7" t="str">
        <f>IF(B18="","",VLOOKUP(B18,' ATLETI F'!$C$2:$F$435,4,FALSE))</f>
        <v>G. S. la Piave 2000</v>
      </c>
      <c r="F18" s="33">
        <f>IF(B18="","",VLOOKUP(B18,' ATLETI F'!$C$2:$H$435,5,FALSE))</f>
        <v>1991</v>
      </c>
      <c r="G18" s="3">
        <f t="shared" ca="1" si="0"/>
        <v>14</v>
      </c>
      <c r="H18" s="9">
        <f>IF(ISERROR(VLOOKUP(B18,'[1]SF-1GARA'!$B$4:$H$135,7,FALSE)),0,VLOOKUP(B18,'[1]SF-1GARA'!$B$4:$H$135,7,FALSE))</f>
        <v>0</v>
      </c>
      <c r="I18" s="3">
        <f>IF(ISERROR(VLOOKUP(B18,'[2]SF-2GARA'!$B$4:$H$135,7,FALSE)),0,VLOOKUP(B18,'[2]SF-2GARA'!$B$4:$H$135,7,FALSE))</f>
        <v>0</v>
      </c>
      <c r="J18" s="3">
        <f>IF(ISERROR(VLOOKUP(B18,'[3]SF-3GARA'!$B$4:$H$135,7,FALSE)),0,VLOOKUP(B18,'[3]SF-3GARA'!$B$4:$H$135,7,FALSE))</f>
        <v>0</v>
      </c>
      <c r="K18" s="3">
        <f>IF(ISERROR(VLOOKUP(B18,'[4]SF-4GARA'!$B$4:$H$135,7,FALSE)),0,VLOOKUP(B18,'[4]SF-4GARA'!$B$4:$H$135,7,FALSE))</f>
        <v>14</v>
      </c>
      <c r="L18" s="3">
        <f>IF(ISERROR(VLOOKUP(B18,'[5]SF-5GARA'!$B$4:$H$135,7,FALSE)),0,VLOOKUP(B18,'[5]SF-5GARA'!$B$4:$H$135,7,FALSE))</f>
        <v>0</v>
      </c>
      <c r="M18" s="3">
        <f t="shared" si="1"/>
        <v>1</v>
      </c>
    </row>
    <row r="19" spans="1:13" x14ac:dyDescent="0.25">
      <c r="A19" s="13"/>
      <c r="B19" s="3">
        <v>491</v>
      </c>
      <c r="C19" s="2" t="str">
        <f>IF(B19="","",VLOOKUP(B19,' ATLETI F'!$C$2:$F$435,2,FALSE))</f>
        <v>GAIO</v>
      </c>
      <c r="D19" s="2" t="str">
        <f>IF(B19="","",VLOOKUP(B19,' ATLETI F'!$C$2:$F$435,3,FALSE))</f>
        <v>NICOLE</v>
      </c>
      <c r="E19" s="7" t="str">
        <f>IF(B19="","",VLOOKUP(B19,' ATLETI F'!$C$2:$F$435,4,FALSE))</f>
        <v>Atletica Lamon A.S.D.</v>
      </c>
      <c r="F19" s="33">
        <f>IF(B19="","",VLOOKUP(B19,' ATLETI F'!$C$2:$H$435,5,FALSE))</f>
        <v>1992</v>
      </c>
      <c r="G19" s="3">
        <f t="shared" ca="1" si="0"/>
        <v>9</v>
      </c>
      <c r="H19" s="9">
        <f>IF(ISERROR(VLOOKUP(B19,'[1]SF-1GARA'!$B$4:$H$135,7,FALSE)),0,VLOOKUP(B19,'[1]SF-1GARA'!$B$4:$H$135,7,FALSE))</f>
        <v>0</v>
      </c>
      <c r="I19" s="3">
        <f>IF(ISERROR(VLOOKUP(B19,'[2]SF-2GARA'!$B$4:$H$135,7,FALSE)),0,VLOOKUP(B19,'[2]SF-2GARA'!$B$4:$H$135,7,FALSE))</f>
        <v>0</v>
      </c>
      <c r="J19" s="3">
        <f>IF(ISERROR(VLOOKUP(B19,'[3]SF-3GARA'!$B$4:$H$135,7,FALSE)),0,VLOOKUP(B19,'[3]SF-3GARA'!$B$4:$H$135,7,FALSE))</f>
        <v>0</v>
      </c>
      <c r="K19" s="3">
        <f>IF(ISERROR(VLOOKUP(B19,'[4]SF-4GARA'!$B$4:$H$135,7,FALSE)),0,VLOOKUP(B19,'[4]SF-4GARA'!$B$4:$H$135,7,FALSE))</f>
        <v>9</v>
      </c>
      <c r="L19" s="3">
        <f>IF(ISERROR(VLOOKUP(B19,'[5]SF-5GARA'!$B$4:$H$135,7,FALSE)),0,VLOOKUP(B19,'[5]SF-5GARA'!$B$4:$H$135,7,FALSE))</f>
        <v>0</v>
      </c>
      <c r="M19" s="3">
        <f t="shared" si="1"/>
        <v>1</v>
      </c>
    </row>
    <row r="20" spans="1:13" x14ac:dyDescent="0.25">
      <c r="A20" s="13"/>
      <c r="B20" s="3"/>
      <c r="C20" s="2" t="str">
        <f>IF(B20="","",VLOOKUP(B20,' ATLETI F'!$C$2:$F$435,2,FALSE))</f>
        <v/>
      </c>
      <c r="D20" s="2" t="str">
        <f>IF(B20="","",VLOOKUP(B20,' ATLETI F'!$C$2:$F$435,3,FALSE))</f>
        <v/>
      </c>
      <c r="E20" s="7" t="str">
        <f>IF(B20="","",VLOOKUP(B20,' ATLETI F'!$C$2:$F$435,4,FALSE))</f>
        <v/>
      </c>
      <c r="F20" s="33" t="str">
        <f>IF(B20="","",VLOOKUP(B20,' ATLETI F'!$C$2:$H$435,5,FALSE))</f>
        <v/>
      </c>
      <c r="G20" s="3">
        <f t="shared" ca="1" si="0"/>
        <v>0</v>
      </c>
      <c r="H20" s="9">
        <f>IF(ISERROR(VLOOKUP(B20,'[1]SF-1GARA'!$B$4:$H$135,7,FALSE)),0,VLOOKUP(B20,'[1]SF-1GARA'!$B$4:$H$135,7,FALSE))</f>
        <v>0</v>
      </c>
      <c r="I20" s="3">
        <f>IF(ISERROR(VLOOKUP(B20,'[2]SF-2GARA'!$B$4:$H$135,7,FALSE)),0,VLOOKUP(B20,'[2]SF-2GARA'!$B$4:$H$135,7,FALSE))</f>
        <v>0</v>
      </c>
      <c r="J20" s="3">
        <f>IF(ISERROR(VLOOKUP(B20,'[3]SF-3GARA'!$B$4:$H$135,7,FALSE)),0,VLOOKUP(B20,'[3]SF-3GARA'!$B$4:$H$135,7,FALSE))</f>
        <v>0</v>
      </c>
      <c r="K20" s="3">
        <f>IF(ISERROR(VLOOKUP(B20,'[4]SF-4GARA'!$B$4:$H$135,7,FALSE)),0,VLOOKUP(B20,'[4]SF-4GARA'!$B$4:$H$135,7,FALSE))</f>
        <v>0</v>
      </c>
      <c r="L20" s="3">
        <f>IF(ISERROR(VLOOKUP(B20,'[5]SF-5GARA'!$B$4:$H$135,7,FALSE)),0,VLOOKUP(B20,'[5]SF-5GARA'!$B$4:$H$135,7,FALSE))</f>
        <v>0</v>
      </c>
      <c r="M20" s="3">
        <f t="shared" si="1"/>
        <v>0</v>
      </c>
    </row>
    <row r="21" spans="1:13" x14ac:dyDescent="0.25">
      <c r="A21" s="13"/>
      <c r="B21" s="3"/>
      <c r="C21" s="2" t="str">
        <f>IF(B21="","",VLOOKUP(B21,' ATLETI F'!$C$2:$F$435,2,FALSE))</f>
        <v/>
      </c>
      <c r="D21" s="2" t="str">
        <f>IF(B21="","",VLOOKUP(B21,' ATLETI F'!$C$2:$F$435,3,FALSE))</f>
        <v/>
      </c>
      <c r="E21" s="7" t="str">
        <f>IF(B21="","",VLOOKUP(B21,' ATLETI F'!$C$2:$F$435,4,FALSE))</f>
        <v/>
      </c>
      <c r="F21" s="33" t="str">
        <f>IF(B21="","",VLOOKUP(B21,' ATLETI F'!$C$2:$H$435,5,FALSE))</f>
        <v/>
      </c>
      <c r="G21" s="3">
        <f t="shared" ca="1" si="0"/>
        <v>0</v>
      </c>
      <c r="H21" s="9">
        <f>IF(ISERROR(VLOOKUP(B21,'[1]SF-1GARA'!$B$4:$H$135,7,FALSE)),0,VLOOKUP(B21,'[1]SF-1GARA'!$B$4:$H$135,7,FALSE))</f>
        <v>0</v>
      </c>
      <c r="I21" s="3">
        <f>IF(ISERROR(VLOOKUP(B21,'[2]SF-2GARA'!$B$4:$H$135,7,FALSE)),0,VLOOKUP(B21,'[2]SF-2GARA'!$B$4:$H$135,7,FALSE))</f>
        <v>0</v>
      </c>
      <c r="J21" s="3">
        <f>IF(ISERROR(VLOOKUP(B21,'[3]SF-3GARA'!$B$4:$H$135,7,FALSE)),0,VLOOKUP(B21,'[3]SF-3GARA'!$B$4:$H$135,7,FALSE))</f>
        <v>0</v>
      </c>
      <c r="K21" s="3">
        <f>IF(ISERROR(VLOOKUP(B21,'[4]SF-4GARA'!$B$4:$H$135,7,FALSE)),0,VLOOKUP(B21,'[4]SF-4GARA'!$B$4:$H$135,7,FALSE))</f>
        <v>0</v>
      </c>
      <c r="L21" s="3">
        <f>IF(ISERROR(VLOOKUP(B21,'[5]SF-5GARA'!$B$4:$H$135,7,FALSE)),0,VLOOKUP(B21,'[5]SF-5GARA'!$B$4:$H$135,7,FALSE))</f>
        <v>0</v>
      </c>
      <c r="M21" s="3">
        <f t="shared" si="1"/>
        <v>0</v>
      </c>
    </row>
    <row r="22" spans="1:13" x14ac:dyDescent="0.25">
      <c r="A22" s="13"/>
      <c r="B22" s="3"/>
      <c r="C22" s="2" t="str">
        <f>IF(B22="","",VLOOKUP(B22,' ATLETI F'!$C$2:$F$435,2,FALSE))</f>
        <v/>
      </c>
      <c r="D22" s="2" t="str">
        <f>IF(B22="","",VLOOKUP(B22,' ATLETI F'!$C$2:$F$435,3,FALSE))</f>
        <v/>
      </c>
      <c r="E22" s="7" t="str">
        <f>IF(B22="","",VLOOKUP(B22,' ATLETI F'!$C$2:$F$435,4,FALSE))</f>
        <v/>
      </c>
      <c r="F22" s="33" t="str">
        <f>IF(B22="","",VLOOKUP(B22,' ATLETI F'!$C$2:$H$435,5,FALSE))</f>
        <v/>
      </c>
      <c r="G22" s="3">
        <f t="shared" ca="1" si="0"/>
        <v>0</v>
      </c>
      <c r="H22" s="9">
        <f>IF(ISERROR(VLOOKUP(B22,'[1]SF-1GARA'!$B$4:$H$135,7,FALSE)),0,VLOOKUP(B22,'[1]SF-1GARA'!$B$4:$H$135,7,FALSE))</f>
        <v>0</v>
      </c>
      <c r="I22" s="3">
        <f>IF(ISERROR(VLOOKUP(B22,'[2]SF-2GARA'!$B$4:$H$135,7,FALSE)),0,VLOOKUP(B22,'[2]SF-2GARA'!$B$4:$H$135,7,FALSE))</f>
        <v>0</v>
      </c>
      <c r="J22" s="3">
        <f>IF(ISERROR(VLOOKUP(B22,'[3]SF-3GARA'!$B$4:$H$135,7,FALSE)),0,VLOOKUP(B22,'[3]SF-3GARA'!$B$4:$H$135,7,FALSE))</f>
        <v>0</v>
      </c>
      <c r="K22" s="3">
        <f>IF(ISERROR(VLOOKUP(B22,'[4]SF-4GARA'!$B$4:$H$135,7,FALSE)),0,VLOOKUP(B22,'[4]SF-4GARA'!$B$4:$H$135,7,FALSE))</f>
        <v>0</v>
      </c>
      <c r="L22" s="3">
        <f>IF(ISERROR(VLOOKUP(B22,'[5]SF-5GARA'!$B$4:$H$135,7,FALSE)),0,VLOOKUP(B22,'[5]SF-5GARA'!$B$4:$H$135,7,FALSE))</f>
        <v>0</v>
      </c>
      <c r="M22" s="3">
        <f t="shared" si="1"/>
        <v>0</v>
      </c>
    </row>
    <row r="23" spans="1:13" x14ac:dyDescent="0.25">
      <c r="A23" s="13"/>
      <c r="B23" s="3"/>
      <c r="C23" s="2" t="str">
        <f>IF(B23="","",VLOOKUP(B23,' ATLETI F'!$C$2:$F$435,2,FALSE))</f>
        <v/>
      </c>
      <c r="D23" s="2" t="str">
        <f>IF(B23="","",VLOOKUP(B23,' ATLETI F'!$C$2:$F$435,3,FALSE))</f>
        <v/>
      </c>
      <c r="E23" s="7" t="str">
        <f>IF(B23="","",VLOOKUP(B23,' ATLETI F'!$C$2:$F$435,4,FALSE))</f>
        <v/>
      </c>
      <c r="F23" s="33" t="str">
        <f>IF(B23="","",VLOOKUP(B23,' ATLETI F'!$C$2:$H$435,5,FALSE))</f>
        <v/>
      </c>
      <c r="G23" s="3">
        <f t="shared" ca="1" si="0"/>
        <v>0</v>
      </c>
      <c r="H23" s="9">
        <f>IF(ISERROR(VLOOKUP(B23,'[1]SF-1GARA'!$B$4:$H$135,7,FALSE)),0,VLOOKUP(B23,'[1]SF-1GARA'!$B$4:$H$135,7,FALSE))</f>
        <v>0</v>
      </c>
      <c r="I23" s="3">
        <f>IF(ISERROR(VLOOKUP(B23,'[2]SF-2GARA'!$B$4:$H$135,7,FALSE)),0,VLOOKUP(B23,'[2]SF-2GARA'!$B$4:$H$135,7,FALSE))</f>
        <v>0</v>
      </c>
      <c r="J23" s="3">
        <f>IF(ISERROR(VLOOKUP(B23,'[3]SF-3GARA'!$B$4:$H$135,7,FALSE)),0,VLOOKUP(B23,'[3]SF-3GARA'!$B$4:$H$135,7,FALSE))</f>
        <v>0</v>
      </c>
      <c r="K23" s="3">
        <f>IF(ISERROR(VLOOKUP(B23,'[4]SF-4GARA'!$B$4:$H$135,7,FALSE)),0,VLOOKUP(B23,'[4]SF-4GARA'!$B$4:$H$135,7,FALSE))</f>
        <v>0</v>
      </c>
      <c r="L23" s="3">
        <f>IF(ISERROR(VLOOKUP(B23,'[5]SF-5GARA'!$B$4:$H$135,7,FALSE)),0,VLOOKUP(B23,'[5]SF-5GARA'!$B$4:$H$135,7,FALSE))</f>
        <v>0</v>
      </c>
      <c r="M23" s="3">
        <f t="shared" si="1"/>
        <v>0</v>
      </c>
    </row>
    <row r="24" spans="1:13" x14ac:dyDescent="0.25">
      <c r="A24" s="13"/>
      <c r="B24" s="3"/>
      <c r="C24" s="2" t="str">
        <f>IF(B24="","",VLOOKUP(B24,' ATLETI F'!$C$2:$F$435,2,FALSE))</f>
        <v/>
      </c>
      <c r="D24" s="2" t="str">
        <f>IF(B24="","",VLOOKUP(B24,' ATLETI F'!$C$2:$F$435,3,FALSE))</f>
        <v/>
      </c>
      <c r="E24" s="7" t="str">
        <f>IF(B24="","",VLOOKUP(B24,' ATLETI F'!$C$2:$F$435,4,FALSE))</f>
        <v/>
      </c>
      <c r="F24" s="33" t="str">
        <f>IF(B24="","",VLOOKUP(B24,' ATLETI F'!$C$2:$H$435,5,FALSE))</f>
        <v/>
      </c>
      <c r="G24" s="3">
        <f t="shared" ca="1" si="0"/>
        <v>0</v>
      </c>
      <c r="H24" s="9">
        <f>IF(ISERROR(VLOOKUP(B24,'[1]SF-1GARA'!$B$4:$H$135,7,FALSE)),0,VLOOKUP(B24,'[1]SF-1GARA'!$B$4:$H$135,7,FALSE))</f>
        <v>0</v>
      </c>
      <c r="I24" s="3">
        <f>IF(ISERROR(VLOOKUP(B24,'[2]SF-2GARA'!$B$4:$H$135,7,FALSE)),0,VLOOKUP(B24,'[2]SF-2GARA'!$B$4:$H$135,7,FALSE))</f>
        <v>0</v>
      </c>
      <c r="J24" s="3">
        <f>IF(ISERROR(VLOOKUP(B24,'[3]SF-3GARA'!$B$4:$H$135,7,FALSE)),0,VLOOKUP(B24,'[3]SF-3GARA'!$B$4:$H$135,7,FALSE))</f>
        <v>0</v>
      </c>
      <c r="K24" s="3">
        <f>IF(ISERROR(VLOOKUP(B24,'[4]SF-4GARA'!$B$4:$H$135,7,FALSE)),0,VLOOKUP(B24,'[4]SF-4GARA'!$B$4:$H$135,7,FALSE))</f>
        <v>0</v>
      </c>
      <c r="L24" s="3">
        <f>IF(ISERROR(VLOOKUP(B24,'[5]SF-5GARA'!$B$4:$H$135,7,FALSE)),0,VLOOKUP(B24,'[5]SF-5GARA'!$B$4:$H$135,7,FALSE))</f>
        <v>0</v>
      </c>
      <c r="M24" s="3">
        <f t="shared" si="1"/>
        <v>0</v>
      </c>
    </row>
    <row r="25" spans="1:13" x14ac:dyDescent="0.25">
      <c r="A25" s="13"/>
      <c r="B25" s="3"/>
      <c r="C25" s="2" t="str">
        <f>IF(B25="","",VLOOKUP(B25,' ATLETI F'!$C$2:$F$435,2,FALSE))</f>
        <v/>
      </c>
      <c r="D25" s="2" t="str">
        <f>IF(B25="","",VLOOKUP(B25,' ATLETI F'!$C$2:$F$435,3,FALSE))</f>
        <v/>
      </c>
      <c r="E25" s="7" t="str">
        <f>IF(B25="","",VLOOKUP(B25,' ATLETI F'!$C$2:$F$435,4,FALSE))</f>
        <v/>
      </c>
      <c r="F25" s="33" t="str">
        <f>IF(B25="","",VLOOKUP(B25,' ATLETI F'!$C$2:$H$435,5,FALSE))</f>
        <v/>
      </c>
      <c r="G25" s="3">
        <f t="shared" ca="1" si="0"/>
        <v>0</v>
      </c>
      <c r="H25" s="9">
        <f>IF(ISERROR(VLOOKUP(B25,'[1]SF-1GARA'!$B$4:$H$135,7,FALSE)),0,VLOOKUP(B25,'[1]SF-1GARA'!$B$4:$H$135,7,FALSE))</f>
        <v>0</v>
      </c>
      <c r="I25" s="3">
        <f>IF(ISERROR(VLOOKUP(B25,'[2]SF-2GARA'!$B$4:$H$135,7,FALSE)),0,VLOOKUP(B25,'[2]SF-2GARA'!$B$4:$H$135,7,FALSE))</f>
        <v>0</v>
      </c>
      <c r="J25" s="3">
        <f>IF(ISERROR(VLOOKUP(B25,'[3]SF-3GARA'!$B$4:$H$135,7,FALSE)),0,VLOOKUP(B25,'[3]SF-3GARA'!$B$4:$H$135,7,FALSE))</f>
        <v>0</v>
      </c>
      <c r="K25" s="3">
        <f>IF(ISERROR(VLOOKUP(B25,'[4]SF-4GARA'!$B$4:$H$135,7,FALSE)),0,VLOOKUP(B25,'[4]SF-4GARA'!$B$4:$H$135,7,FALSE))</f>
        <v>0</v>
      </c>
      <c r="L25" s="3">
        <f>IF(ISERROR(VLOOKUP(B25,'[5]SF-5GARA'!$B$4:$H$135,7,FALSE)),0,VLOOKUP(B25,'[5]SF-5GARA'!$B$4:$H$135,7,FALSE))</f>
        <v>0</v>
      </c>
      <c r="M25" s="3">
        <f t="shared" si="1"/>
        <v>0</v>
      </c>
    </row>
    <row r="26" spans="1:13" x14ac:dyDescent="0.25">
      <c r="A26" s="13"/>
      <c r="B26" s="3"/>
      <c r="C26" s="2" t="str">
        <f>IF(B26="","",VLOOKUP(B26,' ATLETI F'!$C$2:$F$435,2,FALSE))</f>
        <v/>
      </c>
      <c r="D26" s="2" t="str">
        <f>IF(B26="","",VLOOKUP(B26,' ATLETI F'!$C$2:$F$435,3,FALSE))</f>
        <v/>
      </c>
      <c r="E26" s="7" t="str">
        <f>IF(B26="","",VLOOKUP(B26,' ATLETI F'!$C$2:$F$435,4,FALSE))</f>
        <v/>
      </c>
      <c r="F26" s="33" t="str">
        <f>IF(B26="","",VLOOKUP(B26,' ATLETI F'!$C$2:$H$435,5,FALSE))</f>
        <v/>
      </c>
      <c r="G26" s="3">
        <f t="shared" ca="1" si="0"/>
        <v>0</v>
      </c>
      <c r="H26" s="9">
        <f>IF(ISERROR(VLOOKUP(B26,'[1]SF-1GARA'!$B$4:$H$135,7,FALSE)),0,VLOOKUP(B26,'[1]SF-1GARA'!$B$4:$H$135,7,FALSE))</f>
        <v>0</v>
      </c>
      <c r="I26" s="3">
        <f>IF(ISERROR(VLOOKUP(B26,'[2]SF-2GARA'!$B$4:$H$135,7,FALSE)),0,VLOOKUP(B26,'[2]SF-2GARA'!$B$4:$H$135,7,FALSE))</f>
        <v>0</v>
      </c>
      <c r="J26" s="3">
        <f>IF(ISERROR(VLOOKUP(B26,'[3]SF-3GARA'!$B$4:$H$135,7,FALSE)),0,VLOOKUP(B26,'[3]SF-3GARA'!$B$4:$H$135,7,FALSE))</f>
        <v>0</v>
      </c>
      <c r="K26" s="3">
        <f>IF(ISERROR(VLOOKUP(B26,'[4]SF-4GARA'!$B$4:$H$135,7,FALSE)),0,VLOOKUP(B26,'[4]SF-4GARA'!$B$4:$H$135,7,FALSE))</f>
        <v>0</v>
      </c>
      <c r="L26" s="3">
        <f>IF(ISERROR(VLOOKUP(B26,'[5]SF-5GARA'!$B$4:$H$135,7,FALSE)),0,VLOOKUP(B26,'[5]SF-5GARA'!$B$4:$H$135,7,FALSE))</f>
        <v>0</v>
      </c>
      <c r="M26" s="3">
        <f t="shared" si="1"/>
        <v>0</v>
      </c>
    </row>
    <row r="27" spans="1:13" x14ac:dyDescent="0.25">
      <c r="A27" s="13"/>
      <c r="B27" s="3"/>
      <c r="C27" s="2" t="str">
        <f>IF(B27="","",VLOOKUP(B27,' ATLETI F'!$C$2:$F$435,2,FALSE))</f>
        <v/>
      </c>
      <c r="D27" s="2" t="str">
        <f>IF(B27="","",VLOOKUP(B27,' ATLETI F'!$C$2:$F$435,3,FALSE))</f>
        <v/>
      </c>
      <c r="E27" s="7" t="str">
        <f>IF(B27="","",VLOOKUP(B27,' ATLETI F'!$C$2:$F$435,4,FALSE))</f>
        <v/>
      </c>
      <c r="F27" s="33" t="str">
        <f>IF(B27="","",VLOOKUP(B27,' ATLETI F'!$C$2:$H$435,5,FALSE))</f>
        <v/>
      </c>
      <c r="G27" s="3">
        <f t="shared" ca="1" si="0"/>
        <v>0</v>
      </c>
      <c r="H27" s="9">
        <f>IF(ISERROR(VLOOKUP(B27,'[1]SF-1GARA'!$B$4:$H$135,7,FALSE)),0,VLOOKUP(B27,'[1]SF-1GARA'!$B$4:$H$135,7,FALSE))</f>
        <v>0</v>
      </c>
      <c r="I27" s="3">
        <f>IF(ISERROR(VLOOKUP(B27,'[2]SF-2GARA'!$B$4:$H$135,7,FALSE)),0,VLOOKUP(B27,'[2]SF-2GARA'!$B$4:$H$135,7,FALSE))</f>
        <v>0</v>
      </c>
      <c r="J27" s="3">
        <f>IF(ISERROR(VLOOKUP(B27,'[3]SF-3GARA'!$B$4:$H$135,7,FALSE)),0,VLOOKUP(B27,'[3]SF-3GARA'!$B$4:$H$135,7,FALSE))</f>
        <v>0</v>
      </c>
      <c r="K27" s="3">
        <f>IF(ISERROR(VLOOKUP(B27,'[4]SF-4GARA'!$B$4:$H$135,7,FALSE)),0,VLOOKUP(B27,'[4]SF-4GARA'!$B$4:$H$135,7,FALSE))</f>
        <v>0</v>
      </c>
      <c r="L27" s="3">
        <f>IF(ISERROR(VLOOKUP(B27,'[5]SF-5GARA'!$B$4:$H$135,7,FALSE)),0,VLOOKUP(B27,'[5]SF-5GARA'!$B$4:$H$135,7,FALSE))</f>
        <v>0</v>
      </c>
      <c r="M27" s="3">
        <f t="shared" si="1"/>
        <v>0</v>
      </c>
    </row>
    <row r="28" spans="1:13" x14ac:dyDescent="0.25">
      <c r="A28" s="13"/>
      <c r="B28" s="3"/>
      <c r="C28" s="2" t="str">
        <f>IF(B28="","",VLOOKUP(B28,' ATLETI F'!$C$2:$F$435,2,FALSE))</f>
        <v/>
      </c>
      <c r="D28" s="2" t="str">
        <f>IF(B28="","",VLOOKUP(B28,' ATLETI F'!$C$2:$F$435,3,FALSE))</f>
        <v/>
      </c>
      <c r="E28" s="7" t="str">
        <f>IF(B28="","",VLOOKUP(B28,' ATLETI F'!$C$2:$F$435,4,FALSE))</f>
        <v/>
      </c>
      <c r="F28" s="33" t="str">
        <f>IF(B28="","",VLOOKUP(B28,' ATLETI F'!$C$2:$H$435,5,FALSE))</f>
        <v/>
      </c>
      <c r="G28" s="3">
        <f t="shared" ca="1" si="0"/>
        <v>0</v>
      </c>
      <c r="H28" s="9">
        <f>IF(ISERROR(VLOOKUP(B28,'[1]SF-1GARA'!$B$4:$H$135,7,FALSE)),0,VLOOKUP(B28,'[1]SF-1GARA'!$B$4:$H$135,7,FALSE))</f>
        <v>0</v>
      </c>
      <c r="I28" s="3">
        <f>IF(ISERROR(VLOOKUP(B28,'[2]SF-2GARA'!$B$4:$H$135,7,FALSE)),0,VLOOKUP(B28,'[2]SF-2GARA'!$B$4:$H$135,7,FALSE))</f>
        <v>0</v>
      </c>
      <c r="J28" s="3">
        <f>IF(ISERROR(VLOOKUP(B28,'[3]SF-3GARA'!$B$4:$H$135,7,FALSE)),0,VLOOKUP(B28,'[3]SF-3GARA'!$B$4:$H$135,7,FALSE))</f>
        <v>0</v>
      </c>
      <c r="K28" s="3">
        <f>IF(ISERROR(VLOOKUP(B28,'[4]SF-4GARA'!$B$4:$H$135,7,FALSE)),0,VLOOKUP(B28,'[4]SF-4GARA'!$B$4:$H$135,7,FALSE))</f>
        <v>0</v>
      </c>
      <c r="L28" s="3">
        <f>IF(ISERROR(VLOOKUP(B28,'[5]SF-5GARA'!$B$4:$H$135,7,FALSE)),0,VLOOKUP(B28,'[5]SF-5GARA'!$B$4:$H$135,7,FALSE))</f>
        <v>0</v>
      </c>
      <c r="M28" s="3">
        <f t="shared" si="1"/>
        <v>0</v>
      </c>
    </row>
    <row r="29" spans="1:13" x14ac:dyDescent="0.25">
      <c r="A29" s="13"/>
      <c r="B29" s="3"/>
      <c r="C29" s="2" t="str">
        <f>IF(B29="","",VLOOKUP(B29,' ATLETI F'!$C$2:$F$435,2,FALSE))</f>
        <v/>
      </c>
      <c r="D29" s="2" t="str">
        <f>IF(B29="","",VLOOKUP(B29,' ATLETI F'!$C$2:$F$435,3,FALSE))</f>
        <v/>
      </c>
      <c r="E29" s="7" t="str">
        <f>IF(B29="","",VLOOKUP(B29,' ATLETI F'!$C$2:$F$435,4,FALSE))</f>
        <v/>
      </c>
      <c r="F29" s="33" t="str">
        <f>IF(B29="","",VLOOKUP(B29,' ATLETI F'!$C$2:$H$435,5,FALSE))</f>
        <v/>
      </c>
      <c r="G29" s="3">
        <f t="shared" ca="1" si="0"/>
        <v>0</v>
      </c>
      <c r="H29" s="9">
        <f>IF(ISERROR(VLOOKUP(B29,'[1]SF-1GARA'!$B$4:$H$135,7,FALSE)),0,VLOOKUP(B29,'[1]SF-1GARA'!$B$4:$H$135,7,FALSE))</f>
        <v>0</v>
      </c>
      <c r="I29" s="3">
        <f>IF(ISERROR(VLOOKUP(B29,'[2]SF-2GARA'!$B$4:$H$135,7,FALSE)),0,VLOOKUP(B29,'[2]SF-2GARA'!$B$4:$H$135,7,FALSE))</f>
        <v>0</v>
      </c>
      <c r="J29" s="3">
        <f>IF(ISERROR(VLOOKUP(B29,'[3]SF-3GARA'!$B$4:$H$135,7,FALSE)),0,VLOOKUP(B29,'[3]SF-3GARA'!$B$4:$H$135,7,FALSE))</f>
        <v>0</v>
      </c>
      <c r="K29" s="3">
        <f>IF(ISERROR(VLOOKUP(B29,'[4]SF-4GARA'!$B$4:$H$135,7,FALSE)),0,VLOOKUP(B29,'[4]SF-4GARA'!$B$4:$H$135,7,FALSE))</f>
        <v>0</v>
      </c>
      <c r="L29" s="3">
        <f>IF(ISERROR(VLOOKUP(B29,'[5]SF-5GARA'!$B$4:$H$135,7,FALSE)),0,VLOOKUP(B29,'[5]SF-5GARA'!$B$4:$H$135,7,FALSE))</f>
        <v>0</v>
      </c>
      <c r="M29" s="3">
        <f t="shared" si="1"/>
        <v>0</v>
      </c>
    </row>
    <row r="30" spans="1:13" x14ac:dyDescent="0.25">
      <c r="A30" s="13"/>
      <c r="B30" s="3"/>
      <c r="C30" s="2" t="str">
        <f>IF(B30="","",VLOOKUP(B30,' ATLETI F'!$C$2:$F$435,2,FALSE))</f>
        <v/>
      </c>
      <c r="D30" s="2" t="str">
        <f>IF(B30="","",VLOOKUP(B30,' ATLETI F'!$C$2:$F$435,3,FALSE))</f>
        <v/>
      </c>
      <c r="E30" s="7" t="str">
        <f>IF(B30="","",VLOOKUP(B30,' ATLETI F'!$C$2:$F$435,4,FALSE))</f>
        <v/>
      </c>
      <c r="F30" s="17" t="str">
        <f>IF(B30="","",VLOOKUP(B30,' ATLETI F'!$C$2:$H$435,5,FALSE))</f>
        <v/>
      </c>
      <c r="G30" s="3">
        <f t="shared" ca="1" si="0"/>
        <v>0</v>
      </c>
      <c r="H30" s="9">
        <f>IF(ISERROR(VLOOKUP(B30,'[1]SF-1GARA'!$B$4:$H$135,7,FALSE)),0,VLOOKUP(B30,'[1]SF-1GARA'!$B$4:$H$135,7,FALSE))</f>
        <v>0</v>
      </c>
      <c r="I30" s="3">
        <f>IF(ISERROR(VLOOKUP(B30,'[2]SF-2GARA'!$B$4:$H$135,7,FALSE)),0,VLOOKUP(B30,'[2]SF-2GARA'!$B$4:$H$135,7,FALSE))</f>
        <v>0</v>
      </c>
      <c r="J30" s="3">
        <f>IF(ISERROR(VLOOKUP(B30,'[3]SF-3GARA'!$B$4:$H$135,7,FALSE)),0,VLOOKUP(B30,'[3]SF-3GARA'!$B$4:$H$135,7,FALSE))</f>
        <v>0</v>
      </c>
      <c r="K30" s="3">
        <f>IF(ISERROR(VLOOKUP(B30,'[4]SF-4GARA'!$B$4:$H$135,7,FALSE)),0,VLOOKUP(B30,'[4]SF-4GARA'!$B$4:$H$135,7,FALSE))</f>
        <v>0</v>
      </c>
      <c r="L30" s="3">
        <f>IF(ISERROR(VLOOKUP(B30,'[5]SF-5GARA'!$B$4:$H$135,7,FALSE)),0,VLOOKUP(B30,'[5]SF-5GARA'!$B$4:$H$135,7,FALSE))</f>
        <v>0</v>
      </c>
      <c r="M30" s="3">
        <f t="shared" si="1"/>
        <v>0</v>
      </c>
    </row>
    <row r="31" spans="1:13" x14ac:dyDescent="0.25">
      <c r="A31" s="13"/>
      <c r="B31" s="3"/>
      <c r="C31" s="2" t="str">
        <f>IF(B31="","",VLOOKUP(B31,' ATLETI F'!$C$2:$F$435,2,FALSE))</f>
        <v/>
      </c>
      <c r="D31" s="2" t="str">
        <f>IF(B31="","",VLOOKUP(B31,' ATLETI F'!$C$2:$F$435,3,FALSE))</f>
        <v/>
      </c>
      <c r="E31" s="7" t="str">
        <f>IF(B31="","",VLOOKUP(B31,' ATLETI F'!$C$2:$F$435,4,FALSE))</f>
        <v/>
      </c>
      <c r="F31" s="17" t="str">
        <f>IF(B31="","",VLOOKUP(B31,' ATLETI F'!$C$2:$H$435,5,FALSE))</f>
        <v/>
      </c>
      <c r="G31" s="3">
        <f t="shared" ca="1" si="0"/>
        <v>0</v>
      </c>
      <c r="H31" s="9">
        <f>IF(ISERROR(VLOOKUP(B31,'[1]SF-1GARA'!$B$4:$H$135,7,FALSE)),0,VLOOKUP(B31,'[1]SF-1GARA'!$B$4:$H$135,7,FALSE))</f>
        <v>0</v>
      </c>
      <c r="I31" s="3">
        <f>IF(ISERROR(VLOOKUP(B31,'[2]SF-2GARA'!$B$4:$H$135,7,FALSE)),0,VLOOKUP(B31,'[2]SF-2GARA'!$B$4:$H$135,7,FALSE))</f>
        <v>0</v>
      </c>
      <c r="J31" s="3">
        <f>IF(ISERROR(VLOOKUP(B31,'[3]SF-3GARA'!$B$4:$H$135,7,FALSE)),0,VLOOKUP(B31,'[3]SF-3GARA'!$B$4:$H$135,7,FALSE))</f>
        <v>0</v>
      </c>
      <c r="K31" s="3">
        <f>IF(ISERROR(VLOOKUP(B31,'[4]SF-4GARA'!$B$4:$H$135,7,FALSE)),0,VLOOKUP(B31,'[4]SF-4GARA'!$B$4:$H$135,7,FALSE))</f>
        <v>0</v>
      </c>
      <c r="L31" s="3">
        <f>IF(ISERROR(VLOOKUP(B31,'[5]SF-5GARA'!$B$4:$H$135,7,FALSE)),0,VLOOKUP(B31,'[5]SF-5GARA'!$B$4:$H$135,7,FALSE))</f>
        <v>0</v>
      </c>
      <c r="M31" s="3">
        <f t="shared" si="1"/>
        <v>0</v>
      </c>
    </row>
    <row r="32" spans="1:13" x14ac:dyDescent="0.25">
      <c r="A32" s="13"/>
      <c r="B32" s="3"/>
      <c r="C32" s="2" t="str">
        <f>IF(B32="","",VLOOKUP(B32,' ATLETI F'!$C$2:$F$435,2,FALSE))</f>
        <v/>
      </c>
      <c r="D32" s="2" t="str">
        <f>IF(B32="","",VLOOKUP(B32,' ATLETI F'!$C$2:$F$435,3,FALSE))</f>
        <v/>
      </c>
      <c r="E32" s="7" t="str">
        <f>IF(B32="","",VLOOKUP(B32,' ATLETI F'!$C$2:$F$435,4,FALSE))</f>
        <v/>
      </c>
      <c r="F32" s="17" t="str">
        <f>IF(B32="","",VLOOKUP(B32,' ATLETI F'!$C$2:$H$435,5,FALSE))</f>
        <v/>
      </c>
      <c r="G32" s="3">
        <f t="shared" ca="1" si="0"/>
        <v>0</v>
      </c>
      <c r="H32" s="9">
        <f>IF(ISERROR(VLOOKUP(B32,'[1]SF-1GARA'!$B$4:$H$135,7,FALSE)),0,VLOOKUP(B32,'[1]SF-1GARA'!$B$4:$H$135,7,FALSE))</f>
        <v>0</v>
      </c>
      <c r="I32" s="3">
        <f>IF(ISERROR(VLOOKUP(B32,'[2]SF-2GARA'!$B$4:$H$135,7,FALSE)),0,VLOOKUP(B32,'[2]SF-2GARA'!$B$4:$H$135,7,FALSE))</f>
        <v>0</v>
      </c>
      <c r="J32" s="3">
        <f>IF(ISERROR(VLOOKUP(B32,'[3]SF-3GARA'!$B$4:$H$135,7,FALSE)),0,VLOOKUP(B32,'[3]SF-3GARA'!$B$4:$H$135,7,FALSE))</f>
        <v>0</v>
      </c>
      <c r="K32" s="3">
        <f>IF(ISERROR(VLOOKUP(B32,'[4]SF-4GARA'!$B$4:$H$135,7,FALSE)),0,VLOOKUP(B32,'[4]SF-4GARA'!$B$4:$H$135,7,FALSE))</f>
        <v>0</v>
      </c>
      <c r="L32" s="3">
        <f>IF(ISERROR(VLOOKUP(B32,'[5]SF-5GARA'!$B$4:$H$135,7,FALSE)),0,VLOOKUP(B32,'[5]SF-5GARA'!$B$4:$H$135,7,FALSE))</f>
        <v>0</v>
      </c>
      <c r="M32" s="3">
        <f t="shared" si="1"/>
        <v>0</v>
      </c>
    </row>
    <row r="33" spans="1:13" x14ac:dyDescent="0.25">
      <c r="A33" s="13"/>
      <c r="B33" s="3"/>
      <c r="C33" s="2" t="str">
        <f>IF(B33="","",VLOOKUP(B33,' ATLETI F'!$C$2:$F$435,2,FALSE))</f>
        <v/>
      </c>
      <c r="D33" s="2" t="str">
        <f>IF(B33="","",VLOOKUP(B33,' ATLETI F'!$C$2:$F$435,3,FALSE))</f>
        <v/>
      </c>
      <c r="E33" s="7" t="str">
        <f>IF(B33="","",VLOOKUP(B33,' ATLETI F'!$C$2:$F$435,4,FALSE))</f>
        <v/>
      </c>
      <c r="F33" s="17" t="str">
        <f>IF(B33="","",VLOOKUP(B33,' ATLETI F'!$C$2:$H$435,5,FALSE))</f>
        <v/>
      </c>
      <c r="G33" s="3">
        <f t="shared" ca="1" si="0"/>
        <v>0</v>
      </c>
      <c r="H33" s="9">
        <f>IF(ISERROR(VLOOKUP(B33,'[1]SF-1GARA'!$B$4:$H$135,7,FALSE)),0,VLOOKUP(B33,'[1]SF-1GARA'!$B$4:$H$135,7,FALSE))</f>
        <v>0</v>
      </c>
      <c r="I33" s="3">
        <f>IF(ISERROR(VLOOKUP(B33,'[2]SF-2GARA'!$B$4:$H$135,7,FALSE)),0,VLOOKUP(B33,'[2]SF-2GARA'!$B$4:$H$135,7,FALSE))</f>
        <v>0</v>
      </c>
      <c r="J33" s="3">
        <f>IF(ISERROR(VLOOKUP(B33,'[3]SF-3GARA'!$B$4:$H$135,7,FALSE)),0,VLOOKUP(B33,'[3]SF-3GARA'!$B$4:$H$135,7,FALSE))</f>
        <v>0</v>
      </c>
      <c r="K33" s="3">
        <f>IF(ISERROR(VLOOKUP(B33,'[4]SF-4GARA'!$B$4:$H$135,7,FALSE)),0,VLOOKUP(B33,'[4]SF-4GARA'!$B$4:$H$135,7,FALSE))</f>
        <v>0</v>
      </c>
      <c r="L33" s="3">
        <f>IF(ISERROR(VLOOKUP(B33,'[5]SF-5GARA'!$B$4:$H$135,7,FALSE)),0,VLOOKUP(B33,'[5]SF-5GARA'!$B$4:$H$135,7,FALSE))</f>
        <v>0</v>
      </c>
      <c r="M33" s="3">
        <f t="shared" si="1"/>
        <v>0</v>
      </c>
    </row>
    <row r="34" spans="1:13" x14ac:dyDescent="0.25">
      <c r="A34" s="13"/>
      <c r="B34" s="3"/>
      <c r="C34" s="2" t="str">
        <f>IF(B34="","",VLOOKUP(B34,' ATLETI F'!$C$2:$F$435,2,FALSE))</f>
        <v/>
      </c>
      <c r="D34" s="2" t="str">
        <f>IF(B34="","",VLOOKUP(B34,' ATLETI F'!$C$2:$F$435,3,FALSE))</f>
        <v/>
      </c>
      <c r="E34" s="7" t="str">
        <f>IF(B34="","",VLOOKUP(B34,' ATLETI F'!$C$2:$F$435,4,FALSE))</f>
        <v/>
      </c>
      <c r="F34" s="17" t="str">
        <f>IF(B34="","",VLOOKUP(B34,' ATLETI F'!$C$2:$H$435,5,FALSE))</f>
        <v/>
      </c>
      <c r="G34" s="3">
        <f t="shared" ca="1" si="0"/>
        <v>0</v>
      </c>
      <c r="H34" s="9">
        <f>IF(ISERROR(VLOOKUP(B34,'[1]SF-1GARA'!$B$4:$H$135,7,FALSE)),0,VLOOKUP(B34,'[1]SF-1GARA'!$B$4:$H$135,7,FALSE))</f>
        <v>0</v>
      </c>
      <c r="I34" s="3">
        <f>IF(ISERROR(VLOOKUP(B34,'[2]SF-2GARA'!$B$4:$H$135,7,FALSE)),0,VLOOKUP(B34,'[2]SF-2GARA'!$B$4:$H$135,7,FALSE))</f>
        <v>0</v>
      </c>
      <c r="J34" s="3">
        <f>IF(ISERROR(VLOOKUP(B34,'[3]SF-3GARA'!$B$4:$H$135,7,FALSE)),0,VLOOKUP(B34,'[3]SF-3GARA'!$B$4:$H$135,7,FALSE))</f>
        <v>0</v>
      </c>
      <c r="K34" s="3">
        <f>IF(ISERROR(VLOOKUP(B34,'[4]SF-4GARA'!$B$4:$H$135,7,FALSE)),0,VLOOKUP(B34,'[4]SF-4GARA'!$B$4:$H$135,7,FALSE))</f>
        <v>0</v>
      </c>
      <c r="L34" s="3">
        <f>IF(ISERROR(VLOOKUP(B34,'[5]SF-5GARA'!$B$4:$H$135,7,FALSE)),0,VLOOKUP(B34,'[5]SF-5GARA'!$B$4:$H$135,7,FALSE))</f>
        <v>0</v>
      </c>
      <c r="M34" s="3">
        <f t="shared" si="1"/>
        <v>0</v>
      </c>
    </row>
    <row r="35" spans="1:13" x14ac:dyDescent="0.25">
      <c r="A35" s="13"/>
      <c r="B35" s="3"/>
      <c r="C35" s="2" t="str">
        <f>IF(B35="","",VLOOKUP(B35,' ATLETI F'!$C$2:$F$435,2,FALSE))</f>
        <v/>
      </c>
      <c r="D35" s="2" t="str">
        <f>IF(B35="","",VLOOKUP(B35,' ATLETI F'!$C$2:$F$435,3,FALSE))</f>
        <v/>
      </c>
      <c r="E35" s="7" t="str">
        <f>IF(B35="","",VLOOKUP(B35,' ATLETI F'!$C$2:$F$435,4,FALSE))</f>
        <v/>
      </c>
      <c r="F35" s="17" t="str">
        <f>IF(B35="","",VLOOKUP(B35,' ATLETI F'!$C$2:$H$435,5,FALSE))</f>
        <v/>
      </c>
      <c r="G35" s="3">
        <f t="shared" ca="1" si="0"/>
        <v>0</v>
      </c>
      <c r="H35" s="9">
        <f>IF(ISERROR(VLOOKUP(B35,'[1]SF-1GARA'!$B$4:$H$135,7,FALSE)),0,VLOOKUP(B35,'[1]SF-1GARA'!$B$4:$H$135,7,FALSE))</f>
        <v>0</v>
      </c>
      <c r="I35" s="3">
        <f>IF(ISERROR(VLOOKUP(B35,'[2]SF-2GARA'!$B$4:$H$135,7,FALSE)),0,VLOOKUP(B35,'[2]SF-2GARA'!$B$4:$H$135,7,FALSE))</f>
        <v>0</v>
      </c>
      <c r="J35" s="3">
        <f>IF(ISERROR(VLOOKUP(B35,'[3]SF-3GARA'!$B$4:$H$135,7,FALSE)),0,VLOOKUP(B35,'[3]SF-3GARA'!$B$4:$H$135,7,FALSE))</f>
        <v>0</v>
      </c>
      <c r="K35" s="3">
        <f>IF(ISERROR(VLOOKUP(B35,'[4]SF-4GARA'!$B$4:$H$135,7,FALSE)),0,VLOOKUP(B35,'[4]SF-4GARA'!$B$4:$H$135,7,FALSE))</f>
        <v>0</v>
      </c>
      <c r="L35" s="3">
        <f>IF(ISERROR(VLOOKUP(B35,'[5]SF-5GARA'!$B$4:$H$135,7,FALSE)),0,VLOOKUP(B35,'[5]SF-5GARA'!$B$4:$H$135,7,FALSE))</f>
        <v>0</v>
      </c>
      <c r="M35" s="3">
        <f t="shared" si="1"/>
        <v>0</v>
      </c>
    </row>
    <row r="36" spans="1:13" x14ac:dyDescent="0.25">
      <c r="A36" s="13"/>
      <c r="B36" s="3"/>
      <c r="C36" s="2" t="str">
        <f>IF(B36="","",VLOOKUP(B36,' ATLETI F'!$C$2:$F$435,2,FALSE))</f>
        <v/>
      </c>
      <c r="D36" s="2" t="str">
        <f>IF(B36="","",VLOOKUP(B36,' ATLETI F'!$C$2:$F$435,3,FALSE))</f>
        <v/>
      </c>
      <c r="E36" s="7" t="str">
        <f>IF(B36="","",VLOOKUP(B36,' ATLETI F'!$C$2:$F$435,4,FALSE))</f>
        <v/>
      </c>
      <c r="F36" s="17" t="str">
        <f>IF(B36="","",VLOOKUP(B36,' ATLETI F'!$C$2:$H$435,5,FALSE))</f>
        <v/>
      </c>
      <c r="G36" s="3">
        <f t="shared" ref="G36:G67" ca="1" si="2">SUMPRODUCT(LARGE(H36:L36,ROW(INDIRECT("1:4"))))</f>
        <v>0</v>
      </c>
      <c r="H36" s="9">
        <f>IF(ISERROR(VLOOKUP(B36,'[1]SF-1GARA'!$B$4:$H$135,7,FALSE)),0,VLOOKUP(B36,'[1]SF-1GARA'!$B$4:$H$135,7,FALSE))</f>
        <v>0</v>
      </c>
      <c r="I36" s="3">
        <f>IF(ISERROR(VLOOKUP(B36,'[2]SF-2GARA'!$B$4:$H$135,7,FALSE)),0,VLOOKUP(B36,'[2]SF-2GARA'!$B$4:$H$135,7,FALSE))</f>
        <v>0</v>
      </c>
      <c r="J36" s="3">
        <f>IF(ISERROR(VLOOKUP(B36,'[3]SF-3GARA'!$B$4:$H$135,7,FALSE)),0,VLOOKUP(B36,'[3]SF-3GARA'!$B$4:$H$135,7,FALSE))</f>
        <v>0</v>
      </c>
      <c r="K36" s="3">
        <f>IF(ISERROR(VLOOKUP(B36,'[4]SF-4GARA'!$B$4:$H$135,7,FALSE)),0,VLOOKUP(B36,'[4]SF-4GARA'!$B$4:$H$135,7,FALSE))</f>
        <v>0</v>
      </c>
      <c r="L36" s="3">
        <f>IF(ISERROR(VLOOKUP(B36,'[5]SF-5GARA'!$B$4:$H$135,7,FALSE)),0,VLOOKUP(B36,'[5]SF-5GARA'!$B$4:$H$135,7,FALSE))</f>
        <v>0</v>
      </c>
      <c r="M36" s="3">
        <f t="shared" ref="M36:M67" si="3">COUNTIF(H36:L36,"&lt;&gt;0")</f>
        <v>0</v>
      </c>
    </row>
    <row r="37" spans="1:13" x14ac:dyDescent="0.25">
      <c r="A37" s="13"/>
      <c r="B37" s="3"/>
      <c r="C37" s="2" t="str">
        <f>IF(B37="","",VLOOKUP(B37,' ATLETI F'!$C$2:$F$435,2,FALSE))</f>
        <v/>
      </c>
      <c r="D37" s="2" t="str">
        <f>IF(B37="","",VLOOKUP(B37,' ATLETI F'!$C$2:$F$435,3,FALSE))</f>
        <v/>
      </c>
      <c r="E37" s="7" t="str">
        <f>IF(B37="","",VLOOKUP(B37,' ATLETI F'!$C$2:$F$435,4,FALSE))</f>
        <v/>
      </c>
      <c r="F37" s="17" t="str">
        <f>IF(B37="","",VLOOKUP(B37,' ATLETI F'!$C$2:$H$435,5,FALSE))</f>
        <v/>
      </c>
      <c r="G37" s="3">
        <f t="shared" ca="1" si="2"/>
        <v>0</v>
      </c>
      <c r="H37" s="9">
        <f>IF(ISERROR(VLOOKUP(B37,'[1]SF-1GARA'!$B$4:$H$135,7,FALSE)),0,VLOOKUP(B37,'[1]SF-1GARA'!$B$4:$H$135,7,FALSE))</f>
        <v>0</v>
      </c>
      <c r="I37" s="3">
        <f>IF(ISERROR(VLOOKUP(B37,'[2]SF-2GARA'!$B$4:$H$135,7,FALSE)),0,VLOOKUP(B37,'[2]SF-2GARA'!$B$4:$H$135,7,FALSE))</f>
        <v>0</v>
      </c>
      <c r="J37" s="3">
        <f>IF(ISERROR(VLOOKUP(B37,'[3]SF-3GARA'!$B$4:$H$135,7,FALSE)),0,VLOOKUP(B37,'[3]SF-3GARA'!$B$4:$H$135,7,FALSE))</f>
        <v>0</v>
      </c>
      <c r="K37" s="3">
        <f>IF(ISERROR(VLOOKUP(B37,'[4]SF-4GARA'!$B$4:$H$135,7,FALSE)),0,VLOOKUP(B37,'[4]SF-4GARA'!$B$4:$H$135,7,FALSE))</f>
        <v>0</v>
      </c>
      <c r="L37" s="3">
        <f>IF(ISERROR(VLOOKUP(B37,'[5]SF-5GARA'!$B$4:$H$135,7,FALSE)),0,VLOOKUP(B37,'[5]SF-5GARA'!$B$4:$H$135,7,FALSE))</f>
        <v>0</v>
      </c>
      <c r="M37" s="3">
        <f t="shared" si="3"/>
        <v>0</v>
      </c>
    </row>
    <row r="38" spans="1:13" x14ac:dyDescent="0.25">
      <c r="A38" s="13"/>
      <c r="B38" s="3"/>
      <c r="C38" s="2" t="str">
        <f>IF(B38="","",VLOOKUP(B38,' ATLETI F'!$C$2:$F$435,2,FALSE))</f>
        <v/>
      </c>
      <c r="D38" s="2" t="str">
        <f>IF(B38="","",VLOOKUP(B38,' ATLETI F'!$C$2:$F$435,3,FALSE))</f>
        <v/>
      </c>
      <c r="E38" s="7" t="str">
        <f>IF(B38="","",VLOOKUP(B38,' ATLETI F'!$C$2:$F$435,4,FALSE))</f>
        <v/>
      </c>
      <c r="F38" s="17" t="str">
        <f>IF(B38="","",VLOOKUP(B38,' ATLETI F'!$C$2:$H$435,5,FALSE))</f>
        <v/>
      </c>
      <c r="G38" s="3">
        <f t="shared" ca="1" si="2"/>
        <v>0</v>
      </c>
      <c r="H38" s="9">
        <f>IF(ISERROR(VLOOKUP(B38,'[1]SF-1GARA'!$B$4:$H$135,7,FALSE)),0,VLOOKUP(B38,'[1]SF-1GARA'!$B$4:$H$135,7,FALSE))</f>
        <v>0</v>
      </c>
      <c r="I38" s="3">
        <f>IF(ISERROR(VLOOKUP(B38,'[2]SF-2GARA'!$B$4:$H$135,7,FALSE)),0,VLOOKUP(B38,'[2]SF-2GARA'!$B$4:$H$135,7,FALSE))</f>
        <v>0</v>
      </c>
      <c r="J38" s="3">
        <f>IF(ISERROR(VLOOKUP(B38,'[3]SF-3GARA'!$B$4:$H$135,7,FALSE)),0,VLOOKUP(B38,'[3]SF-3GARA'!$B$4:$H$135,7,FALSE))</f>
        <v>0</v>
      </c>
      <c r="K38" s="3">
        <f>IF(ISERROR(VLOOKUP(B38,'[4]SF-4GARA'!$B$4:$H$135,7,FALSE)),0,VLOOKUP(B38,'[4]SF-4GARA'!$B$4:$H$135,7,FALSE))</f>
        <v>0</v>
      </c>
      <c r="L38" s="3">
        <f>IF(ISERROR(VLOOKUP(B38,'[5]SF-5GARA'!$B$4:$H$135,7,FALSE)),0,VLOOKUP(B38,'[5]SF-5GARA'!$B$4:$H$135,7,FALSE))</f>
        <v>0</v>
      </c>
      <c r="M38" s="3">
        <f t="shared" si="3"/>
        <v>0</v>
      </c>
    </row>
    <row r="39" spans="1:13" x14ac:dyDescent="0.25">
      <c r="A39" s="13"/>
      <c r="B39" s="3"/>
      <c r="C39" s="2" t="str">
        <f>IF(B39="","",VLOOKUP(B39,' ATLETI F'!$C$2:$F$435,2,FALSE))</f>
        <v/>
      </c>
      <c r="D39" s="2" t="str">
        <f>IF(B39="","",VLOOKUP(B39,' ATLETI F'!$C$2:$F$435,3,FALSE))</f>
        <v/>
      </c>
      <c r="E39" s="7" t="str">
        <f>IF(B39="","",VLOOKUP(B39,' ATLETI F'!$C$2:$F$435,4,FALSE))</f>
        <v/>
      </c>
      <c r="F39" s="17" t="str">
        <f>IF(B39="","",VLOOKUP(B39,' ATLETI F'!$C$2:$H$435,5,FALSE))</f>
        <v/>
      </c>
      <c r="G39" s="3">
        <f t="shared" ca="1" si="2"/>
        <v>0</v>
      </c>
      <c r="H39" s="9">
        <f>IF(ISERROR(VLOOKUP(B39,'[1]SF-1GARA'!$B$4:$H$135,7,FALSE)),0,VLOOKUP(B39,'[1]SF-1GARA'!$B$4:$H$135,7,FALSE))</f>
        <v>0</v>
      </c>
      <c r="I39" s="3">
        <f>IF(ISERROR(VLOOKUP(B39,'[2]SF-2GARA'!$B$4:$H$135,7,FALSE)),0,VLOOKUP(B39,'[2]SF-2GARA'!$B$4:$H$135,7,FALSE))</f>
        <v>0</v>
      </c>
      <c r="J39" s="3">
        <f>IF(ISERROR(VLOOKUP(B39,'[3]SF-3GARA'!$B$4:$H$135,7,FALSE)),0,VLOOKUP(B39,'[3]SF-3GARA'!$B$4:$H$135,7,FALSE))</f>
        <v>0</v>
      </c>
      <c r="K39" s="3">
        <f>IF(ISERROR(VLOOKUP(B39,'[4]SF-4GARA'!$B$4:$H$135,7,FALSE)),0,VLOOKUP(B39,'[4]SF-4GARA'!$B$4:$H$135,7,FALSE))</f>
        <v>0</v>
      </c>
      <c r="L39" s="3">
        <f>IF(ISERROR(VLOOKUP(B39,'[5]SF-5GARA'!$B$4:$H$135,7,FALSE)),0,VLOOKUP(B39,'[5]SF-5GARA'!$B$4:$H$135,7,FALSE))</f>
        <v>0</v>
      </c>
      <c r="M39" s="3">
        <f t="shared" si="3"/>
        <v>0</v>
      </c>
    </row>
    <row r="40" spans="1:13" x14ac:dyDescent="0.25">
      <c r="A40" s="13"/>
      <c r="B40" s="3"/>
      <c r="C40" s="2" t="str">
        <f>IF(B40="","",VLOOKUP(B40,' ATLETI F'!$C$2:$F$435,2,FALSE))</f>
        <v/>
      </c>
      <c r="D40" s="2" t="str">
        <f>IF(B40="","",VLOOKUP(B40,' ATLETI F'!$C$2:$F$435,3,FALSE))</f>
        <v/>
      </c>
      <c r="E40" s="7" t="str">
        <f>IF(B40="","",VLOOKUP(B40,' ATLETI F'!$C$2:$F$435,4,FALSE))</f>
        <v/>
      </c>
      <c r="F40" s="17" t="str">
        <f>IF(B40="","",VLOOKUP(B40,' ATLETI F'!$C$2:$H$435,5,FALSE))</f>
        <v/>
      </c>
      <c r="G40" s="3">
        <f t="shared" ca="1" si="2"/>
        <v>0</v>
      </c>
      <c r="H40" s="9">
        <f>IF(ISERROR(VLOOKUP(B40,'[1]SF-1GARA'!$B$4:$H$135,7,FALSE)),0,VLOOKUP(B40,'[1]SF-1GARA'!$B$4:$H$135,7,FALSE))</f>
        <v>0</v>
      </c>
      <c r="I40" s="3">
        <f>IF(ISERROR(VLOOKUP(B40,'[2]SF-2GARA'!$B$4:$H$135,7,FALSE)),0,VLOOKUP(B40,'[2]SF-2GARA'!$B$4:$H$135,7,FALSE))</f>
        <v>0</v>
      </c>
      <c r="J40" s="3">
        <f>IF(ISERROR(VLOOKUP(B40,'[3]SF-3GARA'!$B$4:$H$135,7,FALSE)),0,VLOOKUP(B40,'[3]SF-3GARA'!$B$4:$H$135,7,FALSE))</f>
        <v>0</v>
      </c>
      <c r="K40" s="3">
        <f>IF(ISERROR(VLOOKUP(B40,'[4]SF-4GARA'!$B$4:$H$135,7,FALSE)),0,VLOOKUP(B40,'[4]SF-4GARA'!$B$4:$H$135,7,FALSE))</f>
        <v>0</v>
      </c>
      <c r="L40" s="3">
        <f>IF(ISERROR(VLOOKUP(B40,'[5]SF-5GARA'!$B$4:$H$135,7,FALSE)),0,VLOOKUP(B40,'[5]SF-5GARA'!$B$4:$H$135,7,FALSE))</f>
        <v>0</v>
      </c>
      <c r="M40" s="3">
        <f t="shared" si="3"/>
        <v>0</v>
      </c>
    </row>
    <row r="41" spans="1:13" x14ac:dyDescent="0.25">
      <c r="A41" s="13"/>
      <c r="B41" s="3"/>
      <c r="C41" s="2" t="str">
        <f>IF(B41="","",VLOOKUP(B41,' ATLETI F'!$C$2:$F$435,2,FALSE))</f>
        <v/>
      </c>
      <c r="D41" s="2" t="str">
        <f>IF(B41="","",VLOOKUP(B41,' ATLETI F'!$C$2:$F$435,3,FALSE))</f>
        <v/>
      </c>
      <c r="E41" s="7" t="str">
        <f>IF(B41="","",VLOOKUP(B41,' ATLETI F'!$C$2:$F$435,4,FALSE))</f>
        <v/>
      </c>
      <c r="F41" s="17" t="str">
        <f>IF(B41="","",VLOOKUP(B41,' ATLETI F'!$C$2:$H$435,5,FALSE))</f>
        <v/>
      </c>
      <c r="G41" s="3">
        <f t="shared" ca="1" si="2"/>
        <v>0</v>
      </c>
      <c r="H41" s="9">
        <f>IF(ISERROR(VLOOKUP(B41,'[1]SF-1GARA'!$B$4:$H$135,7,FALSE)),0,VLOOKUP(B41,'[1]SF-1GARA'!$B$4:$H$135,7,FALSE))</f>
        <v>0</v>
      </c>
      <c r="I41" s="3">
        <f>IF(ISERROR(VLOOKUP(B41,'[2]SF-2GARA'!$B$4:$H$135,7,FALSE)),0,VLOOKUP(B41,'[2]SF-2GARA'!$B$4:$H$135,7,FALSE))</f>
        <v>0</v>
      </c>
      <c r="J41" s="3">
        <f>IF(ISERROR(VLOOKUP(B41,'[3]SF-3GARA'!$B$4:$H$135,7,FALSE)),0,VLOOKUP(B41,'[3]SF-3GARA'!$B$4:$H$135,7,FALSE))</f>
        <v>0</v>
      </c>
      <c r="K41" s="3">
        <f>IF(ISERROR(VLOOKUP(B41,'[4]SF-4GARA'!$B$4:$H$135,7,FALSE)),0,VLOOKUP(B41,'[4]SF-4GARA'!$B$4:$H$135,7,FALSE))</f>
        <v>0</v>
      </c>
      <c r="L41" s="3">
        <f>IF(ISERROR(VLOOKUP(B41,'[5]SF-5GARA'!$B$4:$H$135,7,FALSE)),0,VLOOKUP(B41,'[5]SF-5GARA'!$B$4:$H$135,7,FALSE))</f>
        <v>0</v>
      </c>
      <c r="M41" s="3">
        <f t="shared" si="3"/>
        <v>0</v>
      </c>
    </row>
    <row r="42" spans="1:13" x14ac:dyDescent="0.25">
      <c r="A42" s="13"/>
      <c r="B42" s="3"/>
      <c r="C42" s="2" t="str">
        <f>IF(B42="","",VLOOKUP(B42,' ATLETI F'!$C$2:$F$435,2,FALSE))</f>
        <v/>
      </c>
      <c r="D42" s="2" t="str">
        <f>IF(B42="","",VLOOKUP(B42,' ATLETI F'!$C$2:$F$435,3,FALSE))</f>
        <v/>
      </c>
      <c r="E42" s="7" t="str">
        <f>IF(B42="","",VLOOKUP(B42,' ATLETI F'!$C$2:$F$435,4,FALSE))</f>
        <v/>
      </c>
      <c r="F42" s="17" t="str">
        <f>IF(B42="","",VLOOKUP(B42,' ATLETI F'!$C$2:$H$435,5,FALSE))</f>
        <v/>
      </c>
      <c r="G42" s="3">
        <f t="shared" ca="1" si="2"/>
        <v>0</v>
      </c>
      <c r="H42" s="9">
        <f>IF(ISERROR(VLOOKUP(B42,'[1]SF-1GARA'!$B$4:$H$135,7,FALSE)),0,VLOOKUP(B42,'[1]SF-1GARA'!$B$4:$H$135,7,FALSE))</f>
        <v>0</v>
      </c>
      <c r="I42" s="3">
        <f>IF(ISERROR(VLOOKUP(B42,'[2]SF-2GARA'!$B$4:$H$135,7,FALSE)),0,VLOOKUP(B42,'[2]SF-2GARA'!$B$4:$H$135,7,FALSE))</f>
        <v>0</v>
      </c>
      <c r="J42" s="3">
        <f>IF(ISERROR(VLOOKUP(B42,'[3]SF-3GARA'!$B$4:$H$135,7,FALSE)),0,VLOOKUP(B42,'[3]SF-3GARA'!$B$4:$H$135,7,FALSE))</f>
        <v>0</v>
      </c>
      <c r="K42" s="3">
        <f>IF(ISERROR(VLOOKUP(B42,'[4]SF-4GARA'!$B$4:$H$135,7,FALSE)),0,VLOOKUP(B42,'[4]SF-4GARA'!$B$4:$H$135,7,FALSE))</f>
        <v>0</v>
      </c>
      <c r="L42" s="3">
        <f>IF(ISERROR(VLOOKUP(B42,'[5]SF-5GARA'!$B$4:$H$135,7,FALSE)),0,VLOOKUP(B42,'[5]SF-5GARA'!$B$4:$H$135,7,FALSE))</f>
        <v>0</v>
      </c>
      <c r="M42" s="3">
        <f t="shared" si="3"/>
        <v>0</v>
      </c>
    </row>
    <row r="43" spans="1:13" x14ac:dyDescent="0.25">
      <c r="A43" s="13"/>
      <c r="B43" s="3"/>
      <c r="C43" s="2" t="str">
        <f>IF(B43="","",VLOOKUP(B43,' ATLETI F'!$C$2:$F$435,2,FALSE))</f>
        <v/>
      </c>
      <c r="D43" s="2" t="str">
        <f>IF(B43="","",VLOOKUP(B43,' ATLETI F'!$C$2:$F$435,3,FALSE))</f>
        <v/>
      </c>
      <c r="E43" s="7" t="str">
        <f>IF(B43="","",VLOOKUP(B43,' ATLETI F'!$C$2:$F$435,4,FALSE))</f>
        <v/>
      </c>
      <c r="F43" s="17" t="str">
        <f>IF(B43="","",VLOOKUP(B43,' ATLETI F'!$C$2:$H$435,5,FALSE))</f>
        <v/>
      </c>
      <c r="G43" s="3">
        <f t="shared" ca="1" si="2"/>
        <v>0</v>
      </c>
      <c r="H43" s="9">
        <f>IF(ISERROR(VLOOKUP(B43,'[1]SF-1GARA'!$B$4:$H$135,7,FALSE)),0,VLOOKUP(B43,'[1]SF-1GARA'!$B$4:$H$135,7,FALSE))</f>
        <v>0</v>
      </c>
      <c r="I43" s="3">
        <f>IF(ISERROR(VLOOKUP(B43,'[2]SF-2GARA'!$B$4:$H$135,7,FALSE)),0,VLOOKUP(B43,'[2]SF-2GARA'!$B$4:$H$135,7,FALSE))</f>
        <v>0</v>
      </c>
      <c r="J43" s="3">
        <f>IF(ISERROR(VLOOKUP(B43,'[3]SF-3GARA'!$B$4:$H$135,7,FALSE)),0,VLOOKUP(B43,'[3]SF-3GARA'!$B$4:$H$135,7,FALSE))</f>
        <v>0</v>
      </c>
      <c r="K43" s="3">
        <f>IF(ISERROR(VLOOKUP(B43,'[4]SF-4GARA'!$B$4:$H$135,7,FALSE)),0,VLOOKUP(B43,'[4]SF-4GARA'!$B$4:$H$135,7,FALSE))</f>
        <v>0</v>
      </c>
      <c r="L43" s="3">
        <f>IF(ISERROR(VLOOKUP(B43,'[5]SF-5GARA'!$B$4:$H$135,7,FALSE)),0,VLOOKUP(B43,'[5]SF-5GARA'!$B$4:$H$135,7,FALSE))</f>
        <v>0</v>
      </c>
      <c r="M43" s="3">
        <f t="shared" si="3"/>
        <v>0</v>
      </c>
    </row>
    <row r="44" spans="1:13" x14ac:dyDescent="0.25">
      <c r="A44" s="13"/>
      <c r="B44" s="3"/>
      <c r="C44" s="2" t="str">
        <f>IF(B44="","",VLOOKUP(B44,' ATLETI F'!$C$2:$F$435,2,FALSE))</f>
        <v/>
      </c>
      <c r="D44" s="2" t="str">
        <f>IF(B44="","",VLOOKUP(B44,' ATLETI F'!$C$2:$F$435,3,FALSE))</f>
        <v/>
      </c>
      <c r="E44" s="7" t="str">
        <f>IF(B44="","",VLOOKUP(B44,' ATLETI F'!$C$2:$F$435,4,FALSE))</f>
        <v/>
      </c>
      <c r="F44" s="17" t="str">
        <f>IF(B44="","",VLOOKUP(B44,' ATLETI F'!$C$2:$H$435,5,FALSE))</f>
        <v/>
      </c>
      <c r="G44" s="3">
        <f t="shared" ca="1" si="2"/>
        <v>0</v>
      </c>
      <c r="H44" s="9">
        <f>IF(ISERROR(VLOOKUP(B44,'[1]SF-1GARA'!$B$4:$H$135,7,FALSE)),0,VLOOKUP(B44,'[1]SF-1GARA'!$B$4:$H$135,7,FALSE))</f>
        <v>0</v>
      </c>
      <c r="I44" s="3">
        <f>IF(ISERROR(VLOOKUP(B44,'[2]SF-2GARA'!$B$4:$H$135,7,FALSE)),0,VLOOKUP(B44,'[2]SF-2GARA'!$B$4:$H$135,7,FALSE))</f>
        <v>0</v>
      </c>
      <c r="J44" s="3">
        <f>IF(ISERROR(VLOOKUP(B44,'[3]SF-3GARA'!$B$4:$H$135,7,FALSE)),0,VLOOKUP(B44,'[3]SF-3GARA'!$B$4:$H$135,7,FALSE))</f>
        <v>0</v>
      </c>
      <c r="K44" s="3">
        <f>IF(ISERROR(VLOOKUP(B44,'[4]SF-4GARA'!$B$4:$H$135,7,FALSE)),0,VLOOKUP(B44,'[4]SF-4GARA'!$B$4:$H$135,7,FALSE))</f>
        <v>0</v>
      </c>
      <c r="L44" s="3">
        <f>IF(ISERROR(VLOOKUP(B44,'[5]SF-5GARA'!$B$4:$H$135,7,FALSE)),0,VLOOKUP(B44,'[5]SF-5GARA'!$B$4:$H$135,7,FALSE))</f>
        <v>0</v>
      </c>
      <c r="M44" s="3">
        <f t="shared" si="3"/>
        <v>0</v>
      </c>
    </row>
    <row r="45" spans="1:13" x14ac:dyDescent="0.25">
      <c r="A45" s="13"/>
      <c r="B45" s="3"/>
      <c r="C45" s="2" t="str">
        <f>IF(B45="","",VLOOKUP(B45,' ATLETI F'!$C$2:$F$435,2,FALSE))</f>
        <v/>
      </c>
      <c r="D45" s="2" t="str">
        <f>IF(B45="","",VLOOKUP(B45,' ATLETI F'!$C$2:$F$435,3,FALSE))</f>
        <v/>
      </c>
      <c r="E45" s="7" t="str">
        <f>IF(B45="","",VLOOKUP(B45,' ATLETI F'!$C$2:$F$435,4,FALSE))</f>
        <v/>
      </c>
      <c r="F45" s="17" t="str">
        <f>IF(B45="","",VLOOKUP(B45,' ATLETI F'!$C$2:$H$435,5,FALSE))</f>
        <v/>
      </c>
      <c r="G45" s="3">
        <f t="shared" ca="1" si="2"/>
        <v>0</v>
      </c>
      <c r="H45" s="9">
        <f>IF(ISERROR(VLOOKUP(B45,'[1]SF-1GARA'!$B$4:$H$135,7,FALSE)),0,VLOOKUP(B45,'[1]SF-1GARA'!$B$4:$H$135,7,FALSE))</f>
        <v>0</v>
      </c>
      <c r="I45" s="3">
        <f>IF(ISERROR(VLOOKUP(B45,'[2]SF-2GARA'!$B$4:$H$135,7,FALSE)),0,VLOOKUP(B45,'[2]SF-2GARA'!$B$4:$H$135,7,FALSE))</f>
        <v>0</v>
      </c>
      <c r="J45" s="3">
        <f>IF(ISERROR(VLOOKUP(B45,'[3]SF-3GARA'!$B$4:$H$135,7,FALSE)),0,VLOOKUP(B45,'[3]SF-3GARA'!$B$4:$H$135,7,FALSE))</f>
        <v>0</v>
      </c>
      <c r="K45" s="3">
        <f>IF(ISERROR(VLOOKUP(B45,'[4]SF-4GARA'!$B$4:$H$135,7,FALSE)),0,VLOOKUP(B45,'[4]SF-4GARA'!$B$4:$H$135,7,FALSE))</f>
        <v>0</v>
      </c>
      <c r="L45" s="3">
        <f>IF(ISERROR(VLOOKUP(B45,'[5]SF-5GARA'!$B$4:$H$135,7,FALSE)),0,VLOOKUP(B45,'[5]SF-5GARA'!$B$4:$H$135,7,FALSE))</f>
        <v>0</v>
      </c>
      <c r="M45" s="3">
        <f t="shared" si="3"/>
        <v>0</v>
      </c>
    </row>
    <row r="46" spans="1:13" x14ac:dyDescent="0.25">
      <c r="A46" s="13"/>
      <c r="B46" s="3"/>
      <c r="C46" s="2" t="str">
        <f>IF(B46="","",VLOOKUP(B46,' ATLETI F'!$C$2:$F$435,2,FALSE))</f>
        <v/>
      </c>
      <c r="D46" s="2" t="str">
        <f>IF(B46="","",VLOOKUP(B46,' ATLETI F'!$C$2:$F$435,3,FALSE))</f>
        <v/>
      </c>
      <c r="E46" s="7" t="str">
        <f>IF(B46="","",VLOOKUP(B46,' ATLETI F'!$C$2:$F$435,4,FALSE))</f>
        <v/>
      </c>
      <c r="F46" s="17" t="str">
        <f>IF(B46="","",VLOOKUP(B46,' ATLETI F'!$C$2:$H$435,5,FALSE))</f>
        <v/>
      </c>
      <c r="G46" s="3">
        <f t="shared" ca="1" si="2"/>
        <v>0</v>
      </c>
      <c r="H46" s="9">
        <f>IF(ISERROR(VLOOKUP(B46,'[1]SF-1GARA'!$B$4:$H$135,7,FALSE)),0,VLOOKUP(B46,'[1]SF-1GARA'!$B$4:$H$135,7,FALSE))</f>
        <v>0</v>
      </c>
      <c r="I46" s="3">
        <f>IF(ISERROR(VLOOKUP(B46,'[2]SF-2GARA'!$B$4:$H$135,7,FALSE)),0,VLOOKUP(B46,'[2]SF-2GARA'!$B$4:$H$135,7,FALSE))</f>
        <v>0</v>
      </c>
      <c r="J46" s="3">
        <f>IF(ISERROR(VLOOKUP(B46,'[3]SF-3GARA'!$B$4:$H$135,7,FALSE)),0,VLOOKUP(B46,'[3]SF-3GARA'!$B$4:$H$135,7,FALSE))</f>
        <v>0</v>
      </c>
      <c r="K46" s="3">
        <f>IF(ISERROR(VLOOKUP(B46,'[4]SF-4GARA'!$B$4:$H$135,7,FALSE)),0,VLOOKUP(B46,'[4]SF-4GARA'!$B$4:$H$135,7,FALSE))</f>
        <v>0</v>
      </c>
      <c r="L46" s="3">
        <f>IF(ISERROR(VLOOKUP(B46,'[5]SF-5GARA'!$B$4:$H$135,7,FALSE)),0,VLOOKUP(B46,'[5]SF-5GARA'!$B$4:$H$135,7,FALSE))</f>
        <v>0</v>
      </c>
      <c r="M46" s="3">
        <f t="shared" si="3"/>
        <v>0</v>
      </c>
    </row>
    <row r="47" spans="1:13" x14ac:dyDescent="0.25">
      <c r="A47" s="13"/>
      <c r="B47" s="3"/>
      <c r="C47" s="2" t="str">
        <f>IF(B47="","",VLOOKUP(B47,' ATLETI F'!$C$2:$F$435,2,FALSE))</f>
        <v/>
      </c>
      <c r="D47" s="2" t="str">
        <f>IF(B47="","",VLOOKUP(B47,' ATLETI F'!$C$2:$F$435,3,FALSE))</f>
        <v/>
      </c>
      <c r="E47" s="7" t="str">
        <f>IF(B47="","",VLOOKUP(B47,' ATLETI F'!$C$2:$F$435,4,FALSE))</f>
        <v/>
      </c>
      <c r="F47" s="17" t="str">
        <f>IF(B47="","",VLOOKUP(B47,' ATLETI F'!$C$2:$H$435,5,FALSE))</f>
        <v/>
      </c>
      <c r="G47" s="3">
        <f t="shared" ca="1" si="2"/>
        <v>0</v>
      </c>
      <c r="H47" s="9">
        <f>IF(ISERROR(VLOOKUP(B47,'[1]SF-1GARA'!$B$4:$H$135,7,FALSE)),0,VLOOKUP(B47,'[1]SF-1GARA'!$B$4:$H$135,7,FALSE))</f>
        <v>0</v>
      </c>
      <c r="I47" s="3">
        <f>IF(ISERROR(VLOOKUP(B47,'[2]SF-2GARA'!$B$4:$H$135,7,FALSE)),0,VLOOKUP(B47,'[2]SF-2GARA'!$B$4:$H$135,7,FALSE))</f>
        <v>0</v>
      </c>
      <c r="J47" s="3">
        <f>IF(ISERROR(VLOOKUP(B47,'[3]SF-3GARA'!$B$4:$H$135,7,FALSE)),0,VLOOKUP(B47,'[3]SF-3GARA'!$B$4:$H$135,7,FALSE))</f>
        <v>0</v>
      </c>
      <c r="K47" s="3">
        <f>IF(ISERROR(VLOOKUP(B47,'[4]SF-4GARA'!$B$4:$H$135,7,FALSE)),0,VLOOKUP(B47,'[4]SF-4GARA'!$B$4:$H$135,7,FALSE))</f>
        <v>0</v>
      </c>
      <c r="L47" s="3">
        <f>IF(ISERROR(VLOOKUP(B47,'[5]SF-5GARA'!$B$4:$H$135,7,FALSE)),0,VLOOKUP(B47,'[5]SF-5GARA'!$B$4:$H$135,7,FALSE))</f>
        <v>0</v>
      </c>
      <c r="M47" s="3">
        <f t="shared" si="3"/>
        <v>0</v>
      </c>
    </row>
    <row r="48" spans="1:13" x14ac:dyDescent="0.25">
      <c r="A48" s="13"/>
      <c r="B48" s="3"/>
      <c r="C48" s="2" t="str">
        <f>IF(B48="","",VLOOKUP(B48,' ATLETI F'!$C$2:$F$435,2,FALSE))</f>
        <v/>
      </c>
      <c r="D48" s="2" t="str">
        <f>IF(B48="","",VLOOKUP(B48,' ATLETI F'!$C$2:$F$435,3,FALSE))</f>
        <v/>
      </c>
      <c r="E48" s="7" t="str">
        <f>IF(B48="","",VLOOKUP(B48,' ATLETI F'!$C$2:$F$435,4,FALSE))</f>
        <v/>
      </c>
      <c r="F48" s="17" t="str">
        <f>IF(B48="","",VLOOKUP(B48,' ATLETI F'!$C$2:$H$435,5,FALSE))</f>
        <v/>
      </c>
      <c r="G48" s="3">
        <f t="shared" ca="1" si="2"/>
        <v>0</v>
      </c>
      <c r="H48" s="9">
        <f>IF(ISERROR(VLOOKUP(B48,'[1]SF-1GARA'!$B$4:$H$135,7,FALSE)),0,VLOOKUP(B48,'[1]SF-1GARA'!$B$4:$H$135,7,FALSE))</f>
        <v>0</v>
      </c>
      <c r="I48" s="3">
        <f>IF(ISERROR(VLOOKUP(B48,'[2]SF-2GARA'!$B$4:$H$135,7,FALSE)),0,VLOOKUP(B48,'[2]SF-2GARA'!$B$4:$H$135,7,FALSE))</f>
        <v>0</v>
      </c>
      <c r="J48" s="3">
        <f>IF(ISERROR(VLOOKUP(B48,'[3]SF-3GARA'!$B$4:$H$135,7,FALSE)),0,VLOOKUP(B48,'[3]SF-3GARA'!$B$4:$H$135,7,FALSE))</f>
        <v>0</v>
      </c>
      <c r="K48" s="3">
        <f>IF(ISERROR(VLOOKUP(B48,'[4]SF-4GARA'!$B$4:$H$135,7,FALSE)),0,VLOOKUP(B48,'[4]SF-4GARA'!$B$4:$H$135,7,FALSE))</f>
        <v>0</v>
      </c>
      <c r="L48" s="3">
        <f>IF(ISERROR(VLOOKUP(B48,'[5]SF-5GARA'!$B$4:$H$135,7,FALSE)),0,VLOOKUP(B48,'[5]SF-5GARA'!$B$4:$H$135,7,FALSE))</f>
        <v>0</v>
      </c>
      <c r="M48" s="3">
        <f t="shared" si="3"/>
        <v>0</v>
      </c>
    </row>
    <row r="49" spans="1:13" x14ac:dyDescent="0.25">
      <c r="A49" s="13"/>
      <c r="B49" s="3"/>
      <c r="C49" s="2" t="str">
        <f>IF(B49="","",VLOOKUP(B49,' ATLETI F'!$C$2:$F$435,2,FALSE))</f>
        <v/>
      </c>
      <c r="D49" s="2" t="str">
        <f>IF(B49="","",VLOOKUP(B49,' ATLETI F'!$C$2:$F$435,3,FALSE))</f>
        <v/>
      </c>
      <c r="E49" s="7" t="str">
        <f>IF(B49="","",VLOOKUP(B49,' ATLETI F'!$C$2:$F$435,4,FALSE))</f>
        <v/>
      </c>
      <c r="F49" s="17" t="str">
        <f>IF(B49="","",VLOOKUP(B49,' ATLETI F'!$C$2:$H$435,5,FALSE))</f>
        <v/>
      </c>
      <c r="G49" s="3">
        <f t="shared" ca="1" si="2"/>
        <v>0</v>
      </c>
      <c r="H49" s="9">
        <f>IF(ISERROR(VLOOKUP(B49,'[1]SF-1GARA'!$B$4:$H$135,7,FALSE)),0,VLOOKUP(B49,'[1]SF-1GARA'!$B$4:$H$135,7,FALSE))</f>
        <v>0</v>
      </c>
      <c r="I49" s="3">
        <f>IF(ISERROR(VLOOKUP(B49,'[2]SF-2GARA'!$B$4:$H$135,7,FALSE)),0,VLOOKUP(B49,'[2]SF-2GARA'!$B$4:$H$135,7,FALSE))</f>
        <v>0</v>
      </c>
      <c r="J49" s="3">
        <f>IF(ISERROR(VLOOKUP(B49,'[3]SF-3GARA'!$B$4:$H$135,7,FALSE)),0,VLOOKUP(B49,'[3]SF-3GARA'!$B$4:$H$135,7,FALSE))</f>
        <v>0</v>
      </c>
      <c r="K49" s="3">
        <f>IF(ISERROR(VLOOKUP(B49,'[4]SF-4GARA'!$B$4:$H$135,7,FALSE)),0,VLOOKUP(B49,'[4]SF-4GARA'!$B$4:$H$135,7,FALSE))</f>
        <v>0</v>
      </c>
      <c r="L49" s="3">
        <f>IF(ISERROR(VLOOKUP(B49,'[5]SF-5GARA'!$B$4:$H$135,7,FALSE)),0,VLOOKUP(B49,'[5]SF-5GARA'!$B$4:$H$135,7,FALSE))</f>
        <v>0</v>
      </c>
      <c r="M49" s="3">
        <f t="shared" si="3"/>
        <v>0</v>
      </c>
    </row>
    <row r="50" spans="1:13" x14ac:dyDescent="0.25">
      <c r="A50" s="13"/>
      <c r="B50" s="3"/>
      <c r="C50" s="2" t="str">
        <f>IF(B50="","",VLOOKUP(B50,' ATLETI F'!$C$2:$F$435,2,FALSE))</f>
        <v/>
      </c>
      <c r="D50" s="2" t="str">
        <f>IF(B50="","",VLOOKUP(B50,' ATLETI F'!$C$2:$F$435,3,FALSE))</f>
        <v/>
      </c>
      <c r="E50" s="7" t="str">
        <f>IF(B50="","",VLOOKUP(B50,' ATLETI F'!$C$2:$F$435,4,FALSE))</f>
        <v/>
      </c>
      <c r="F50" s="17" t="str">
        <f>IF(B50="","",VLOOKUP(B50,' ATLETI F'!$C$2:$H$435,5,FALSE))</f>
        <v/>
      </c>
      <c r="G50" s="3">
        <f t="shared" ca="1" si="2"/>
        <v>0</v>
      </c>
      <c r="H50" s="9">
        <f>IF(ISERROR(VLOOKUP(B50,'[1]SF-1GARA'!$B$4:$H$135,7,FALSE)),0,VLOOKUP(B50,'[1]SF-1GARA'!$B$4:$H$135,7,FALSE))</f>
        <v>0</v>
      </c>
      <c r="I50" s="3">
        <f>IF(ISERROR(VLOOKUP(B50,'[2]SF-2GARA'!$B$4:$H$135,7,FALSE)),0,VLOOKUP(B50,'[2]SF-2GARA'!$B$4:$H$135,7,FALSE))</f>
        <v>0</v>
      </c>
      <c r="J50" s="3">
        <f>IF(ISERROR(VLOOKUP(B50,'[3]SF-3GARA'!$B$4:$H$135,7,FALSE)),0,VLOOKUP(B50,'[3]SF-3GARA'!$B$4:$H$135,7,FALSE))</f>
        <v>0</v>
      </c>
      <c r="K50" s="3">
        <f>IF(ISERROR(VLOOKUP(B50,'[4]SF-4GARA'!$B$4:$H$135,7,FALSE)),0,VLOOKUP(B50,'[4]SF-4GARA'!$B$4:$H$135,7,FALSE))</f>
        <v>0</v>
      </c>
      <c r="L50" s="3">
        <f>IF(ISERROR(VLOOKUP(B50,'[5]SF-5GARA'!$B$4:$H$135,7,FALSE)),0,VLOOKUP(B50,'[5]SF-5GARA'!$B$4:$H$135,7,FALSE))</f>
        <v>0</v>
      </c>
      <c r="M50" s="3">
        <f t="shared" si="3"/>
        <v>0</v>
      </c>
    </row>
    <row r="51" spans="1:13" x14ac:dyDescent="0.25">
      <c r="A51" s="13"/>
      <c r="B51" s="3"/>
      <c r="C51" s="2" t="str">
        <f>IF(B51="","",VLOOKUP(B51,' ATLETI F'!$C$2:$F$435,2,FALSE))</f>
        <v/>
      </c>
      <c r="D51" s="2" t="str">
        <f>IF(B51="","",VLOOKUP(B51,' ATLETI F'!$C$2:$F$435,3,FALSE))</f>
        <v/>
      </c>
      <c r="E51" s="7" t="str">
        <f>IF(B51="","",VLOOKUP(B51,' ATLETI F'!$C$2:$F$435,4,FALSE))</f>
        <v/>
      </c>
      <c r="F51" s="17" t="str">
        <f>IF(B51="","",VLOOKUP(B51,' ATLETI F'!$C$2:$H$435,5,FALSE))</f>
        <v/>
      </c>
      <c r="G51" s="3">
        <f t="shared" ca="1" si="2"/>
        <v>0</v>
      </c>
      <c r="H51" s="9">
        <f>IF(ISERROR(VLOOKUP(B51,'[1]SF-1GARA'!$B$4:$H$135,7,FALSE)),0,VLOOKUP(B51,'[1]SF-1GARA'!$B$4:$H$135,7,FALSE))</f>
        <v>0</v>
      </c>
      <c r="I51" s="3">
        <f>IF(ISERROR(VLOOKUP(B51,'[2]SF-2GARA'!$B$4:$H$135,7,FALSE)),0,VLOOKUP(B51,'[2]SF-2GARA'!$B$4:$H$135,7,FALSE))</f>
        <v>0</v>
      </c>
      <c r="J51" s="3">
        <f>IF(ISERROR(VLOOKUP(B51,'[3]SF-3GARA'!$B$4:$H$135,7,FALSE)),0,VLOOKUP(B51,'[3]SF-3GARA'!$B$4:$H$135,7,FALSE))</f>
        <v>0</v>
      </c>
      <c r="K51" s="3">
        <f>IF(ISERROR(VLOOKUP(B51,'[4]SF-4GARA'!$B$4:$H$135,7,FALSE)),0,VLOOKUP(B51,'[4]SF-4GARA'!$B$4:$H$135,7,FALSE))</f>
        <v>0</v>
      </c>
      <c r="L51" s="3">
        <f>IF(ISERROR(VLOOKUP(B51,'[5]SF-5GARA'!$B$4:$H$135,7,FALSE)),0,VLOOKUP(B51,'[5]SF-5GARA'!$B$4:$H$135,7,FALSE))</f>
        <v>0</v>
      </c>
      <c r="M51" s="3">
        <f t="shared" si="3"/>
        <v>0</v>
      </c>
    </row>
    <row r="52" spans="1:13" x14ac:dyDescent="0.25">
      <c r="A52" s="13"/>
      <c r="B52" s="3"/>
      <c r="C52" s="2" t="str">
        <f>IF(B52="","",VLOOKUP(B52,' ATLETI F'!$C$2:$F$435,2,FALSE))</f>
        <v/>
      </c>
      <c r="D52" s="2" t="str">
        <f>IF(B52="","",VLOOKUP(B52,' ATLETI F'!$C$2:$F$435,3,FALSE))</f>
        <v/>
      </c>
      <c r="E52" s="7" t="str">
        <f>IF(B52="","",VLOOKUP(B52,' ATLETI F'!$C$2:$F$435,4,FALSE))</f>
        <v/>
      </c>
      <c r="F52" s="17" t="str">
        <f>IF(B52="","",VLOOKUP(B52,' ATLETI F'!$C$2:$H$435,5,FALSE))</f>
        <v/>
      </c>
      <c r="G52" s="3">
        <f t="shared" ca="1" si="2"/>
        <v>0</v>
      </c>
      <c r="H52" s="9">
        <f>IF(ISERROR(VLOOKUP(B52,'[1]SF-1GARA'!$B$4:$H$135,7,FALSE)),0,VLOOKUP(B52,'[1]SF-1GARA'!$B$4:$H$135,7,FALSE))</f>
        <v>0</v>
      </c>
      <c r="I52" s="3">
        <f>IF(ISERROR(VLOOKUP(B52,'[2]SF-2GARA'!$B$4:$H$135,7,FALSE)),0,VLOOKUP(B52,'[2]SF-2GARA'!$B$4:$H$135,7,FALSE))</f>
        <v>0</v>
      </c>
      <c r="J52" s="3">
        <f>IF(ISERROR(VLOOKUP(B52,'[3]SF-3GARA'!$B$4:$H$135,7,FALSE)),0,VLOOKUP(B52,'[3]SF-3GARA'!$B$4:$H$135,7,FALSE))</f>
        <v>0</v>
      </c>
      <c r="K52" s="3">
        <f>IF(ISERROR(VLOOKUP(B52,'[4]SF-4GARA'!$B$4:$H$135,7,FALSE)),0,VLOOKUP(B52,'[4]SF-4GARA'!$B$4:$H$135,7,FALSE))</f>
        <v>0</v>
      </c>
      <c r="L52" s="3">
        <f>IF(ISERROR(VLOOKUP(B52,'[5]SF-5GARA'!$B$4:$H$135,7,FALSE)),0,VLOOKUP(B52,'[5]SF-5GARA'!$B$4:$H$135,7,FALSE))</f>
        <v>0</v>
      </c>
      <c r="M52" s="3">
        <f t="shared" si="3"/>
        <v>0</v>
      </c>
    </row>
    <row r="53" spans="1:13" x14ac:dyDescent="0.25">
      <c r="A53" s="13"/>
      <c r="B53" s="3"/>
      <c r="C53" s="2" t="str">
        <f>IF(B53="","",VLOOKUP(B53,' ATLETI F'!$C$2:$F$435,2,FALSE))</f>
        <v/>
      </c>
      <c r="D53" s="2" t="str">
        <f>IF(B53="","",VLOOKUP(B53,' ATLETI F'!$C$2:$F$435,3,FALSE))</f>
        <v/>
      </c>
      <c r="E53" s="7" t="str">
        <f>IF(B53="","",VLOOKUP(B53,' ATLETI F'!$C$2:$F$435,4,FALSE))</f>
        <v/>
      </c>
      <c r="F53" s="17" t="str">
        <f>IF(B53="","",VLOOKUP(B53,' ATLETI F'!$C$2:$H$435,5,FALSE))</f>
        <v/>
      </c>
      <c r="G53" s="3">
        <f t="shared" ca="1" si="2"/>
        <v>0</v>
      </c>
      <c r="H53" s="9">
        <f>IF(ISERROR(VLOOKUP(B53,'[1]SF-1GARA'!$B$4:$H$135,7,FALSE)),0,VLOOKUP(B53,'[1]SF-1GARA'!$B$4:$H$135,7,FALSE))</f>
        <v>0</v>
      </c>
      <c r="I53" s="3">
        <f>IF(ISERROR(VLOOKUP(B53,'[2]SF-2GARA'!$B$4:$H$135,7,FALSE)),0,VLOOKUP(B53,'[2]SF-2GARA'!$B$4:$H$135,7,FALSE))</f>
        <v>0</v>
      </c>
      <c r="J53" s="3">
        <f>IF(ISERROR(VLOOKUP(B53,'[3]SF-3GARA'!$B$4:$H$135,7,FALSE)),0,VLOOKUP(B53,'[3]SF-3GARA'!$B$4:$H$135,7,FALSE))</f>
        <v>0</v>
      </c>
      <c r="K53" s="3">
        <f>IF(ISERROR(VLOOKUP(B53,'[4]SF-4GARA'!$B$4:$H$135,7,FALSE)),0,VLOOKUP(B53,'[4]SF-4GARA'!$B$4:$H$135,7,FALSE))</f>
        <v>0</v>
      </c>
      <c r="L53" s="3">
        <f>IF(ISERROR(VLOOKUP(B53,'[5]SF-5GARA'!$B$4:$H$135,7,FALSE)),0,VLOOKUP(B53,'[5]SF-5GARA'!$B$4:$H$135,7,FALSE))</f>
        <v>0</v>
      </c>
      <c r="M53" s="3">
        <f t="shared" si="3"/>
        <v>0</v>
      </c>
    </row>
    <row r="54" spans="1:13" x14ac:dyDescent="0.25">
      <c r="A54" s="13"/>
      <c r="B54" s="3"/>
      <c r="C54" s="2" t="str">
        <f>IF(B54="","",VLOOKUP(B54,' ATLETI F'!$C$2:$F$435,2,FALSE))</f>
        <v/>
      </c>
      <c r="D54" s="2" t="str">
        <f>IF(B54="","",VLOOKUP(B54,' ATLETI F'!$C$2:$F$435,3,FALSE))</f>
        <v/>
      </c>
      <c r="E54" s="7" t="str">
        <f>IF(B54="","",VLOOKUP(B54,' ATLETI F'!$C$2:$F$435,4,FALSE))</f>
        <v/>
      </c>
      <c r="F54" s="17" t="str">
        <f>IF(B54="","",VLOOKUP(B54,' ATLETI F'!$C$2:$H$435,5,FALSE))</f>
        <v/>
      </c>
      <c r="G54" s="3">
        <f t="shared" ca="1" si="2"/>
        <v>0</v>
      </c>
      <c r="H54" s="9">
        <f>IF(ISERROR(VLOOKUP(B54,'[1]SF-1GARA'!$B$4:$H$135,7,FALSE)),0,VLOOKUP(B54,'[1]SF-1GARA'!$B$4:$H$135,7,FALSE))</f>
        <v>0</v>
      </c>
      <c r="I54" s="3">
        <f>IF(ISERROR(VLOOKUP(B54,'[2]SF-2GARA'!$B$4:$H$135,7,FALSE)),0,VLOOKUP(B54,'[2]SF-2GARA'!$B$4:$H$135,7,FALSE))</f>
        <v>0</v>
      </c>
      <c r="J54" s="3">
        <f>IF(ISERROR(VLOOKUP(B54,'[3]SF-3GARA'!$B$4:$H$135,7,FALSE)),0,VLOOKUP(B54,'[3]SF-3GARA'!$B$4:$H$135,7,FALSE))</f>
        <v>0</v>
      </c>
      <c r="K54" s="3">
        <f>IF(ISERROR(VLOOKUP(B54,'[4]SF-4GARA'!$B$4:$H$135,7,FALSE)),0,VLOOKUP(B54,'[4]SF-4GARA'!$B$4:$H$135,7,FALSE))</f>
        <v>0</v>
      </c>
      <c r="L54" s="3">
        <f>IF(ISERROR(VLOOKUP(B54,'[5]SF-5GARA'!$B$4:$H$135,7,FALSE)),0,VLOOKUP(B54,'[5]SF-5GARA'!$B$4:$H$135,7,FALSE))</f>
        <v>0</v>
      </c>
      <c r="M54" s="3">
        <f t="shared" si="3"/>
        <v>0</v>
      </c>
    </row>
    <row r="55" spans="1:13" x14ac:dyDescent="0.25">
      <c r="A55" s="13"/>
      <c r="B55" s="3"/>
      <c r="C55" s="2" t="str">
        <f>IF(B55="","",VLOOKUP(B55,' ATLETI F'!$C$2:$F$435,2,FALSE))</f>
        <v/>
      </c>
      <c r="D55" s="2" t="str">
        <f>IF(B55="","",VLOOKUP(B55,' ATLETI F'!$C$2:$F$435,3,FALSE))</f>
        <v/>
      </c>
      <c r="E55" s="7" t="str">
        <f>IF(B55="","",VLOOKUP(B55,' ATLETI F'!$C$2:$F$435,4,FALSE))</f>
        <v/>
      </c>
      <c r="F55" s="17" t="str">
        <f>IF(B55="","",VLOOKUP(B55,' ATLETI F'!$C$2:$H$435,5,FALSE))</f>
        <v/>
      </c>
      <c r="G55" s="3">
        <f t="shared" ca="1" si="2"/>
        <v>0</v>
      </c>
      <c r="H55" s="9">
        <f>IF(ISERROR(VLOOKUP(B55,'[1]SF-1GARA'!$B$4:$H$135,7,FALSE)),0,VLOOKUP(B55,'[1]SF-1GARA'!$B$4:$H$135,7,FALSE))</f>
        <v>0</v>
      </c>
      <c r="I55" s="3">
        <f>IF(ISERROR(VLOOKUP(B55,'[2]SF-2GARA'!$B$4:$H$135,7,FALSE)),0,VLOOKUP(B55,'[2]SF-2GARA'!$B$4:$H$135,7,FALSE))</f>
        <v>0</v>
      </c>
      <c r="J55" s="3">
        <f>IF(ISERROR(VLOOKUP(B55,'[3]SF-3GARA'!$B$4:$H$135,7,FALSE)),0,VLOOKUP(B55,'[3]SF-3GARA'!$B$4:$H$135,7,FALSE))</f>
        <v>0</v>
      </c>
      <c r="K55" s="3">
        <f>IF(ISERROR(VLOOKUP(B55,'[4]SF-4GARA'!$B$4:$H$135,7,FALSE)),0,VLOOKUP(B55,'[4]SF-4GARA'!$B$4:$H$135,7,FALSE))</f>
        <v>0</v>
      </c>
      <c r="L55" s="3">
        <f>IF(ISERROR(VLOOKUP(B55,'[5]SF-5GARA'!$B$4:$H$135,7,FALSE)),0,VLOOKUP(B55,'[5]SF-5GARA'!$B$4:$H$135,7,FALSE))</f>
        <v>0</v>
      </c>
      <c r="M55" s="3">
        <f t="shared" si="3"/>
        <v>0</v>
      </c>
    </row>
    <row r="56" spans="1:13" x14ac:dyDescent="0.25">
      <c r="A56" s="13"/>
      <c r="B56" s="3"/>
      <c r="C56" s="2" t="str">
        <f>IF(B56="","",VLOOKUP(B56,' ATLETI F'!$C$2:$F$435,2,FALSE))</f>
        <v/>
      </c>
      <c r="D56" s="2" t="str">
        <f>IF(B56="","",VLOOKUP(B56,' ATLETI F'!$C$2:$F$435,3,FALSE))</f>
        <v/>
      </c>
      <c r="E56" s="7" t="str">
        <f>IF(B56="","",VLOOKUP(B56,' ATLETI F'!$C$2:$F$435,4,FALSE))</f>
        <v/>
      </c>
      <c r="F56" s="17" t="str">
        <f>IF(B56="","",VLOOKUP(B56,' ATLETI F'!$C$2:$H$435,5,FALSE))</f>
        <v/>
      </c>
      <c r="G56" s="3">
        <f t="shared" ca="1" si="2"/>
        <v>0</v>
      </c>
      <c r="H56" s="9">
        <f>IF(ISERROR(VLOOKUP(B56,'[1]SF-1GARA'!$B$4:$H$135,7,FALSE)),0,VLOOKUP(B56,'[1]SF-1GARA'!$B$4:$H$135,7,FALSE))</f>
        <v>0</v>
      </c>
      <c r="I56" s="3">
        <f>IF(ISERROR(VLOOKUP(B56,'[2]SF-2GARA'!$B$4:$H$135,7,FALSE)),0,VLOOKUP(B56,'[2]SF-2GARA'!$B$4:$H$135,7,FALSE))</f>
        <v>0</v>
      </c>
      <c r="J56" s="3">
        <f>IF(ISERROR(VLOOKUP(B56,'[3]SF-3GARA'!$B$4:$H$135,7,FALSE)),0,VLOOKUP(B56,'[3]SF-3GARA'!$B$4:$H$135,7,FALSE))</f>
        <v>0</v>
      </c>
      <c r="K56" s="3">
        <f>IF(ISERROR(VLOOKUP(B56,'[4]SF-4GARA'!$B$4:$H$135,7,FALSE)),0,VLOOKUP(B56,'[4]SF-4GARA'!$B$4:$H$135,7,FALSE))</f>
        <v>0</v>
      </c>
      <c r="L56" s="3">
        <f>IF(ISERROR(VLOOKUP(B56,'[5]SF-5GARA'!$B$4:$H$135,7,FALSE)),0,VLOOKUP(B56,'[5]SF-5GARA'!$B$4:$H$135,7,FALSE))</f>
        <v>0</v>
      </c>
      <c r="M56" s="3">
        <f t="shared" si="3"/>
        <v>0</v>
      </c>
    </row>
    <row r="57" spans="1:13" x14ac:dyDescent="0.25">
      <c r="A57" s="13"/>
      <c r="B57" s="3"/>
      <c r="C57" s="2" t="str">
        <f>IF(B57="","",VLOOKUP(B57,' ATLETI F'!$C$2:$F$435,2,FALSE))</f>
        <v/>
      </c>
      <c r="D57" s="2" t="str">
        <f>IF(B57="","",VLOOKUP(B57,' ATLETI F'!$C$2:$F$435,3,FALSE))</f>
        <v/>
      </c>
      <c r="E57" s="7" t="str">
        <f>IF(B57="","",VLOOKUP(B57,' ATLETI F'!$C$2:$F$435,4,FALSE))</f>
        <v/>
      </c>
      <c r="F57" s="17" t="str">
        <f>IF(B57="","",VLOOKUP(B57,' ATLETI F'!$C$2:$H$435,5,FALSE))</f>
        <v/>
      </c>
      <c r="G57" s="3">
        <f t="shared" ca="1" si="2"/>
        <v>0</v>
      </c>
      <c r="H57" s="9">
        <f>IF(ISERROR(VLOOKUP(B57,'[1]SF-1GARA'!$B$4:$H$135,7,FALSE)),0,VLOOKUP(B57,'[1]SF-1GARA'!$B$4:$H$135,7,FALSE))</f>
        <v>0</v>
      </c>
      <c r="I57" s="3">
        <f>IF(ISERROR(VLOOKUP(B57,'[2]SF-2GARA'!$B$4:$H$135,7,FALSE)),0,VLOOKUP(B57,'[2]SF-2GARA'!$B$4:$H$135,7,FALSE))</f>
        <v>0</v>
      </c>
      <c r="J57" s="3">
        <f>IF(ISERROR(VLOOKUP(B57,'[3]SF-3GARA'!$B$4:$H$135,7,FALSE)),0,VLOOKUP(B57,'[3]SF-3GARA'!$B$4:$H$135,7,FALSE))</f>
        <v>0</v>
      </c>
      <c r="K57" s="3">
        <f>IF(ISERROR(VLOOKUP(B57,'[4]SF-4GARA'!$B$4:$H$135,7,FALSE)),0,VLOOKUP(B57,'[4]SF-4GARA'!$B$4:$H$135,7,FALSE))</f>
        <v>0</v>
      </c>
      <c r="L57" s="3">
        <f>IF(ISERROR(VLOOKUP(B57,'[5]SF-5GARA'!$B$4:$H$135,7,FALSE)),0,VLOOKUP(B57,'[5]SF-5GARA'!$B$4:$H$135,7,FALSE))</f>
        <v>0</v>
      </c>
      <c r="M57" s="3">
        <f t="shared" si="3"/>
        <v>0</v>
      </c>
    </row>
    <row r="58" spans="1:13" x14ac:dyDescent="0.25">
      <c r="A58" s="13"/>
      <c r="B58" s="3"/>
      <c r="C58" s="2" t="str">
        <f>IF(B58="","",VLOOKUP(B58,' ATLETI F'!$C$2:$F$435,2,FALSE))</f>
        <v/>
      </c>
      <c r="D58" s="2" t="str">
        <f>IF(B58="","",VLOOKUP(B58,' ATLETI F'!$C$2:$F$435,3,FALSE))</f>
        <v/>
      </c>
      <c r="E58" s="7" t="str">
        <f>IF(B58="","",VLOOKUP(B58,' ATLETI F'!$C$2:$F$435,4,FALSE))</f>
        <v/>
      </c>
      <c r="F58" s="17" t="str">
        <f>IF(B58="","",VLOOKUP(B58,' ATLETI F'!$C$2:$H$435,5,FALSE))</f>
        <v/>
      </c>
      <c r="G58" s="3">
        <f t="shared" ca="1" si="2"/>
        <v>0</v>
      </c>
      <c r="H58" s="9">
        <f>IF(ISERROR(VLOOKUP(B58,'[1]SF-1GARA'!$B$4:$H$135,7,FALSE)),0,VLOOKUP(B58,'[1]SF-1GARA'!$B$4:$H$135,7,FALSE))</f>
        <v>0</v>
      </c>
      <c r="I58" s="3">
        <f>IF(ISERROR(VLOOKUP(B58,'[2]SF-2GARA'!$B$4:$H$135,7,FALSE)),0,VLOOKUP(B58,'[2]SF-2GARA'!$B$4:$H$135,7,FALSE))</f>
        <v>0</v>
      </c>
      <c r="J58" s="3">
        <f>IF(ISERROR(VLOOKUP(B58,'[3]SF-3GARA'!$B$4:$H$135,7,FALSE)),0,VLOOKUP(B58,'[3]SF-3GARA'!$B$4:$H$135,7,FALSE))</f>
        <v>0</v>
      </c>
      <c r="K58" s="3">
        <f>IF(ISERROR(VLOOKUP(B58,'[4]SF-4GARA'!$B$4:$H$135,7,FALSE)),0,VLOOKUP(B58,'[4]SF-4GARA'!$B$4:$H$135,7,FALSE))</f>
        <v>0</v>
      </c>
      <c r="L58" s="3">
        <f>IF(ISERROR(VLOOKUP(B58,'[5]SF-5GARA'!$B$4:$H$135,7,FALSE)),0,VLOOKUP(B58,'[5]SF-5GARA'!$B$4:$H$135,7,FALSE))</f>
        <v>0</v>
      </c>
      <c r="M58" s="3">
        <f t="shared" si="3"/>
        <v>0</v>
      </c>
    </row>
    <row r="59" spans="1:13" x14ac:dyDescent="0.25">
      <c r="A59" s="13"/>
      <c r="B59" s="3"/>
      <c r="C59" s="2" t="str">
        <f>IF(B59="","",VLOOKUP(B59,' ATLETI F'!$C$2:$F$435,2,FALSE))</f>
        <v/>
      </c>
      <c r="D59" s="2" t="str">
        <f>IF(B59="","",VLOOKUP(B59,' ATLETI F'!$C$2:$F$435,3,FALSE))</f>
        <v/>
      </c>
      <c r="E59" s="7" t="str">
        <f>IF(B59="","",VLOOKUP(B59,' ATLETI F'!$C$2:$F$435,4,FALSE))</f>
        <v/>
      </c>
      <c r="F59" s="17" t="str">
        <f>IF(B59="","",VLOOKUP(B59,' ATLETI F'!$C$2:$H$435,5,FALSE))</f>
        <v/>
      </c>
      <c r="G59" s="3">
        <f t="shared" ca="1" si="2"/>
        <v>0</v>
      </c>
      <c r="H59" s="9">
        <f>IF(ISERROR(VLOOKUP(B59,'[1]SF-1GARA'!$B$4:$H$135,7,FALSE)),0,VLOOKUP(B59,'[1]SF-1GARA'!$B$4:$H$135,7,FALSE))</f>
        <v>0</v>
      </c>
      <c r="I59" s="3">
        <f>IF(ISERROR(VLOOKUP(B59,'[2]SF-2GARA'!$B$4:$H$135,7,FALSE)),0,VLOOKUP(B59,'[2]SF-2GARA'!$B$4:$H$135,7,FALSE))</f>
        <v>0</v>
      </c>
      <c r="J59" s="3">
        <f>IF(ISERROR(VLOOKUP(B59,'[3]SF-3GARA'!$B$4:$H$135,7,FALSE)),0,VLOOKUP(B59,'[3]SF-3GARA'!$B$4:$H$135,7,FALSE))</f>
        <v>0</v>
      </c>
      <c r="K59" s="3">
        <f>IF(ISERROR(VLOOKUP(B59,'[4]SF-4GARA'!$B$4:$H$135,7,FALSE)),0,VLOOKUP(B59,'[4]SF-4GARA'!$B$4:$H$135,7,FALSE))</f>
        <v>0</v>
      </c>
      <c r="L59" s="3">
        <f>IF(ISERROR(VLOOKUP(B59,'[5]SF-5GARA'!$B$4:$H$135,7,FALSE)),0,VLOOKUP(B59,'[5]SF-5GARA'!$B$4:$H$135,7,FALSE))</f>
        <v>0</v>
      </c>
      <c r="M59" s="3">
        <f t="shared" si="3"/>
        <v>0</v>
      </c>
    </row>
    <row r="60" spans="1:13" x14ac:dyDescent="0.25">
      <c r="A60" s="13"/>
      <c r="B60" s="3"/>
      <c r="C60" s="2" t="str">
        <f>IF(B60="","",VLOOKUP(B60,' ATLETI F'!$C$2:$F$435,2,FALSE))</f>
        <v/>
      </c>
      <c r="D60" s="2" t="str">
        <f>IF(B60="","",VLOOKUP(B60,' ATLETI F'!$C$2:$F$435,3,FALSE))</f>
        <v/>
      </c>
      <c r="E60" s="7" t="str">
        <f>IF(B60="","",VLOOKUP(B60,' ATLETI F'!$C$2:$F$435,4,FALSE))</f>
        <v/>
      </c>
      <c r="F60" s="17" t="str">
        <f>IF(B60="","",VLOOKUP(B60,' ATLETI F'!$C$2:$H$435,5,FALSE))</f>
        <v/>
      </c>
      <c r="G60" s="3">
        <f t="shared" ca="1" si="2"/>
        <v>0</v>
      </c>
      <c r="H60" s="9">
        <f>IF(ISERROR(VLOOKUP(B60,'[1]SF-1GARA'!$B$4:$H$135,7,FALSE)),0,VLOOKUP(B60,'[1]SF-1GARA'!$B$4:$H$135,7,FALSE))</f>
        <v>0</v>
      </c>
      <c r="I60" s="3">
        <f>IF(ISERROR(VLOOKUP(B60,'[2]SF-2GARA'!$B$4:$H$135,7,FALSE)),0,VLOOKUP(B60,'[2]SF-2GARA'!$B$4:$H$135,7,FALSE))</f>
        <v>0</v>
      </c>
      <c r="J60" s="3">
        <f>IF(ISERROR(VLOOKUP(B60,'[3]SF-3GARA'!$B$4:$H$135,7,FALSE)),0,VLOOKUP(B60,'[3]SF-3GARA'!$B$4:$H$135,7,FALSE))</f>
        <v>0</v>
      </c>
      <c r="K60" s="3">
        <f>IF(ISERROR(VLOOKUP(B60,'[4]SF-4GARA'!$B$4:$H$135,7,FALSE)),0,VLOOKUP(B60,'[4]SF-4GARA'!$B$4:$H$135,7,FALSE))</f>
        <v>0</v>
      </c>
      <c r="L60" s="3">
        <f>IF(ISERROR(VLOOKUP(B60,'[5]SF-5GARA'!$B$4:$H$135,7,FALSE)),0,VLOOKUP(B60,'[5]SF-5GARA'!$B$4:$H$135,7,FALSE))</f>
        <v>0</v>
      </c>
      <c r="M60" s="3">
        <f t="shared" si="3"/>
        <v>0</v>
      </c>
    </row>
    <row r="61" spans="1:13" x14ac:dyDescent="0.25">
      <c r="A61" s="13"/>
      <c r="B61" s="3"/>
      <c r="C61" s="2" t="str">
        <f>IF(B61="","",VLOOKUP(B61,' ATLETI F'!$C$2:$F$435,2,FALSE))</f>
        <v/>
      </c>
      <c r="D61" s="2" t="str">
        <f>IF(B61="","",VLOOKUP(B61,' ATLETI F'!$C$2:$F$435,3,FALSE))</f>
        <v/>
      </c>
      <c r="E61" s="7" t="str">
        <f>IF(B61="","",VLOOKUP(B61,' ATLETI F'!$C$2:$F$435,4,FALSE))</f>
        <v/>
      </c>
      <c r="F61" s="17" t="str">
        <f>IF(B61="","",VLOOKUP(B61,' ATLETI F'!$C$2:$H$435,5,FALSE))</f>
        <v/>
      </c>
      <c r="G61" s="3">
        <f t="shared" ca="1" si="2"/>
        <v>0</v>
      </c>
      <c r="H61" s="9">
        <f>IF(ISERROR(VLOOKUP(B61,'[1]SF-1GARA'!$B$4:$H$135,7,FALSE)),0,VLOOKUP(B61,'[1]SF-1GARA'!$B$4:$H$135,7,FALSE))</f>
        <v>0</v>
      </c>
      <c r="I61" s="3">
        <f>IF(ISERROR(VLOOKUP(B61,'[2]SF-2GARA'!$B$4:$H$135,7,FALSE)),0,VLOOKUP(B61,'[2]SF-2GARA'!$B$4:$H$135,7,FALSE))</f>
        <v>0</v>
      </c>
      <c r="J61" s="3">
        <f>IF(ISERROR(VLOOKUP(B61,'[3]SF-3GARA'!$B$4:$H$135,7,FALSE)),0,VLOOKUP(B61,'[3]SF-3GARA'!$B$4:$H$135,7,FALSE))</f>
        <v>0</v>
      </c>
      <c r="K61" s="3">
        <f>IF(ISERROR(VLOOKUP(B61,'[4]SF-4GARA'!$B$4:$H$135,7,FALSE)),0,VLOOKUP(B61,'[4]SF-4GARA'!$B$4:$H$135,7,FALSE))</f>
        <v>0</v>
      </c>
      <c r="L61" s="3">
        <f>IF(ISERROR(VLOOKUP(B61,'[5]SF-5GARA'!$B$4:$H$135,7,FALSE)),0,VLOOKUP(B61,'[5]SF-5GARA'!$B$4:$H$135,7,FALSE))</f>
        <v>0</v>
      </c>
      <c r="M61" s="3">
        <f t="shared" si="3"/>
        <v>0</v>
      </c>
    </row>
    <row r="62" spans="1:13" x14ac:dyDescent="0.25">
      <c r="A62" s="13"/>
      <c r="B62" s="3"/>
      <c r="C62" s="2" t="str">
        <f>IF(B62="","",VLOOKUP(B62,' ATLETI F'!$C$2:$F$435,2,FALSE))</f>
        <v/>
      </c>
      <c r="D62" s="2" t="str">
        <f>IF(B62="","",VLOOKUP(B62,' ATLETI F'!$C$2:$F$435,3,FALSE))</f>
        <v/>
      </c>
      <c r="E62" s="7" t="str">
        <f>IF(B62="","",VLOOKUP(B62,' ATLETI F'!$C$2:$F$435,4,FALSE))</f>
        <v/>
      </c>
      <c r="F62" s="17" t="str">
        <f>IF(B62="","",VLOOKUP(B62,' ATLETI F'!$C$2:$H$435,5,FALSE))</f>
        <v/>
      </c>
      <c r="G62" s="3">
        <f t="shared" ca="1" si="2"/>
        <v>0</v>
      </c>
      <c r="H62" s="9">
        <f>IF(ISERROR(VLOOKUP(B62,'[1]SF-1GARA'!$B$4:$H$135,7,FALSE)),0,VLOOKUP(B62,'[1]SF-1GARA'!$B$4:$H$135,7,FALSE))</f>
        <v>0</v>
      </c>
      <c r="I62" s="3">
        <f>IF(ISERROR(VLOOKUP(B62,'[2]SF-2GARA'!$B$4:$H$135,7,FALSE)),0,VLOOKUP(B62,'[2]SF-2GARA'!$B$4:$H$135,7,FALSE))</f>
        <v>0</v>
      </c>
      <c r="J62" s="3">
        <f>IF(ISERROR(VLOOKUP(B62,'[3]SF-3GARA'!$B$4:$H$135,7,FALSE)),0,VLOOKUP(B62,'[3]SF-3GARA'!$B$4:$H$135,7,FALSE))</f>
        <v>0</v>
      </c>
      <c r="K62" s="3">
        <f>IF(ISERROR(VLOOKUP(B62,'[4]SF-4GARA'!$B$4:$H$135,7,FALSE)),0,VLOOKUP(B62,'[4]SF-4GARA'!$B$4:$H$135,7,FALSE))</f>
        <v>0</v>
      </c>
      <c r="L62" s="3">
        <f>IF(ISERROR(VLOOKUP(B62,'[5]SF-5GARA'!$B$4:$H$135,7,FALSE)),0,VLOOKUP(B62,'[5]SF-5GARA'!$B$4:$H$135,7,FALSE))</f>
        <v>0</v>
      </c>
      <c r="M62" s="3">
        <f t="shared" si="3"/>
        <v>0</v>
      </c>
    </row>
    <row r="63" spans="1:13" x14ac:dyDescent="0.25">
      <c r="A63" s="13"/>
      <c r="B63" s="3"/>
      <c r="C63" s="2" t="str">
        <f>IF(B63="","",VLOOKUP(B63,' ATLETI F'!$C$2:$F$435,2,FALSE))</f>
        <v/>
      </c>
      <c r="D63" s="2" t="str">
        <f>IF(B63="","",VLOOKUP(B63,' ATLETI F'!$C$2:$F$435,3,FALSE))</f>
        <v/>
      </c>
      <c r="E63" s="7" t="str">
        <f>IF(B63="","",VLOOKUP(B63,' ATLETI F'!$C$2:$F$435,4,FALSE))</f>
        <v/>
      </c>
      <c r="F63" s="17" t="str">
        <f>IF(B63="","",VLOOKUP(B63,' ATLETI F'!$C$2:$H$435,5,FALSE))</f>
        <v/>
      </c>
      <c r="G63" s="3">
        <f t="shared" ca="1" si="2"/>
        <v>0</v>
      </c>
      <c r="H63" s="9">
        <f>IF(ISERROR(VLOOKUP(B63,'[1]SF-1GARA'!$B$4:$H$135,7,FALSE)),0,VLOOKUP(B63,'[1]SF-1GARA'!$B$4:$H$135,7,FALSE))</f>
        <v>0</v>
      </c>
      <c r="I63" s="3">
        <f>IF(ISERROR(VLOOKUP(B63,'[2]SF-2GARA'!$B$4:$H$135,7,FALSE)),0,VLOOKUP(B63,'[2]SF-2GARA'!$B$4:$H$135,7,FALSE))</f>
        <v>0</v>
      </c>
      <c r="J63" s="3">
        <f>IF(ISERROR(VLOOKUP(B63,'[3]SF-3GARA'!$B$4:$H$135,7,FALSE)),0,VLOOKUP(B63,'[3]SF-3GARA'!$B$4:$H$135,7,FALSE))</f>
        <v>0</v>
      </c>
      <c r="K63" s="3">
        <f>IF(ISERROR(VLOOKUP(B63,'[4]SF-4GARA'!$B$4:$H$135,7,FALSE)),0,VLOOKUP(B63,'[4]SF-4GARA'!$B$4:$H$135,7,FALSE))</f>
        <v>0</v>
      </c>
      <c r="L63" s="3">
        <f>IF(ISERROR(VLOOKUP(B63,'[5]SF-5GARA'!$B$4:$H$135,7,FALSE)),0,VLOOKUP(B63,'[5]SF-5GARA'!$B$4:$H$135,7,FALSE))</f>
        <v>0</v>
      </c>
      <c r="M63" s="3">
        <f t="shared" si="3"/>
        <v>0</v>
      </c>
    </row>
    <row r="64" spans="1:13" x14ac:dyDescent="0.25">
      <c r="A64" s="13"/>
      <c r="B64" s="3"/>
      <c r="C64" s="2" t="str">
        <f>IF(B64="","",VLOOKUP(B64,' ATLETI F'!$C$2:$F$435,2,FALSE))</f>
        <v/>
      </c>
      <c r="D64" s="2" t="str">
        <f>IF(B64="","",VLOOKUP(B64,' ATLETI F'!$C$2:$F$435,3,FALSE))</f>
        <v/>
      </c>
      <c r="E64" s="7" t="str">
        <f>IF(B64="","",VLOOKUP(B64,' ATLETI F'!$C$2:$F$435,4,FALSE))</f>
        <v/>
      </c>
      <c r="F64" s="17" t="str">
        <f>IF(B64="","",VLOOKUP(B64,' ATLETI F'!$C$2:$H$435,5,FALSE))</f>
        <v/>
      </c>
      <c r="G64" s="3">
        <f t="shared" ca="1" si="2"/>
        <v>0</v>
      </c>
      <c r="H64" s="9">
        <f>IF(ISERROR(VLOOKUP(B64,'[1]SF-1GARA'!$B$4:$H$135,7,FALSE)),0,VLOOKUP(B64,'[1]SF-1GARA'!$B$4:$H$135,7,FALSE))</f>
        <v>0</v>
      </c>
      <c r="I64" s="3">
        <f>IF(ISERROR(VLOOKUP(B64,'[2]SF-2GARA'!$B$4:$H$135,7,FALSE)),0,VLOOKUP(B64,'[2]SF-2GARA'!$B$4:$H$135,7,FALSE))</f>
        <v>0</v>
      </c>
      <c r="J64" s="3">
        <f>IF(ISERROR(VLOOKUP(B64,'[3]SF-3GARA'!$B$4:$H$135,7,FALSE)),0,VLOOKUP(B64,'[3]SF-3GARA'!$B$4:$H$135,7,FALSE))</f>
        <v>0</v>
      </c>
      <c r="K64" s="3">
        <f>IF(ISERROR(VLOOKUP(B64,'[4]SF-4GARA'!$B$4:$H$135,7,FALSE)),0,VLOOKUP(B64,'[4]SF-4GARA'!$B$4:$H$135,7,FALSE))</f>
        <v>0</v>
      </c>
      <c r="L64" s="3">
        <f>IF(ISERROR(VLOOKUP(B64,'[5]SF-5GARA'!$B$4:$H$135,7,FALSE)),0,VLOOKUP(B64,'[5]SF-5GARA'!$B$4:$H$135,7,FALSE))</f>
        <v>0</v>
      </c>
      <c r="M64" s="3">
        <f t="shared" si="3"/>
        <v>0</v>
      </c>
    </row>
    <row r="65" spans="1:13" x14ac:dyDescent="0.25">
      <c r="A65" s="13"/>
      <c r="B65" s="3"/>
      <c r="C65" s="2" t="str">
        <f>IF(B65="","",VLOOKUP(B65,' ATLETI F'!$C$2:$F$435,2,FALSE))</f>
        <v/>
      </c>
      <c r="D65" s="2" t="str">
        <f>IF(B65="","",VLOOKUP(B65,' ATLETI F'!$C$2:$F$435,3,FALSE))</f>
        <v/>
      </c>
      <c r="E65" s="7" t="str">
        <f>IF(B65="","",VLOOKUP(B65,' ATLETI F'!$C$2:$F$435,4,FALSE))</f>
        <v/>
      </c>
      <c r="F65" s="17" t="str">
        <f>IF(B65="","",VLOOKUP(B65,' ATLETI F'!$C$2:$H$435,5,FALSE))</f>
        <v/>
      </c>
      <c r="G65" s="3">
        <f t="shared" ca="1" si="2"/>
        <v>0</v>
      </c>
      <c r="H65" s="9">
        <f>IF(ISERROR(VLOOKUP(B65,'[1]SF-1GARA'!$B$4:$H$135,7,FALSE)),0,VLOOKUP(B65,'[1]SF-1GARA'!$B$4:$H$135,7,FALSE))</f>
        <v>0</v>
      </c>
      <c r="I65" s="3">
        <f>IF(ISERROR(VLOOKUP(B65,'[2]SF-2GARA'!$B$4:$H$135,7,FALSE)),0,VLOOKUP(B65,'[2]SF-2GARA'!$B$4:$H$135,7,FALSE))</f>
        <v>0</v>
      </c>
      <c r="J65" s="3">
        <f>IF(ISERROR(VLOOKUP(B65,'[3]SF-3GARA'!$B$4:$H$135,7,FALSE)),0,VLOOKUP(B65,'[3]SF-3GARA'!$B$4:$H$135,7,FALSE))</f>
        <v>0</v>
      </c>
      <c r="K65" s="3">
        <f>IF(ISERROR(VLOOKUP(B65,'[4]SF-4GARA'!$B$4:$H$135,7,FALSE)),0,VLOOKUP(B65,'[4]SF-4GARA'!$B$4:$H$135,7,FALSE))</f>
        <v>0</v>
      </c>
      <c r="L65" s="3">
        <f>IF(ISERROR(VLOOKUP(B65,'[5]SF-5GARA'!$B$4:$H$135,7,FALSE)),0,VLOOKUP(B65,'[5]SF-5GARA'!$B$4:$H$135,7,FALSE))</f>
        <v>0</v>
      </c>
      <c r="M65" s="3">
        <f t="shared" si="3"/>
        <v>0</v>
      </c>
    </row>
    <row r="66" spans="1:13" x14ac:dyDescent="0.25">
      <c r="A66" s="13"/>
      <c r="B66" s="3"/>
      <c r="C66" s="2" t="str">
        <f>IF(B66="","",VLOOKUP(B66,' ATLETI F'!$C$2:$F$435,2,FALSE))</f>
        <v/>
      </c>
      <c r="D66" s="2" t="str">
        <f>IF(B66="","",VLOOKUP(B66,' ATLETI F'!$C$2:$F$435,3,FALSE))</f>
        <v/>
      </c>
      <c r="E66" s="7" t="str">
        <f>IF(B66="","",VLOOKUP(B66,' ATLETI F'!$C$2:$F$435,4,FALSE))</f>
        <v/>
      </c>
      <c r="F66" s="17" t="str">
        <f>IF(B66="","",VLOOKUP(B66,' ATLETI F'!$C$2:$H$435,5,FALSE))</f>
        <v/>
      </c>
      <c r="G66" s="3">
        <f t="shared" ca="1" si="2"/>
        <v>0</v>
      </c>
      <c r="H66" s="9">
        <f>IF(ISERROR(VLOOKUP(B66,'[1]SF-1GARA'!$B$4:$H$135,7,FALSE)),0,VLOOKUP(B66,'[1]SF-1GARA'!$B$4:$H$135,7,FALSE))</f>
        <v>0</v>
      </c>
      <c r="I66" s="3">
        <f>IF(ISERROR(VLOOKUP(B66,'[2]SF-2GARA'!$B$4:$H$135,7,FALSE)),0,VLOOKUP(B66,'[2]SF-2GARA'!$B$4:$H$135,7,FALSE))</f>
        <v>0</v>
      </c>
      <c r="J66" s="3">
        <f>IF(ISERROR(VLOOKUP(B66,'[3]SF-3GARA'!$B$4:$H$135,7,FALSE)),0,VLOOKUP(B66,'[3]SF-3GARA'!$B$4:$H$135,7,FALSE))</f>
        <v>0</v>
      </c>
      <c r="K66" s="3">
        <f>IF(ISERROR(VLOOKUP(B66,'[4]SF-4GARA'!$B$4:$H$135,7,FALSE)),0,VLOOKUP(B66,'[4]SF-4GARA'!$B$4:$H$135,7,FALSE))</f>
        <v>0</v>
      </c>
      <c r="L66" s="3">
        <f>IF(ISERROR(VLOOKUP(B66,'[5]SF-5GARA'!$B$4:$H$135,7,FALSE)),0,VLOOKUP(B66,'[5]SF-5GARA'!$B$4:$H$135,7,FALSE))</f>
        <v>0</v>
      </c>
      <c r="M66" s="3">
        <f t="shared" si="3"/>
        <v>0</v>
      </c>
    </row>
    <row r="67" spans="1:13" x14ac:dyDescent="0.25">
      <c r="A67" s="13"/>
      <c r="B67" s="3"/>
      <c r="C67" s="2" t="str">
        <f>IF(B67="","",VLOOKUP(B67,' ATLETI F'!$C$2:$F$435,2,FALSE))</f>
        <v/>
      </c>
      <c r="D67" s="2" t="str">
        <f>IF(B67="","",VLOOKUP(B67,' ATLETI F'!$C$2:$F$435,3,FALSE))</f>
        <v/>
      </c>
      <c r="E67" s="7" t="str">
        <f>IF(B67="","",VLOOKUP(B67,' ATLETI F'!$C$2:$F$435,4,FALSE))</f>
        <v/>
      </c>
      <c r="F67" s="17" t="str">
        <f>IF(B67="","",VLOOKUP(B67,' ATLETI F'!$C$2:$H$435,5,FALSE))</f>
        <v/>
      </c>
      <c r="G67" s="3">
        <f t="shared" ca="1" si="2"/>
        <v>0</v>
      </c>
      <c r="H67" s="9">
        <f>IF(ISERROR(VLOOKUP(B67,'[1]SF-1GARA'!$B$4:$H$135,7,FALSE)),0,VLOOKUP(B67,'[1]SF-1GARA'!$B$4:$H$135,7,FALSE))</f>
        <v>0</v>
      </c>
      <c r="I67" s="3">
        <f>IF(ISERROR(VLOOKUP(B67,'[2]SF-2GARA'!$B$4:$H$135,7,FALSE)),0,VLOOKUP(B67,'[2]SF-2GARA'!$B$4:$H$135,7,FALSE))</f>
        <v>0</v>
      </c>
      <c r="J67" s="3">
        <f>IF(ISERROR(VLOOKUP(B67,'[3]SF-3GARA'!$B$4:$H$135,7,FALSE)),0,VLOOKUP(B67,'[3]SF-3GARA'!$B$4:$H$135,7,FALSE))</f>
        <v>0</v>
      </c>
      <c r="K67" s="3">
        <f>IF(ISERROR(VLOOKUP(B67,'[4]SF-4GARA'!$B$4:$H$135,7,FALSE)),0,VLOOKUP(B67,'[4]SF-4GARA'!$B$4:$H$135,7,FALSE))</f>
        <v>0</v>
      </c>
      <c r="L67" s="3">
        <f>IF(ISERROR(VLOOKUP(B67,'[5]SF-5GARA'!$B$4:$H$135,7,FALSE)),0,VLOOKUP(B67,'[5]SF-5GARA'!$B$4:$H$135,7,FALSE))</f>
        <v>0</v>
      </c>
      <c r="M67" s="3">
        <f t="shared" si="3"/>
        <v>0</v>
      </c>
    </row>
    <row r="68" spans="1:13" x14ac:dyDescent="0.25">
      <c r="A68" s="13"/>
      <c r="B68" s="3"/>
      <c r="C68" s="2" t="str">
        <f>IF(B68="","",VLOOKUP(B68,' ATLETI F'!$C$2:$F$435,2,FALSE))</f>
        <v/>
      </c>
      <c r="D68" s="2" t="str">
        <f>IF(B68="","",VLOOKUP(B68,' ATLETI F'!$C$2:$F$435,3,FALSE))</f>
        <v/>
      </c>
      <c r="E68" s="7" t="str">
        <f>IF(B68="","",VLOOKUP(B68,' ATLETI F'!$C$2:$F$435,4,FALSE))</f>
        <v/>
      </c>
      <c r="F68" s="17" t="str">
        <f>IF(B68="","",VLOOKUP(B68,' ATLETI F'!$C$2:$H$435,5,FALSE))</f>
        <v/>
      </c>
      <c r="G68" s="3">
        <f t="shared" ref="G68:G99" ca="1" si="4">SUMPRODUCT(LARGE(H68:L68,ROW(INDIRECT("1:4"))))</f>
        <v>0</v>
      </c>
      <c r="H68" s="9">
        <f>IF(ISERROR(VLOOKUP(B68,'[1]SF-1GARA'!$B$4:$H$135,7,FALSE)),0,VLOOKUP(B68,'[1]SF-1GARA'!$B$4:$H$135,7,FALSE))</f>
        <v>0</v>
      </c>
      <c r="I68" s="3">
        <f>IF(ISERROR(VLOOKUP(B68,'[2]SF-2GARA'!$B$4:$H$135,7,FALSE)),0,VLOOKUP(B68,'[2]SF-2GARA'!$B$4:$H$135,7,FALSE))</f>
        <v>0</v>
      </c>
      <c r="J68" s="3">
        <f>IF(ISERROR(VLOOKUP(B68,'[3]SF-3GARA'!$B$4:$H$135,7,FALSE)),0,VLOOKUP(B68,'[3]SF-3GARA'!$B$4:$H$135,7,FALSE))</f>
        <v>0</v>
      </c>
      <c r="K68" s="3">
        <f>IF(ISERROR(VLOOKUP(B68,'[4]SF-4GARA'!$B$4:$H$135,7,FALSE)),0,VLOOKUP(B68,'[4]SF-4GARA'!$B$4:$H$135,7,FALSE))</f>
        <v>0</v>
      </c>
      <c r="L68" s="3">
        <f>IF(ISERROR(VLOOKUP(B68,'[5]SF-5GARA'!$B$4:$H$135,7,FALSE)),0,VLOOKUP(B68,'[5]SF-5GARA'!$B$4:$H$135,7,FALSE))</f>
        <v>0</v>
      </c>
      <c r="M68" s="3">
        <f t="shared" ref="M68:M99" si="5">COUNTIF(H68:L68,"&lt;&gt;0")</f>
        <v>0</v>
      </c>
    </row>
    <row r="69" spans="1:13" x14ac:dyDescent="0.25">
      <c r="A69" s="13"/>
      <c r="B69" s="3"/>
      <c r="C69" s="2" t="str">
        <f>IF(B69="","",VLOOKUP(B69,' ATLETI F'!$C$2:$F$435,2,FALSE))</f>
        <v/>
      </c>
      <c r="D69" s="2" t="str">
        <f>IF(B69="","",VLOOKUP(B69,' ATLETI F'!$C$2:$F$435,3,FALSE))</f>
        <v/>
      </c>
      <c r="E69" s="7" t="str">
        <f>IF(B69="","",VLOOKUP(B69,' ATLETI F'!$C$2:$F$435,4,FALSE))</f>
        <v/>
      </c>
      <c r="F69" s="17" t="str">
        <f>IF(B69="","",VLOOKUP(B69,' ATLETI F'!$C$2:$H$435,5,FALSE))</f>
        <v/>
      </c>
      <c r="G69" s="3">
        <f t="shared" ca="1" si="4"/>
        <v>0</v>
      </c>
      <c r="H69" s="9">
        <f>IF(ISERROR(VLOOKUP(B69,'[1]SF-1GARA'!$B$4:$H$135,7,FALSE)),0,VLOOKUP(B69,'[1]SF-1GARA'!$B$4:$H$135,7,FALSE))</f>
        <v>0</v>
      </c>
      <c r="I69" s="3">
        <f>IF(ISERROR(VLOOKUP(B69,'[2]SF-2GARA'!$B$4:$H$135,7,FALSE)),0,VLOOKUP(B69,'[2]SF-2GARA'!$B$4:$H$135,7,FALSE))</f>
        <v>0</v>
      </c>
      <c r="J69" s="3">
        <f>IF(ISERROR(VLOOKUP(B69,'[3]SF-3GARA'!$B$4:$H$135,7,FALSE)),0,VLOOKUP(B69,'[3]SF-3GARA'!$B$4:$H$135,7,FALSE))</f>
        <v>0</v>
      </c>
      <c r="K69" s="3">
        <f>IF(ISERROR(VLOOKUP(B69,'[4]SF-4GARA'!$B$4:$H$135,7,FALSE)),0,VLOOKUP(B69,'[4]SF-4GARA'!$B$4:$H$135,7,FALSE))</f>
        <v>0</v>
      </c>
      <c r="L69" s="3">
        <f>IF(ISERROR(VLOOKUP(B69,'[5]SF-5GARA'!$B$4:$H$135,7,FALSE)),0,VLOOKUP(B69,'[5]SF-5GARA'!$B$4:$H$135,7,FALSE))</f>
        <v>0</v>
      </c>
      <c r="M69" s="3">
        <f t="shared" si="5"/>
        <v>0</v>
      </c>
    </row>
    <row r="70" spans="1:13" x14ac:dyDescent="0.25">
      <c r="A70" s="13"/>
      <c r="B70" s="3"/>
      <c r="C70" s="2" t="str">
        <f>IF(B70="","",VLOOKUP(B70,' ATLETI F'!$C$2:$F$435,2,FALSE))</f>
        <v/>
      </c>
      <c r="D70" s="2" t="str">
        <f>IF(B70="","",VLOOKUP(B70,' ATLETI F'!$C$2:$F$435,3,FALSE))</f>
        <v/>
      </c>
      <c r="E70" s="7" t="str">
        <f>IF(B70="","",VLOOKUP(B70,' ATLETI F'!$C$2:$F$435,4,FALSE))</f>
        <v/>
      </c>
      <c r="F70" s="17" t="str">
        <f>IF(B70="","",VLOOKUP(B70,' ATLETI F'!$C$2:$H$435,5,FALSE))</f>
        <v/>
      </c>
      <c r="G70" s="3">
        <f t="shared" ca="1" si="4"/>
        <v>0</v>
      </c>
      <c r="H70" s="9">
        <f>IF(ISERROR(VLOOKUP(B70,'[1]SF-1GARA'!$B$4:$H$135,7,FALSE)),0,VLOOKUP(B70,'[1]SF-1GARA'!$B$4:$H$135,7,FALSE))</f>
        <v>0</v>
      </c>
      <c r="I70" s="3">
        <f>IF(ISERROR(VLOOKUP(B70,'[2]SF-2GARA'!$B$4:$H$135,7,FALSE)),0,VLOOKUP(B70,'[2]SF-2GARA'!$B$4:$H$135,7,FALSE))</f>
        <v>0</v>
      </c>
      <c r="J70" s="3">
        <f>IF(ISERROR(VLOOKUP(B70,'[3]SF-3GARA'!$B$4:$H$135,7,FALSE)),0,VLOOKUP(B70,'[3]SF-3GARA'!$B$4:$H$135,7,FALSE))</f>
        <v>0</v>
      </c>
      <c r="K70" s="3">
        <f>IF(ISERROR(VLOOKUP(B70,'[4]SF-4GARA'!$B$4:$H$135,7,FALSE)),0,VLOOKUP(B70,'[4]SF-4GARA'!$B$4:$H$135,7,FALSE))</f>
        <v>0</v>
      </c>
      <c r="L70" s="3">
        <f>IF(ISERROR(VLOOKUP(B70,'[5]SF-5GARA'!$B$4:$H$135,7,FALSE)),0,VLOOKUP(B70,'[5]SF-5GARA'!$B$4:$H$135,7,FALSE))</f>
        <v>0</v>
      </c>
      <c r="M70" s="3">
        <f t="shared" si="5"/>
        <v>0</v>
      </c>
    </row>
    <row r="71" spans="1:13" x14ac:dyDescent="0.25">
      <c r="A71" s="13"/>
      <c r="B71" s="3"/>
      <c r="C71" s="2" t="str">
        <f>IF(B71="","",VLOOKUP(B71,' ATLETI F'!$C$2:$F$435,2,FALSE))</f>
        <v/>
      </c>
      <c r="D71" s="2" t="str">
        <f>IF(B71="","",VLOOKUP(B71,' ATLETI F'!$C$2:$F$435,3,FALSE))</f>
        <v/>
      </c>
      <c r="E71" s="7" t="str">
        <f>IF(B71="","",VLOOKUP(B71,' ATLETI F'!$C$2:$F$435,4,FALSE))</f>
        <v/>
      </c>
      <c r="F71" s="17" t="str">
        <f>IF(B71="","",VLOOKUP(B71,' ATLETI F'!$C$2:$H$435,5,FALSE))</f>
        <v/>
      </c>
      <c r="G71" s="3">
        <f t="shared" ca="1" si="4"/>
        <v>0</v>
      </c>
      <c r="H71" s="9">
        <f>IF(ISERROR(VLOOKUP(B71,'[1]SF-1GARA'!$B$4:$H$135,7,FALSE)),0,VLOOKUP(B71,'[1]SF-1GARA'!$B$4:$H$135,7,FALSE))</f>
        <v>0</v>
      </c>
      <c r="I71" s="3">
        <f>IF(ISERROR(VLOOKUP(B71,'[2]SF-2GARA'!$B$4:$H$135,7,FALSE)),0,VLOOKUP(B71,'[2]SF-2GARA'!$B$4:$H$135,7,FALSE))</f>
        <v>0</v>
      </c>
      <c r="J71" s="3">
        <f>IF(ISERROR(VLOOKUP(B71,'[3]SF-3GARA'!$B$4:$H$135,7,FALSE)),0,VLOOKUP(B71,'[3]SF-3GARA'!$B$4:$H$135,7,FALSE))</f>
        <v>0</v>
      </c>
      <c r="K71" s="3">
        <f>IF(ISERROR(VLOOKUP(B71,'[4]SF-4GARA'!$B$4:$H$135,7,FALSE)),0,VLOOKUP(B71,'[4]SF-4GARA'!$B$4:$H$135,7,FALSE))</f>
        <v>0</v>
      </c>
      <c r="L71" s="3">
        <f>IF(ISERROR(VLOOKUP(B71,'[5]SF-5GARA'!$B$4:$H$135,7,FALSE)),0,VLOOKUP(B71,'[5]SF-5GARA'!$B$4:$H$135,7,FALSE))</f>
        <v>0</v>
      </c>
      <c r="M71" s="3">
        <f t="shared" si="5"/>
        <v>0</v>
      </c>
    </row>
    <row r="72" spans="1:13" x14ac:dyDescent="0.25">
      <c r="A72" s="13"/>
      <c r="B72" s="3"/>
      <c r="C72" s="2" t="str">
        <f>IF(B72="","",VLOOKUP(B72,' ATLETI F'!$C$2:$F$435,2,FALSE))</f>
        <v/>
      </c>
      <c r="D72" s="2" t="str">
        <f>IF(B72="","",VLOOKUP(B72,' ATLETI F'!$C$2:$F$435,3,FALSE))</f>
        <v/>
      </c>
      <c r="E72" s="7" t="str">
        <f>IF(B72="","",VLOOKUP(B72,' ATLETI F'!$C$2:$F$435,4,FALSE))</f>
        <v/>
      </c>
      <c r="F72" s="17" t="str">
        <f>IF(B72="","",VLOOKUP(B72,' ATLETI F'!$C$2:$H$435,5,FALSE))</f>
        <v/>
      </c>
      <c r="G72" s="3">
        <f t="shared" ca="1" si="4"/>
        <v>0</v>
      </c>
      <c r="H72" s="9">
        <f>IF(ISERROR(VLOOKUP(B72,'[1]SF-1GARA'!$B$4:$H$135,7,FALSE)),0,VLOOKUP(B72,'[1]SF-1GARA'!$B$4:$H$135,7,FALSE))</f>
        <v>0</v>
      </c>
      <c r="I72" s="3">
        <f>IF(ISERROR(VLOOKUP(B72,'[2]SF-2GARA'!$B$4:$H$135,7,FALSE)),0,VLOOKUP(B72,'[2]SF-2GARA'!$B$4:$H$135,7,FALSE))</f>
        <v>0</v>
      </c>
      <c r="J72" s="3">
        <f>IF(ISERROR(VLOOKUP(B72,'[3]SF-3GARA'!$B$4:$H$135,7,FALSE)),0,VLOOKUP(B72,'[3]SF-3GARA'!$B$4:$H$135,7,FALSE))</f>
        <v>0</v>
      </c>
      <c r="K72" s="3">
        <f>IF(ISERROR(VLOOKUP(B72,'[4]SF-4GARA'!$B$4:$H$135,7,FALSE)),0,VLOOKUP(B72,'[4]SF-4GARA'!$B$4:$H$135,7,FALSE))</f>
        <v>0</v>
      </c>
      <c r="L72" s="3">
        <f>IF(ISERROR(VLOOKUP(B72,'[5]SF-5GARA'!$B$4:$H$135,7,FALSE)),0,VLOOKUP(B72,'[5]SF-5GARA'!$B$4:$H$135,7,FALSE))</f>
        <v>0</v>
      </c>
      <c r="M72" s="3">
        <f t="shared" si="5"/>
        <v>0</v>
      </c>
    </row>
    <row r="73" spans="1:13" x14ac:dyDescent="0.25">
      <c r="A73" s="13"/>
      <c r="B73" s="3"/>
      <c r="C73" s="2" t="str">
        <f>IF(B73="","",VLOOKUP(B73,' ATLETI F'!$C$2:$F$435,2,FALSE))</f>
        <v/>
      </c>
      <c r="D73" s="2" t="str">
        <f>IF(B73="","",VLOOKUP(B73,' ATLETI F'!$C$2:$F$435,3,FALSE))</f>
        <v/>
      </c>
      <c r="E73" s="7" t="str">
        <f>IF(B73="","",VLOOKUP(B73,' ATLETI F'!$C$2:$F$435,4,FALSE))</f>
        <v/>
      </c>
      <c r="F73" s="17" t="str">
        <f>IF(B73="","",VLOOKUP(B73,' ATLETI F'!$C$2:$H$435,5,FALSE))</f>
        <v/>
      </c>
      <c r="G73" s="3">
        <f t="shared" ca="1" si="4"/>
        <v>0</v>
      </c>
      <c r="H73" s="9">
        <f>IF(ISERROR(VLOOKUP(B73,'[1]SF-1GARA'!$B$4:$H$135,7,FALSE)),0,VLOOKUP(B73,'[1]SF-1GARA'!$B$4:$H$135,7,FALSE))</f>
        <v>0</v>
      </c>
      <c r="I73" s="3">
        <f>IF(ISERROR(VLOOKUP(B73,'[2]SF-2GARA'!$B$4:$H$135,7,FALSE)),0,VLOOKUP(B73,'[2]SF-2GARA'!$B$4:$H$135,7,FALSE))</f>
        <v>0</v>
      </c>
      <c r="J73" s="3">
        <f>IF(ISERROR(VLOOKUP(B73,'[3]SF-3GARA'!$B$4:$H$135,7,FALSE)),0,VLOOKUP(B73,'[3]SF-3GARA'!$B$4:$H$135,7,FALSE))</f>
        <v>0</v>
      </c>
      <c r="K73" s="3">
        <f>IF(ISERROR(VLOOKUP(B73,'[4]SF-4GARA'!$B$4:$H$135,7,FALSE)),0,VLOOKUP(B73,'[4]SF-4GARA'!$B$4:$H$135,7,FALSE))</f>
        <v>0</v>
      </c>
      <c r="L73" s="3">
        <f>IF(ISERROR(VLOOKUP(B73,'[5]SF-5GARA'!$B$4:$H$135,7,FALSE)),0,VLOOKUP(B73,'[5]SF-5GARA'!$B$4:$H$135,7,FALSE))</f>
        <v>0</v>
      </c>
      <c r="M73" s="3">
        <f t="shared" si="5"/>
        <v>0</v>
      </c>
    </row>
    <row r="74" spans="1:13" x14ac:dyDescent="0.25">
      <c r="A74" s="13"/>
      <c r="B74" s="3"/>
      <c r="C74" s="2" t="str">
        <f>IF(B74="","",VLOOKUP(B74,' ATLETI F'!$C$2:$F$435,2,FALSE))</f>
        <v/>
      </c>
      <c r="D74" s="2" t="str">
        <f>IF(B74="","",VLOOKUP(B74,' ATLETI F'!$C$2:$F$435,3,FALSE))</f>
        <v/>
      </c>
      <c r="E74" s="7" t="str">
        <f>IF(B74="","",VLOOKUP(B74,' ATLETI F'!$C$2:$F$435,4,FALSE))</f>
        <v/>
      </c>
      <c r="F74" s="17" t="str">
        <f>IF(B74="","",VLOOKUP(B74,' ATLETI F'!$C$2:$H$435,5,FALSE))</f>
        <v/>
      </c>
      <c r="G74" s="3">
        <f t="shared" ca="1" si="4"/>
        <v>0</v>
      </c>
      <c r="H74" s="9">
        <f>IF(ISERROR(VLOOKUP(B74,'[1]SF-1GARA'!$B$4:$H$135,7,FALSE)),0,VLOOKUP(B74,'[1]SF-1GARA'!$B$4:$H$135,7,FALSE))</f>
        <v>0</v>
      </c>
      <c r="I74" s="3">
        <f>IF(ISERROR(VLOOKUP(B74,'[2]SF-2GARA'!$B$4:$H$135,7,FALSE)),0,VLOOKUP(B74,'[2]SF-2GARA'!$B$4:$H$135,7,FALSE))</f>
        <v>0</v>
      </c>
      <c r="J74" s="3">
        <f>IF(ISERROR(VLOOKUP(B74,'[3]SF-3GARA'!$B$4:$H$135,7,FALSE)),0,VLOOKUP(B74,'[3]SF-3GARA'!$B$4:$H$135,7,FALSE))</f>
        <v>0</v>
      </c>
      <c r="K74" s="3">
        <f>IF(ISERROR(VLOOKUP(B74,'[4]SF-4GARA'!$B$4:$H$135,7,FALSE)),0,VLOOKUP(B74,'[4]SF-4GARA'!$B$4:$H$135,7,FALSE))</f>
        <v>0</v>
      </c>
      <c r="L74" s="3">
        <f>IF(ISERROR(VLOOKUP(B74,'[5]SF-5GARA'!$B$4:$H$135,7,FALSE)),0,VLOOKUP(B74,'[5]SF-5GARA'!$B$4:$H$135,7,FALSE))</f>
        <v>0</v>
      </c>
      <c r="M74" s="3">
        <f t="shared" si="5"/>
        <v>0</v>
      </c>
    </row>
    <row r="75" spans="1:13" x14ac:dyDescent="0.25">
      <c r="A75" s="13"/>
      <c r="B75" s="3"/>
      <c r="C75" s="2" t="str">
        <f>IF(B75="","",VLOOKUP(B75,' ATLETI F'!$C$2:$F$435,2,FALSE))</f>
        <v/>
      </c>
      <c r="D75" s="2" t="str">
        <f>IF(B75="","",VLOOKUP(B75,' ATLETI F'!$C$2:$F$435,3,FALSE))</f>
        <v/>
      </c>
      <c r="E75" s="7" t="str">
        <f>IF(B75="","",VLOOKUP(B75,' ATLETI F'!$C$2:$F$435,4,FALSE))</f>
        <v/>
      </c>
      <c r="F75" s="17" t="str">
        <f>IF(B75="","",VLOOKUP(B75,' ATLETI F'!$C$2:$H$435,5,FALSE))</f>
        <v/>
      </c>
      <c r="G75" s="3">
        <f t="shared" ca="1" si="4"/>
        <v>0</v>
      </c>
      <c r="H75" s="9">
        <f>IF(ISERROR(VLOOKUP(B75,'[1]SF-1GARA'!$B$4:$H$135,7,FALSE)),0,VLOOKUP(B75,'[1]SF-1GARA'!$B$4:$H$135,7,FALSE))</f>
        <v>0</v>
      </c>
      <c r="I75" s="3">
        <f>IF(ISERROR(VLOOKUP(B75,'[2]SF-2GARA'!$B$4:$H$135,7,FALSE)),0,VLOOKUP(B75,'[2]SF-2GARA'!$B$4:$H$135,7,FALSE))</f>
        <v>0</v>
      </c>
      <c r="J75" s="3">
        <f>IF(ISERROR(VLOOKUP(B75,'[3]SF-3GARA'!$B$4:$H$135,7,FALSE)),0,VLOOKUP(B75,'[3]SF-3GARA'!$B$4:$H$135,7,FALSE))</f>
        <v>0</v>
      </c>
      <c r="K75" s="3">
        <f>IF(ISERROR(VLOOKUP(B75,'[4]SF-4GARA'!$B$4:$H$135,7,FALSE)),0,VLOOKUP(B75,'[4]SF-4GARA'!$B$4:$H$135,7,FALSE))</f>
        <v>0</v>
      </c>
      <c r="L75" s="3">
        <f>IF(ISERROR(VLOOKUP(B75,'[5]SF-5GARA'!$B$4:$H$135,7,FALSE)),0,VLOOKUP(B75,'[5]SF-5GARA'!$B$4:$H$135,7,FALSE))</f>
        <v>0</v>
      </c>
      <c r="M75" s="3">
        <f t="shared" si="5"/>
        <v>0</v>
      </c>
    </row>
    <row r="76" spans="1:13" x14ac:dyDescent="0.25">
      <c r="A76" s="13"/>
      <c r="B76" s="3"/>
      <c r="C76" s="2" t="str">
        <f>IF(B76="","",VLOOKUP(B76,' ATLETI F'!$C$2:$F$435,2,FALSE))</f>
        <v/>
      </c>
      <c r="D76" s="2" t="str">
        <f>IF(B76="","",VLOOKUP(B76,' ATLETI F'!$C$2:$F$435,3,FALSE))</f>
        <v/>
      </c>
      <c r="E76" s="7" t="str">
        <f>IF(B76="","",VLOOKUP(B76,' ATLETI F'!$C$2:$F$435,4,FALSE))</f>
        <v/>
      </c>
      <c r="F76" s="17" t="str">
        <f>IF(B76="","",VLOOKUP(B76,' ATLETI F'!$C$2:$H$435,5,FALSE))</f>
        <v/>
      </c>
      <c r="G76" s="3">
        <f t="shared" ca="1" si="4"/>
        <v>0</v>
      </c>
      <c r="H76" s="9">
        <f>IF(ISERROR(VLOOKUP(B76,'[1]SF-1GARA'!$B$4:$H$135,7,FALSE)),0,VLOOKUP(B76,'[1]SF-1GARA'!$B$4:$H$135,7,FALSE))</f>
        <v>0</v>
      </c>
      <c r="I76" s="3">
        <f>IF(ISERROR(VLOOKUP(B76,'[2]SF-2GARA'!$B$4:$H$135,7,FALSE)),0,VLOOKUP(B76,'[2]SF-2GARA'!$B$4:$H$135,7,FALSE))</f>
        <v>0</v>
      </c>
      <c r="J76" s="3">
        <f>IF(ISERROR(VLOOKUP(B76,'[3]SF-3GARA'!$B$4:$H$135,7,FALSE)),0,VLOOKUP(B76,'[3]SF-3GARA'!$B$4:$H$135,7,FALSE))</f>
        <v>0</v>
      </c>
      <c r="K76" s="3">
        <f>IF(ISERROR(VLOOKUP(B76,'[4]SF-4GARA'!$B$4:$H$135,7,FALSE)),0,VLOOKUP(B76,'[4]SF-4GARA'!$B$4:$H$135,7,FALSE))</f>
        <v>0</v>
      </c>
      <c r="L76" s="3">
        <f>IF(ISERROR(VLOOKUP(B76,'[5]SF-5GARA'!$B$4:$H$135,7,FALSE)),0,VLOOKUP(B76,'[5]SF-5GARA'!$B$4:$H$135,7,FALSE))</f>
        <v>0</v>
      </c>
      <c r="M76" s="3">
        <f t="shared" si="5"/>
        <v>0</v>
      </c>
    </row>
    <row r="77" spans="1:13" x14ac:dyDescent="0.25">
      <c r="A77" s="13"/>
      <c r="B77" s="3"/>
      <c r="C77" s="2" t="str">
        <f>IF(B77="","",VLOOKUP(B77,' ATLETI F'!$C$2:$F$435,2,FALSE))</f>
        <v/>
      </c>
      <c r="D77" s="2" t="str">
        <f>IF(B77="","",VLOOKUP(B77,' ATLETI F'!$C$2:$F$435,3,FALSE))</f>
        <v/>
      </c>
      <c r="E77" s="7" t="str">
        <f>IF(B77="","",VLOOKUP(B77,' ATLETI F'!$C$2:$F$435,4,FALSE))</f>
        <v/>
      </c>
      <c r="F77" s="17" t="str">
        <f>IF(B77="","",VLOOKUP(B77,' ATLETI F'!$C$2:$H$435,5,FALSE))</f>
        <v/>
      </c>
      <c r="G77" s="3">
        <f t="shared" ca="1" si="4"/>
        <v>0</v>
      </c>
      <c r="H77" s="9">
        <f>IF(ISERROR(VLOOKUP(B77,'[1]SF-1GARA'!$B$4:$H$135,7,FALSE)),0,VLOOKUP(B77,'[1]SF-1GARA'!$B$4:$H$135,7,FALSE))</f>
        <v>0</v>
      </c>
      <c r="I77" s="3">
        <f>IF(ISERROR(VLOOKUP(B77,'[2]SF-2GARA'!$B$4:$H$135,7,FALSE)),0,VLOOKUP(B77,'[2]SF-2GARA'!$B$4:$H$135,7,FALSE))</f>
        <v>0</v>
      </c>
      <c r="J77" s="3">
        <f>IF(ISERROR(VLOOKUP(B77,'[3]SF-3GARA'!$B$4:$H$135,7,FALSE)),0,VLOOKUP(B77,'[3]SF-3GARA'!$B$4:$H$135,7,FALSE))</f>
        <v>0</v>
      </c>
      <c r="K77" s="3">
        <f>IF(ISERROR(VLOOKUP(B77,'[4]SF-4GARA'!$B$4:$H$135,7,FALSE)),0,VLOOKUP(B77,'[4]SF-4GARA'!$B$4:$H$135,7,FALSE))</f>
        <v>0</v>
      </c>
      <c r="L77" s="3">
        <f>IF(ISERROR(VLOOKUP(B77,'[5]SF-5GARA'!$B$4:$H$135,7,FALSE)),0,VLOOKUP(B77,'[5]SF-5GARA'!$B$4:$H$135,7,FALSE))</f>
        <v>0</v>
      </c>
      <c r="M77" s="3">
        <f t="shared" si="5"/>
        <v>0</v>
      </c>
    </row>
    <row r="78" spans="1:13" x14ac:dyDescent="0.25">
      <c r="A78" s="13"/>
      <c r="B78" s="3"/>
      <c r="C78" s="2" t="str">
        <f>IF(B78="","",VLOOKUP(B78,' ATLETI F'!$C$2:$F$435,2,FALSE))</f>
        <v/>
      </c>
      <c r="D78" s="2" t="str">
        <f>IF(B78="","",VLOOKUP(B78,' ATLETI F'!$C$2:$F$435,3,FALSE))</f>
        <v/>
      </c>
      <c r="E78" s="7" t="str">
        <f>IF(B78="","",VLOOKUP(B78,' ATLETI F'!$C$2:$F$435,4,FALSE))</f>
        <v/>
      </c>
      <c r="F78" s="17" t="str">
        <f>IF(B78="","",VLOOKUP(B78,' ATLETI F'!$C$2:$H$435,5,FALSE))</f>
        <v/>
      </c>
      <c r="G78" s="3">
        <f t="shared" ca="1" si="4"/>
        <v>0</v>
      </c>
      <c r="H78" s="9">
        <f>IF(ISERROR(VLOOKUP(B78,'[1]SF-1GARA'!$B$4:$H$135,7,FALSE)),0,VLOOKUP(B78,'[1]SF-1GARA'!$B$4:$H$135,7,FALSE))</f>
        <v>0</v>
      </c>
      <c r="I78" s="3">
        <f>IF(ISERROR(VLOOKUP(B78,'[2]SF-2GARA'!$B$4:$H$135,7,FALSE)),0,VLOOKUP(B78,'[2]SF-2GARA'!$B$4:$H$135,7,FALSE))</f>
        <v>0</v>
      </c>
      <c r="J78" s="3">
        <f>IF(ISERROR(VLOOKUP(B78,'[3]SF-3GARA'!$B$4:$H$135,7,FALSE)),0,VLOOKUP(B78,'[3]SF-3GARA'!$B$4:$H$135,7,FALSE))</f>
        <v>0</v>
      </c>
      <c r="K78" s="3">
        <f>IF(ISERROR(VLOOKUP(B78,'[4]SF-4GARA'!$B$4:$H$135,7,FALSE)),0,VLOOKUP(B78,'[4]SF-4GARA'!$B$4:$H$135,7,FALSE))</f>
        <v>0</v>
      </c>
      <c r="L78" s="3">
        <f>IF(ISERROR(VLOOKUP(B78,'[5]SF-5GARA'!$B$4:$H$135,7,FALSE)),0,VLOOKUP(B78,'[5]SF-5GARA'!$B$4:$H$135,7,FALSE))</f>
        <v>0</v>
      </c>
      <c r="M78" s="3">
        <f t="shared" si="5"/>
        <v>0</v>
      </c>
    </row>
    <row r="79" spans="1:13" x14ac:dyDescent="0.25">
      <c r="A79" s="13"/>
      <c r="B79" s="3"/>
      <c r="C79" s="2" t="str">
        <f>IF(B79="","",VLOOKUP(B79,' ATLETI F'!$C$2:$F$435,2,FALSE))</f>
        <v/>
      </c>
      <c r="D79" s="2" t="str">
        <f>IF(B79="","",VLOOKUP(B79,' ATLETI F'!$C$2:$F$435,3,FALSE))</f>
        <v/>
      </c>
      <c r="E79" s="7" t="str">
        <f>IF(B79="","",VLOOKUP(B79,' ATLETI F'!$C$2:$F$435,4,FALSE))</f>
        <v/>
      </c>
      <c r="F79" s="17" t="str">
        <f>IF(B79="","",VLOOKUP(B79,' ATLETI F'!$C$2:$H$435,5,FALSE))</f>
        <v/>
      </c>
      <c r="G79" s="3">
        <f t="shared" ca="1" si="4"/>
        <v>0</v>
      </c>
      <c r="H79" s="9">
        <f>IF(ISERROR(VLOOKUP(B79,'[1]SF-1GARA'!$B$4:$H$135,7,FALSE)),0,VLOOKUP(B79,'[1]SF-1GARA'!$B$4:$H$135,7,FALSE))</f>
        <v>0</v>
      </c>
      <c r="I79" s="3">
        <f>IF(ISERROR(VLOOKUP(B79,'[2]SF-2GARA'!$B$4:$H$135,7,FALSE)),0,VLOOKUP(B79,'[2]SF-2GARA'!$B$4:$H$135,7,FALSE))</f>
        <v>0</v>
      </c>
      <c r="J79" s="3">
        <f>IF(ISERROR(VLOOKUP(B79,'[3]SF-3GARA'!$B$4:$H$135,7,FALSE)),0,VLOOKUP(B79,'[3]SF-3GARA'!$B$4:$H$135,7,FALSE))</f>
        <v>0</v>
      </c>
      <c r="K79" s="3">
        <f>IF(ISERROR(VLOOKUP(B79,'[4]SF-4GARA'!$B$4:$H$135,7,FALSE)),0,VLOOKUP(B79,'[4]SF-4GARA'!$B$4:$H$135,7,FALSE))</f>
        <v>0</v>
      </c>
      <c r="L79" s="3">
        <f>IF(ISERROR(VLOOKUP(B79,'[5]SF-5GARA'!$B$4:$H$135,7,FALSE)),0,VLOOKUP(B79,'[5]SF-5GARA'!$B$4:$H$135,7,FALSE))</f>
        <v>0</v>
      </c>
      <c r="M79" s="3">
        <f t="shared" si="5"/>
        <v>0</v>
      </c>
    </row>
    <row r="80" spans="1:13" x14ac:dyDescent="0.25">
      <c r="A80" s="13"/>
      <c r="B80" s="3"/>
      <c r="C80" s="2" t="str">
        <f>IF(B80="","",VLOOKUP(B80,' ATLETI F'!$C$2:$F$435,2,FALSE))</f>
        <v/>
      </c>
      <c r="D80" s="2" t="str">
        <f>IF(B80="","",VLOOKUP(B80,' ATLETI F'!$C$2:$F$435,3,FALSE))</f>
        <v/>
      </c>
      <c r="E80" s="7" t="str">
        <f>IF(B80="","",VLOOKUP(B80,' ATLETI F'!$C$2:$F$435,4,FALSE))</f>
        <v/>
      </c>
      <c r="F80" s="17" t="str">
        <f>IF(B80="","",VLOOKUP(B80,' ATLETI F'!$C$2:$H$435,5,FALSE))</f>
        <v/>
      </c>
      <c r="G80" s="3">
        <f t="shared" ca="1" si="4"/>
        <v>0</v>
      </c>
      <c r="H80" s="9">
        <f>IF(ISERROR(VLOOKUP(B80,'[1]SF-1GARA'!$B$4:$H$135,7,FALSE)),0,VLOOKUP(B80,'[1]SF-1GARA'!$B$4:$H$135,7,FALSE))</f>
        <v>0</v>
      </c>
      <c r="I80" s="3">
        <f>IF(ISERROR(VLOOKUP(B80,'[2]SF-2GARA'!$B$4:$H$135,7,FALSE)),0,VLOOKUP(B80,'[2]SF-2GARA'!$B$4:$H$135,7,FALSE))</f>
        <v>0</v>
      </c>
      <c r="J80" s="3">
        <f>IF(ISERROR(VLOOKUP(B80,'[3]SF-3GARA'!$B$4:$H$135,7,FALSE)),0,VLOOKUP(B80,'[3]SF-3GARA'!$B$4:$H$135,7,FALSE))</f>
        <v>0</v>
      </c>
      <c r="K80" s="3">
        <f>IF(ISERROR(VLOOKUP(B80,'[4]SF-4GARA'!$B$4:$H$135,7,FALSE)),0,VLOOKUP(B80,'[4]SF-4GARA'!$B$4:$H$135,7,FALSE))</f>
        <v>0</v>
      </c>
      <c r="L80" s="3">
        <f>IF(ISERROR(VLOOKUP(B80,'[5]SF-5GARA'!$B$4:$H$135,7,FALSE)),0,VLOOKUP(B80,'[5]SF-5GARA'!$B$4:$H$135,7,FALSE))</f>
        <v>0</v>
      </c>
      <c r="M80" s="3">
        <f t="shared" si="5"/>
        <v>0</v>
      </c>
    </row>
    <row r="81" spans="1:13" x14ac:dyDescent="0.25">
      <c r="A81" s="13"/>
      <c r="B81" s="3"/>
      <c r="C81" s="2" t="str">
        <f>IF(B81="","",VLOOKUP(B81,' ATLETI F'!$C$2:$F$435,2,FALSE))</f>
        <v/>
      </c>
      <c r="D81" s="2" t="str">
        <f>IF(B81="","",VLOOKUP(B81,' ATLETI F'!$C$2:$F$435,3,FALSE))</f>
        <v/>
      </c>
      <c r="E81" s="7" t="str">
        <f>IF(B81="","",VLOOKUP(B81,' ATLETI F'!$C$2:$F$435,4,FALSE))</f>
        <v/>
      </c>
      <c r="F81" s="17" t="str">
        <f>IF(B81="","",VLOOKUP(B81,' ATLETI F'!$C$2:$H$435,5,FALSE))</f>
        <v/>
      </c>
      <c r="G81" s="3">
        <f t="shared" ca="1" si="4"/>
        <v>0</v>
      </c>
      <c r="H81" s="9">
        <f>IF(ISERROR(VLOOKUP(B81,'[1]SF-1GARA'!$B$4:$H$135,7,FALSE)),0,VLOOKUP(B81,'[1]SF-1GARA'!$B$4:$H$135,7,FALSE))</f>
        <v>0</v>
      </c>
      <c r="I81" s="3">
        <f>IF(ISERROR(VLOOKUP(B81,'[2]SF-2GARA'!$B$4:$H$135,7,FALSE)),0,VLOOKUP(B81,'[2]SF-2GARA'!$B$4:$H$135,7,FALSE))</f>
        <v>0</v>
      </c>
      <c r="J81" s="3">
        <f>IF(ISERROR(VLOOKUP(B81,'[3]SF-3GARA'!$B$4:$H$135,7,FALSE)),0,VLOOKUP(B81,'[3]SF-3GARA'!$B$4:$H$135,7,FALSE))</f>
        <v>0</v>
      </c>
      <c r="K81" s="3">
        <f>IF(ISERROR(VLOOKUP(B81,'[4]SF-4GARA'!$B$4:$H$135,7,FALSE)),0,VLOOKUP(B81,'[4]SF-4GARA'!$B$4:$H$135,7,FALSE))</f>
        <v>0</v>
      </c>
      <c r="L81" s="3">
        <f>IF(ISERROR(VLOOKUP(B81,'[5]SF-5GARA'!$B$4:$H$135,7,FALSE)),0,VLOOKUP(B81,'[5]SF-5GARA'!$B$4:$H$135,7,FALSE))</f>
        <v>0</v>
      </c>
      <c r="M81" s="3">
        <f t="shared" si="5"/>
        <v>0</v>
      </c>
    </row>
    <row r="82" spans="1:13" x14ac:dyDescent="0.25">
      <c r="A82" s="13"/>
      <c r="B82" s="3"/>
      <c r="C82" s="2" t="str">
        <f>IF(B82="","",VLOOKUP(B82,' ATLETI F'!$C$2:$F$435,2,FALSE))</f>
        <v/>
      </c>
      <c r="D82" s="2" t="str">
        <f>IF(B82="","",VLOOKUP(B82,' ATLETI F'!$C$2:$F$435,3,FALSE))</f>
        <v/>
      </c>
      <c r="E82" s="7" t="str">
        <f>IF(B82="","",VLOOKUP(B82,' ATLETI F'!$C$2:$F$435,4,FALSE))</f>
        <v/>
      </c>
      <c r="F82" s="17" t="str">
        <f>IF(B82="","",VLOOKUP(B82,' ATLETI F'!$C$2:$H$435,5,FALSE))</f>
        <v/>
      </c>
      <c r="G82" s="3">
        <f t="shared" ca="1" si="4"/>
        <v>0</v>
      </c>
      <c r="H82" s="9">
        <f>IF(ISERROR(VLOOKUP(B82,'[1]SF-1GARA'!$B$4:$H$135,7,FALSE)),0,VLOOKUP(B82,'[1]SF-1GARA'!$B$4:$H$135,7,FALSE))</f>
        <v>0</v>
      </c>
      <c r="I82" s="3">
        <f>IF(ISERROR(VLOOKUP(B82,'[2]SF-2GARA'!$B$4:$H$135,7,FALSE)),0,VLOOKUP(B82,'[2]SF-2GARA'!$B$4:$H$135,7,FALSE))</f>
        <v>0</v>
      </c>
      <c r="J82" s="3">
        <f>IF(ISERROR(VLOOKUP(B82,'[3]SF-3GARA'!$B$4:$H$135,7,FALSE)),0,VLOOKUP(B82,'[3]SF-3GARA'!$B$4:$H$135,7,FALSE))</f>
        <v>0</v>
      </c>
      <c r="K82" s="3">
        <f>IF(ISERROR(VLOOKUP(B82,'[4]SF-4GARA'!$B$4:$H$135,7,FALSE)),0,VLOOKUP(B82,'[4]SF-4GARA'!$B$4:$H$135,7,FALSE))</f>
        <v>0</v>
      </c>
      <c r="L82" s="3">
        <f>IF(ISERROR(VLOOKUP(B82,'[5]SF-5GARA'!$B$4:$H$135,7,FALSE)),0,VLOOKUP(B82,'[5]SF-5GARA'!$B$4:$H$135,7,FALSE))</f>
        <v>0</v>
      </c>
      <c r="M82" s="3">
        <f t="shared" si="5"/>
        <v>0</v>
      </c>
    </row>
    <row r="83" spans="1:13" x14ac:dyDescent="0.25">
      <c r="A83" s="13"/>
      <c r="B83" s="3"/>
      <c r="C83" s="2" t="str">
        <f>IF(B83="","",VLOOKUP(B83,' ATLETI F'!$C$2:$F$435,2,FALSE))</f>
        <v/>
      </c>
      <c r="D83" s="2" t="str">
        <f>IF(B83="","",VLOOKUP(B83,' ATLETI F'!$C$2:$F$435,3,FALSE))</f>
        <v/>
      </c>
      <c r="E83" s="7" t="str">
        <f>IF(B83="","",VLOOKUP(B83,' ATLETI F'!$C$2:$F$435,4,FALSE))</f>
        <v/>
      </c>
      <c r="F83" s="17" t="str">
        <f>IF(B83="","",VLOOKUP(B83,' ATLETI F'!$C$2:$H$435,5,FALSE))</f>
        <v/>
      </c>
      <c r="G83" s="3">
        <f t="shared" ca="1" si="4"/>
        <v>0</v>
      </c>
      <c r="H83" s="9">
        <f>IF(ISERROR(VLOOKUP(B83,'[1]SF-1GARA'!$B$4:$H$135,7,FALSE)),0,VLOOKUP(B83,'[1]SF-1GARA'!$B$4:$H$135,7,FALSE))</f>
        <v>0</v>
      </c>
      <c r="I83" s="3">
        <f>IF(ISERROR(VLOOKUP(B83,'[2]SF-2GARA'!$B$4:$H$135,7,FALSE)),0,VLOOKUP(B83,'[2]SF-2GARA'!$B$4:$H$135,7,FALSE))</f>
        <v>0</v>
      </c>
      <c r="J83" s="3">
        <f>IF(ISERROR(VLOOKUP(B83,'[3]SF-3GARA'!$B$4:$H$135,7,FALSE)),0,VLOOKUP(B83,'[3]SF-3GARA'!$B$4:$H$135,7,FALSE))</f>
        <v>0</v>
      </c>
      <c r="K83" s="3">
        <f>IF(ISERROR(VLOOKUP(B83,'[4]SF-4GARA'!$B$4:$H$135,7,FALSE)),0,VLOOKUP(B83,'[4]SF-4GARA'!$B$4:$H$135,7,FALSE))</f>
        <v>0</v>
      </c>
      <c r="L83" s="3">
        <f>IF(ISERROR(VLOOKUP(B83,'[5]SF-5GARA'!$B$4:$H$135,7,FALSE)),0,VLOOKUP(B83,'[5]SF-5GARA'!$B$4:$H$135,7,FALSE))</f>
        <v>0</v>
      </c>
      <c r="M83" s="3">
        <f t="shared" si="5"/>
        <v>0</v>
      </c>
    </row>
    <row r="84" spans="1:13" x14ac:dyDescent="0.25">
      <c r="A84" s="13"/>
      <c r="B84" s="3"/>
      <c r="C84" s="2" t="str">
        <f>IF(B84="","",VLOOKUP(B84,' ATLETI F'!$C$2:$F$435,2,FALSE))</f>
        <v/>
      </c>
      <c r="D84" s="2" t="str">
        <f>IF(B84="","",VLOOKUP(B84,' ATLETI F'!$C$2:$F$435,3,FALSE))</f>
        <v/>
      </c>
      <c r="E84" s="7" t="str">
        <f>IF(B84="","",VLOOKUP(B84,' ATLETI F'!$C$2:$F$435,4,FALSE))</f>
        <v/>
      </c>
      <c r="F84" s="17" t="str">
        <f>IF(B84="","",VLOOKUP(B84,' ATLETI F'!$C$2:$H$435,5,FALSE))</f>
        <v/>
      </c>
      <c r="G84" s="3">
        <f t="shared" ca="1" si="4"/>
        <v>0</v>
      </c>
      <c r="H84" s="9">
        <f>IF(ISERROR(VLOOKUP(B84,'[1]SF-1GARA'!$B$4:$H$135,7,FALSE)),0,VLOOKUP(B84,'[1]SF-1GARA'!$B$4:$H$135,7,FALSE))</f>
        <v>0</v>
      </c>
      <c r="I84" s="3">
        <f>IF(ISERROR(VLOOKUP(B84,'[2]SF-2GARA'!$B$4:$H$135,7,FALSE)),0,VLOOKUP(B84,'[2]SF-2GARA'!$B$4:$H$135,7,FALSE))</f>
        <v>0</v>
      </c>
      <c r="J84" s="3">
        <f>IF(ISERROR(VLOOKUP(B84,'[3]SF-3GARA'!$B$4:$H$135,7,FALSE)),0,VLOOKUP(B84,'[3]SF-3GARA'!$B$4:$H$135,7,FALSE))</f>
        <v>0</v>
      </c>
      <c r="K84" s="3">
        <f>IF(ISERROR(VLOOKUP(B84,'[4]SF-4GARA'!$B$4:$H$135,7,FALSE)),0,VLOOKUP(B84,'[4]SF-4GARA'!$B$4:$H$135,7,FALSE))</f>
        <v>0</v>
      </c>
      <c r="L84" s="3">
        <f>IF(ISERROR(VLOOKUP(B84,'[5]SF-5GARA'!$B$4:$H$135,7,FALSE)),0,VLOOKUP(B84,'[5]SF-5GARA'!$B$4:$H$135,7,FALSE))</f>
        <v>0</v>
      </c>
      <c r="M84" s="3">
        <f t="shared" si="5"/>
        <v>0</v>
      </c>
    </row>
    <row r="85" spans="1:13" x14ac:dyDescent="0.25">
      <c r="A85" s="13"/>
      <c r="B85" s="3"/>
      <c r="C85" s="2" t="str">
        <f>IF(B85="","",VLOOKUP(B85,' ATLETI F'!$C$2:$F$435,2,FALSE))</f>
        <v/>
      </c>
      <c r="D85" s="2" t="str">
        <f>IF(B85="","",VLOOKUP(B85,' ATLETI F'!$C$2:$F$435,3,FALSE))</f>
        <v/>
      </c>
      <c r="E85" s="7" t="str">
        <f>IF(B85="","",VLOOKUP(B85,' ATLETI F'!$C$2:$F$435,4,FALSE))</f>
        <v/>
      </c>
      <c r="F85" s="17" t="str">
        <f>IF(B85="","",VLOOKUP(B85,' ATLETI F'!$C$2:$H$435,5,FALSE))</f>
        <v/>
      </c>
      <c r="G85" s="3">
        <f t="shared" ca="1" si="4"/>
        <v>0</v>
      </c>
      <c r="H85" s="9">
        <f>IF(ISERROR(VLOOKUP(B85,'[1]SF-1GARA'!$B$4:$H$135,7,FALSE)),0,VLOOKUP(B85,'[1]SF-1GARA'!$B$4:$H$135,7,FALSE))</f>
        <v>0</v>
      </c>
      <c r="I85" s="3">
        <f>IF(ISERROR(VLOOKUP(B85,'[2]SF-2GARA'!$B$4:$H$135,7,FALSE)),0,VLOOKUP(B85,'[2]SF-2GARA'!$B$4:$H$135,7,FALSE))</f>
        <v>0</v>
      </c>
      <c r="J85" s="3">
        <f>IF(ISERROR(VLOOKUP(B85,'[3]SF-3GARA'!$B$4:$H$135,7,FALSE)),0,VLOOKUP(B85,'[3]SF-3GARA'!$B$4:$H$135,7,FALSE))</f>
        <v>0</v>
      </c>
      <c r="K85" s="3">
        <f>IF(ISERROR(VLOOKUP(B85,'[4]SF-4GARA'!$B$4:$H$135,7,FALSE)),0,VLOOKUP(B85,'[4]SF-4GARA'!$B$4:$H$135,7,FALSE))</f>
        <v>0</v>
      </c>
      <c r="L85" s="3">
        <f>IF(ISERROR(VLOOKUP(B85,'[5]SF-5GARA'!$B$4:$H$135,7,FALSE)),0,VLOOKUP(B85,'[5]SF-5GARA'!$B$4:$H$135,7,FALSE))</f>
        <v>0</v>
      </c>
      <c r="M85" s="3">
        <f t="shared" si="5"/>
        <v>0</v>
      </c>
    </row>
    <row r="86" spans="1:13" x14ac:dyDescent="0.25">
      <c r="A86" s="13"/>
      <c r="B86" s="3"/>
      <c r="C86" s="2" t="str">
        <f>IF(B86="","",VLOOKUP(B86,' ATLETI F'!$C$2:$F$435,2,FALSE))</f>
        <v/>
      </c>
      <c r="D86" s="2" t="str">
        <f>IF(B86="","",VLOOKUP(B86,' ATLETI F'!$C$2:$F$435,3,FALSE))</f>
        <v/>
      </c>
      <c r="E86" s="7" t="str">
        <f>IF(B86="","",VLOOKUP(B86,' ATLETI F'!$C$2:$F$435,4,FALSE))</f>
        <v/>
      </c>
      <c r="F86" s="17" t="str">
        <f>IF(B86="","",VLOOKUP(B86,' ATLETI F'!$C$2:$H$435,5,FALSE))</f>
        <v/>
      </c>
      <c r="G86" s="3">
        <f t="shared" ca="1" si="4"/>
        <v>0</v>
      </c>
      <c r="H86" s="9">
        <f>IF(ISERROR(VLOOKUP(B86,'[1]SF-1GARA'!$B$4:$H$135,7,FALSE)),0,VLOOKUP(B86,'[1]SF-1GARA'!$B$4:$H$135,7,FALSE))</f>
        <v>0</v>
      </c>
      <c r="I86" s="3">
        <f>IF(ISERROR(VLOOKUP(B86,'[2]SF-2GARA'!$B$4:$H$135,7,FALSE)),0,VLOOKUP(B86,'[2]SF-2GARA'!$B$4:$H$135,7,FALSE))</f>
        <v>0</v>
      </c>
      <c r="J86" s="3">
        <f>IF(ISERROR(VLOOKUP(B86,'[3]SF-3GARA'!$B$4:$H$135,7,FALSE)),0,VLOOKUP(B86,'[3]SF-3GARA'!$B$4:$H$135,7,FALSE))</f>
        <v>0</v>
      </c>
      <c r="K86" s="3">
        <f>IF(ISERROR(VLOOKUP(B86,'[4]SF-4GARA'!$B$4:$H$135,7,FALSE)),0,VLOOKUP(B86,'[4]SF-4GARA'!$B$4:$H$135,7,FALSE))</f>
        <v>0</v>
      </c>
      <c r="L86" s="3">
        <f>IF(ISERROR(VLOOKUP(B86,'[5]SF-5GARA'!$B$4:$H$135,7,FALSE)),0,VLOOKUP(B86,'[5]SF-5GARA'!$B$4:$H$135,7,FALSE))</f>
        <v>0</v>
      </c>
      <c r="M86" s="3">
        <f t="shared" si="5"/>
        <v>0</v>
      </c>
    </row>
    <row r="87" spans="1:13" x14ac:dyDescent="0.25">
      <c r="A87" s="13"/>
      <c r="B87" s="3"/>
      <c r="C87" s="2" t="str">
        <f>IF(B87="","",VLOOKUP(B87,' ATLETI F'!$C$2:$F$435,2,FALSE))</f>
        <v/>
      </c>
      <c r="D87" s="2" t="str">
        <f>IF(B87="","",VLOOKUP(B87,' ATLETI F'!$C$2:$F$435,3,FALSE))</f>
        <v/>
      </c>
      <c r="E87" s="7" t="str">
        <f>IF(B87="","",VLOOKUP(B87,' ATLETI F'!$C$2:$F$435,4,FALSE))</f>
        <v/>
      </c>
      <c r="F87" s="17" t="str">
        <f>IF(B87="","",VLOOKUP(B87,' ATLETI F'!$C$2:$H$435,5,FALSE))</f>
        <v/>
      </c>
      <c r="G87" s="3">
        <f t="shared" ca="1" si="4"/>
        <v>0</v>
      </c>
      <c r="H87" s="9">
        <f>IF(ISERROR(VLOOKUP(B87,'[1]SF-1GARA'!$B$4:$H$135,7,FALSE)),0,VLOOKUP(B87,'[1]SF-1GARA'!$B$4:$H$135,7,FALSE))</f>
        <v>0</v>
      </c>
      <c r="I87" s="3">
        <f>IF(ISERROR(VLOOKUP(B87,'[2]SF-2GARA'!$B$4:$H$135,7,FALSE)),0,VLOOKUP(B87,'[2]SF-2GARA'!$B$4:$H$135,7,FALSE))</f>
        <v>0</v>
      </c>
      <c r="J87" s="3">
        <f>IF(ISERROR(VLOOKUP(B87,'[3]SF-3GARA'!$B$4:$H$135,7,FALSE)),0,VLOOKUP(B87,'[3]SF-3GARA'!$B$4:$H$135,7,FALSE))</f>
        <v>0</v>
      </c>
      <c r="K87" s="3">
        <f>IF(ISERROR(VLOOKUP(B87,'[4]SF-4GARA'!$B$4:$H$135,7,FALSE)),0,VLOOKUP(B87,'[4]SF-4GARA'!$B$4:$H$135,7,FALSE))</f>
        <v>0</v>
      </c>
      <c r="L87" s="3">
        <f>IF(ISERROR(VLOOKUP(B87,'[5]SF-5GARA'!$B$4:$H$135,7,FALSE)),0,VLOOKUP(B87,'[5]SF-5GARA'!$B$4:$H$135,7,FALSE))</f>
        <v>0</v>
      </c>
      <c r="M87" s="3">
        <f t="shared" si="5"/>
        <v>0</v>
      </c>
    </row>
    <row r="88" spans="1:13" x14ac:dyDescent="0.25">
      <c r="A88" s="13"/>
      <c r="B88" s="3"/>
      <c r="C88" s="2" t="str">
        <f>IF(B88="","",VLOOKUP(B88,' ATLETI F'!$C$2:$F$435,2,FALSE))</f>
        <v/>
      </c>
      <c r="D88" s="2" t="str">
        <f>IF(B88="","",VLOOKUP(B88,' ATLETI F'!$C$2:$F$435,3,FALSE))</f>
        <v/>
      </c>
      <c r="E88" s="7" t="str">
        <f>IF(B88="","",VLOOKUP(B88,' ATLETI F'!$C$2:$F$435,4,FALSE))</f>
        <v/>
      </c>
      <c r="F88" s="17" t="str">
        <f>IF(B88="","",VLOOKUP(B88,' ATLETI F'!$C$2:$H$435,5,FALSE))</f>
        <v/>
      </c>
      <c r="G88" s="3">
        <f t="shared" ca="1" si="4"/>
        <v>0</v>
      </c>
      <c r="H88" s="9">
        <f>IF(ISERROR(VLOOKUP(B88,'[1]SF-1GARA'!$B$4:$H$135,7,FALSE)),0,VLOOKUP(B88,'[1]SF-1GARA'!$B$4:$H$135,7,FALSE))</f>
        <v>0</v>
      </c>
      <c r="I88" s="3">
        <f>IF(ISERROR(VLOOKUP(B88,'[2]SF-2GARA'!$B$4:$H$135,7,FALSE)),0,VLOOKUP(B88,'[2]SF-2GARA'!$B$4:$H$135,7,FALSE))</f>
        <v>0</v>
      </c>
      <c r="J88" s="3">
        <f>IF(ISERROR(VLOOKUP(B88,'[3]SF-3GARA'!$B$4:$H$135,7,FALSE)),0,VLOOKUP(B88,'[3]SF-3GARA'!$B$4:$H$135,7,FALSE))</f>
        <v>0</v>
      </c>
      <c r="K88" s="3">
        <f>IF(ISERROR(VLOOKUP(B88,'[4]SF-4GARA'!$B$4:$H$135,7,FALSE)),0,VLOOKUP(B88,'[4]SF-4GARA'!$B$4:$H$135,7,FALSE))</f>
        <v>0</v>
      </c>
      <c r="L88" s="3">
        <f>IF(ISERROR(VLOOKUP(B88,'[5]SF-5GARA'!$B$4:$H$135,7,FALSE)),0,VLOOKUP(B88,'[5]SF-5GARA'!$B$4:$H$135,7,FALSE))</f>
        <v>0</v>
      </c>
      <c r="M88" s="3">
        <f t="shared" si="5"/>
        <v>0</v>
      </c>
    </row>
    <row r="89" spans="1:13" x14ac:dyDescent="0.25">
      <c r="A89" s="13"/>
      <c r="B89" s="3"/>
      <c r="C89" s="2" t="str">
        <f>IF(B89="","",VLOOKUP(B89,' ATLETI F'!$C$2:$F$435,2,FALSE))</f>
        <v/>
      </c>
      <c r="D89" s="2" t="str">
        <f>IF(B89="","",VLOOKUP(B89,' ATLETI F'!$C$2:$F$435,3,FALSE))</f>
        <v/>
      </c>
      <c r="E89" s="7" t="str">
        <f>IF(B89="","",VLOOKUP(B89,' ATLETI F'!$C$2:$F$435,4,FALSE))</f>
        <v/>
      </c>
      <c r="F89" s="17" t="str">
        <f>IF(B89="","",VLOOKUP(B89,' ATLETI F'!$C$2:$H$435,5,FALSE))</f>
        <v/>
      </c>
      <c r="G89" s="3">
        <f t="shared" ca="1" si="4"/>
        <v>0</v>
      </c>
      <c r="H89" s="9">
        <f>IF(ISERROR(VLOOKUP(B89,'[1]SF-1GARA'!$B$4:$H$135,7,FALSE)),0,VLOOKUP(B89,'[1]SF-1GARA'!$B$4:$H$135,7,FALSE))</f>
        <v>0</v>
      </c>
      <c r="I89" s="3">
        <f>IF(ISERROR(VLOOKUP(B89,'[2]SF-2GARA'!$B$4:$H$135,7,FALSE)),0,VLOOKUP(B89,'[2]SF-2GARA'!$B$4:$H$135,7,FALSE))</f>
        <v>0</v>
      </c>
      <c r="J89" s="3">
        <f>IF(ISERROR(VLOOKUP(B89,'[3]SF-3GARA'!$B$4:$H$135,7,FALSE)),0,VLOOKUP(B89,'[3]SF-3GARA'!$B$4:$H$135,7,FALSE))</f>
        <v>0</v>
      </c>
      <c r="K89" s="3">
        <f>IF(ISERROR(VLOOKUP(B89,'[4]SF-4GARA'!$B$4:$H$135,7,FALSE)),0,VLOOKUP(B89,'[4]SF-4GARA'!$B$4:$H$135,7,FALSE))</f>
        <v>0</v>
      </c>
      <c r="L89" s="3">
        <f>IF(ISERROR(VLOOKUP(B89,'[5]SF-5GARA'!$B$4:$H$135,7,FALSE)),0,VLOOKUP(B89,'[5]SF-5GARA'!$B$4:$H$135,7,FALSE))</f>
        <v>0</v>
      </c>
      <c r="M89" s="3">
        <f t="shared" si="5"/>
        <v>0</v>
      </c>
    </row>
    <row r="90" spans="1:13" x14ac:dyDescent="0.25">
      <c r="A90" s="13"/>
      <c r="B90" s="3"/>
      <c r="C90" s="2" t="str">
        <f>IF(B90="","",VLOOKUP(B90,' ATLETI F'!$C$2:$F$435,2,FALSE))</f>
        <v/>
      </c>
      <c r="D90" s="2" t="str">
        <f>IF(B90="","",VLOOKUP(B90,' ATLETI F'!$C$2:$F$435,3,FALSE))</f>
        <v/>
      </c>
      <c r="E90" s="7" t="str">
        <f>IF(B90="","",VLOOKUP(B90,' ATLETI F'!$C$2:$F$435,4,FALSE))</f>
        <v/>
      </c>
      <c r="F90" s="17" t="str">
        <f>IF(B90="","",VLOOKUP(B90,' ATLETI F'!$C$2:$H$435,5,FALSE))</f>
        <v/>
      </c>
      <c r="G90" s="3">
        <f t="shared" ca="1" si="4"/>
        <v>0</v>
      </c>
      <c r="H90" s="9">
        <f>IF(ISERROR(VLOOKUP(B90,'[1]SF-1GARA'!$B$4:$H$135,7,FALSE)),0,VLOOKUP(B90,'[1]SF-1GARA'!$B$4:$H$135,7,FALSE))</f>
        <v>0</v>
      </c>
      <c r="I90" s="3">
        <f>IF(ISERROR(VLOOKUP(B90,'[2]SF-2GARA'!$B$4:$H$135,7,FALSE)),0,VLOOKUP(B90,'[2]SF-2GARA'!$B$4:$H$135,7,FALSE))</f>
        <v>0</v>
      </c>
      <c r="J90" s="3">
        <f>IF(ISERROR(VLOOKUP(B90,'[3]SF-3GARA'!$B$4:$H$135,7,FALSE)),0,VLOOKUP(B90,'[3]SF-3GARA'!$B$4:$H$135,7,FALSE))</f>
        <v>0</v>
      </c>
      <c r="K90" s="3">
        <f>IF(ISERROR(VLOOKUP(B90,'[4]SF-4GARA'!$B$4:$H$135,7,FALSE)),0,VLOOKUP(B90,'[4]SF-4GARA'!$B$4:$H$135,7,FALSE))</f>
        <v>0</v>
      </c>
      <c r="L90" s="3">
        <f>IF(ISERROR(VLOOKUP(B90,'[5]SF-5GARA'!$B$4:$H$135,7,FALSE)),0,VLOOKUP(B90,'[5]SF-5GARA'!$B$4:$H$135,7,FALSE))</f>
        <v>0</v>
      </c>
      <c r="M90" s="3">
        <f t="shared" si="5"/>
        <v>0</v>
      </c>
    </row>
    <row r="91" spans="1:13" x14ac:dyDescent="0.25">
      <c r="A91" s="13"/>
      <c r="B91" s="3"/>
      <c r="C91" s="2" t="str">
        <f>IF(B91="","",VLOOKUP(B91,' ATLETI F'!$C$2:$F$435,2,FALSE))</f>
        <v/>
      </c>
      <c r="D91" s="2" t="str">
        <f>IF(B91="","",VLOOKUP(B91,' ATLETI F'!$C$2:$F$435,3,FALSE))</f>
        <v/>
      </c>
      <c r="E91" s="7" t="str">
        <f>IF(B91="","",VLOOKUP(B91,' ATLETI F'!$C$2:$F$435,4,FALSE))</f>
        <v/>
      </c>
      <c r="F91" s="17" t="str">
        <f>IF(B91="","",VLOOKUP(B91,' ATLETI F'!$C$2:$H$435,5,FALSE))</f>
        <v/>
      </c>
      <c r="G91" s="3">
        <f t="shared" ca="1" si="4"/>
        <v>0</v>
      </c>
      <c r="H91" s="9">
        <f>IF(ISERROR(VLOOKUP(B91,'[1]SF-1GARA'!$B$4:$H$135,7,FALSE)),0,VLOOKUP(B91,'[1]SF-1GARA'!$B$4:$H$135,7,FALSE))</f>
        <v>0</v>
      </c>
      <c r="I91" s="3">
        <f>IF(ISERROR(VLOOKUP(B91,'[2]SF-2GARA'!$B$4:$H$135,7,FALSE)),0,VLOOKUP(B91,'[2]SF-2GARA'!$B$4:$H$135,7,FALSE))</f>
        <v>0</v>
      </c>
      <c r="J91" s="3">
        <f>IF(ISERROR(VLOOKUP(B91,'[3]SF-3GARA'!$B$4:$H$135,7,FALSE)),0,VLOOKUP(B91,'[3]SF-3GARA'!$B$4:$H$135,7,FALSE))</f>
        <v>0</v>
      </c>
      <c r="K91" s="3">
        <f>IF(ISERROR(VLOOKUP(B91,'[4]SF-4GARA'!$B$4:$H$135,7,FALSE)),0,VLOOKUP(B91,'[4]SF-4GARA'!$B$4:$H$135,7,FALSE))</f>
        <v>0</v>
      </c>
      <c r="L91" s="3">
        <f>IF(ISERROR(VLOOKUP(B91,'[5]SF-5GARA'!$B$4:$H$135,7,FALSE)),0,VLOOKUP(B91,'[5]SF-5GARA'!$B$4:$H$135,7,FALSE))</f>
        <v>0</v>
      </c>
      <c r="M91" s="3">
        <f t="shared" si="5"/>
        <v>0</v>
      </c>
    </row>
    <row r="92" spans="1:13" x14ac:dyDescent="0.25">
      <c r="A92" s="13"/>
      <c r="B92" s="3"/>
      <c r="C92" s="2" t="str">
        <f>IF(B92="","",VLOOKUP(B92,' ATLETI F'!$C$2:$F$435,2,FALSE))</f>
        <v/>
      </c>
      <c r="D92" s="2" t="str">
        <f>IF(B92="","",VLOOKUP(B92,' ATLETI F'!$C$2:$F$435,3,FALSE))</f>
        <v/>
      </c>
      <c r="E92" s="7" t="str">
        <f>IF(B92="","",VLOOKUP(B92,' ATLETI F'!$C$2:$F$435,4,FALSE))</f>
        <v/>
      </c>
      <c r="F92" s="17" t="str">
        <f>IF(B92="","",VLOOKUP(B92,' ATLETI F'!$C$2:$H$435,5,FALSE))</f>
        <v/>
      </c>
      <c r="G92" s="3">
        <f t="shared" ca="1" si="4"/>
        <v>0</v>
      </c>
      <c r="H92" s="9">
        <f>IF(ISERROR(VLOOKUP(B92,'[1]SF-1GARA'!$B$4:$H$135,7,FALSE)),0,VLOOKUP(B92,'[1]SF-1GARA'!$B$4:$H$135,7,FALSE))</f>
        <v>0</v>
      </c>
      <c r="I92" s="3">
        <f>IF(ISERROR(VLOOKUP(B92,'[2]SF-2GARA'!$B$4:$H$135,7,FALSE)),0,VLOOKUP(B92,'[2]SF-2GARA'!$B$4:$H$135,7,FALSE))</f>
        <v>0</v>
      </c>
      <c r="J92" s="3">
        <f>IF(ISERROR(VLOOKUP(B92,'[3]SF-3GARA'!$B$4:$H$135,7,FALSE)),0,VLOOKUP(B92,'[3]SF-3GARA'!$B$4:$H$135,7,FALSE))</f>
        <v>0</v>
      </c>
      <c r="K92" s="3">
        <f>IF(ISERROR(VLOOKUP(B92,'[4]SF-4GARA'!$B$4:$H$135,7,FALSE)),0,VLOOKUP(B92,'[4]SF-4GARA'!$B$4:$H$135,7,FALSE))</f>
        <v>0</v>
      </c>
      <c r="L92" s="3">
        <f>IF(ISERROR(VLOOKUP(B92,'[5]SF-5GARA'!$B$4:$H$135,7,FALSE)),0,VLOOKUP(B92,'[5]SF-5GARA'!$B$4:$H$135,7,FALSE))</f>
        <v>0</v>
      </c>
      <c r="M92" s="3">
        <f t="shared" si="5"/>
        <v>0</v>
      </c>
    </row>
    <row r="93" spans="1:13" x14ac:dyDescent="0.25">
      <c r="A93" s="13"/>
      <c r="B93" s="3"/>
      <c r="C93" s="2" t="str">
        <f>IF(B93="","",VLOOKUP(B93,' ATLETI F'!$C$2:$F$435,2,FALSE))</f>
        <v/>
      </c>
      <c r="D93" s="2" t="str">
        <f>IF(B93="","",VLOOKUP(B93,' ATLETI F'!$C$2:$F$435,3,FALSE))</f>
        <v/>
      </c>
      <c r="E93" s="7" t="str">
        <f>IF(B93="","",VLOOKUP(B93,' ATLETI F'!$C$2:$F$435,4,FALSE))</f>
        <v/>
      </c>
      <c r="F93" s="17" t="str">
        <f>IF(B93="","",VLOOKUP(B93,' ATLETI F'!$C$2:$H$435,5,FALSE))</f>
        <v/>
      </c>
      <c r="G93" s="3">
        <f t="shared" ca="1" si="4"/>
        <v>0</v>
      </c>
      <c r="H93" s="9">
        <f>IF(ISERROR(VLOOKUP(B93,'[1]SF-1GARA'!$B$4:$H$135,7,FALSE)),0,VLOOKUP(B93,'[1]SF-1GARA'!$B$4:$H$135,7,FALSE))</f>
        <v>0</v>
      </c>
      <c r="I93" s="3">
        <f>IF(ISERROR(VLOOKUP(B93,'[2]SF-2GARA'!$B$4:$H$135,7,FALSE)),0,VLOOKUP(B93,'[2]SF-2GARA'!$B$4:$H$135,7,FALSE))</f>
        <v>0</v>
      </c>
      <c r="J93" s="3">
        <f>IF(ISERROR(VLOOKUP(B93,'[3]SF-3GARA'!$B$4:$H$135,7,FALSE)),0,VLOOKUP(B93,'[3]SF-3GARA'!$B$4:$H$135,7,FALSE))</f>
        <v>0</v>
      </c>
      <c r="K93" s="3">
        <f>IF(ISERROR(VLOOKUP(B93,'[4]SF-4GARA'!$B$4:$H$135,7,FALSE)),0,VLOOKUP(B93,'[4]SF-4GARA'!$B$4:$H$135,7,FALSE))</f>
        <v>0</v>
      </c>
      <c r="L93" s="3">
        <f>IF(ISERROR(VLOOKUP(B93,'[5]SF-5GARA'!$B$4:$H$135,7,FALSE)),0,VLOOKUP(B93,'[5]SF-5GARA'!$B$4:$H$135,7,FALSE))</f>
        <v>0</v>
      </c>
      <c r="M93" s="3">
        <f t="shared" si="5"/>
        <v>0</v>
      </c>
    </row>
    <row r="94" spans="1:13" x14ac:dyDescent="0.25">
      <c r="A94" s="13"/>
      <c r="B94" s="3"/>
      <c r="C94" s="2" t="str">
        <f>IF(B94="","",VLOOKUP(B94,' ATLETI F'!$C$2:$F$435,2,FALSE))</f>
        <v/>
      </c>
      <c r="D94" s="2" t="str">
        <f>IF(B94="","",VLOOKUP(B94,' ATLETI F'!$C$2:$F$435,3,FALSE))</f>
        <v/>
      </c>
      <c r="E94" s="7" t="str">
        <f>IF(B94="","",VLOOKUP(B94,' ATLETI F'!$C$2:$F$435,4,FALSE))</f>
        <v/>
      </c>
      <c r="F94" s="17" t="str">
        <f>IF(B94="","",VLOOKUP(B94,' ATLETI F'!$C$2:$H$435,5,FALSE))</f>
        <v/>
      </c>
      <c r="G94" s="3">
        <f t="shared" ca="1" si="4"/>
        <v>0</v>
      </c>
      <c r="H94" s="9">
        <f>IF(ISERROR(VLOOKUP(B94,'[1]SF-1GARA'!$B$4:$H$135,7,FALSE)),0,VLOOKUP(B94,'[1]SF-1GARA'!$B$4:$H$135,7,FALSE))</f>
        <v>0</v>
      </c>
      <c r="I94" s="3">
        <f>IF(ISERROR(VLOOKUP(B94,'[2]SF-2GARA'!$B$4:$H$135,7,FALSE)),0,VLOOKUP(B94,'[2]SF-2GARA'!$B$4:$H$135,7,FALSE))</f>
        <v>0</v>
      </c>
      <c r="J94" s="3">
        <f>IF(ISERROR(VLOOKUP(B94,'[3]SF-3GARA'!$B$4:$H$135,7,FALSE)),0,VLOOKUP(B94,'[3]SF-3GARA'!$B$4:$H$135,7,FALSE))</f>
        <v>0</v>
      </c>
      <c r="K94" s="3">
        <f>IF(ISERROR(VLOOKUP(B94,'[4]SF-4GARA'!$B$4:$H$135,7,FALSE)),0,VLOOKUP(B94,'[4]SF-4GARA'!$B$4:$H$135,7,FALSE))</f>
        <v>0</v>
      </c>
      <c r="L94" s="3">
        <f>IF(ISERROR(VLOOKUP(B94,'[5]SF-5GARA'!$B$4:$H$135,7,FALSE)),0,VLOOKUP(B94,'[5]SF-5GARA'!$B$4:$H$135,7,FALSE))</f>
        <v>0</v>
      </c>
      <c r="M94" s="3">
        <f t="shared" si="5"/>
        <v>0</v>
      </c>
    </row>
    <row r="95" spans="1:13" x14ac:dyDescent="0.25">
      <c r="A95" s="13"/>
      <c r="B95" s="3"/>
      <c r="C95" s="2" t="str">
        <f>IF(B95="","",VLOOKUP(B95,' ATLETI F'!$C$2:$F$435,2,FALSE))</f>
        <v/>
      </c>
      <c r="D95" s="2" t="str">
        <f>IF(B95="","",VLOOKUP(B95,' ATLETI F'!$C$2:$F$435,3,FALSE))</f>
        <v/>
      </c>
      <c r="E95" s="7" t="str">
        <f>IF(B95="","",VLOOKUP(B95,' ATLETI F'!$C$2:$F$435,4,FALSE))</f>
        <v/>
      </c>
      <c r="F95" s="17" t="str">
        <f>IF(B95="","",VLOOKUP(B95,' ATLETI F'!$C$2:$H$435,5,FALSE))</f>
        <v/>
      </c>
      <c r="G95" s="3">
        <f t="shared" ca="1" si="4"/>
        <v>0</v>
      </c>
      <c r="H95" s="9">
        <f>IF(ISERROR(VLOOKUP(B95,'[1]SF-1GARA'!$B$4:$H$135,7,FALSE)),0,VLOOKUP(B95,'[1]SF-1GARA'!$B$4:$H$135,7,FALSE))</f>
        <v>0</v>
      </c>
      <c r="I95" s="3">
        <f>IF(ISERROR(VLOOKUP(B95,'[2]SF-2GARA'!$B$4:$H$135,7,FALSE)),0,VLOOKUP(B95,'[2]SF-2GARA'!$B$4:$H$135,7,FALSE))</f>
        <v>0</v>
      </c>
      <c r="J95" s="3">
        <f>IF(ISERROR(VLOOKUP(B95,'[3]SF-3GARA'!$B$4:$H$135,7,FALSE)),0,VLOOKUP(B95,'[3]SF-3GARA'!$B$4:$H$135,7,FALSE))</f>
        <v>0</v>
      </c>
      <c r="K95" s="3">
        <f>IF(ISERROR(VLOOKUP(B95,'[4]SF-4GARA'!$B$4:$H$135,7,FALSE)),0,VLOOKUP(B95,'[4]SF-4GARA'!$B$4:$H$135,7,FALSE))</f>
        <v>0</v>
      </c>
      <c r="L95" s="3">
        <f>IF(ISERROR(VLOOKUP(B95,'[5]SF-5GARA'!$B$4:$H$135,7,FALSE)),0,VLOOKUP(B95,'[5]SF-5GARA'!$B$4:$H$135,7,FALSE))</f>
        <v>0</v>
      </c>
      <c r="M95" s="3">
        <f t="shared" si="5"/>
        <v>0</v>
      </c>
    </row>
    <row r="96" spans="1:13" x14ac:dyDescent="0.25">
      <c r="A96" s="13"/>
      <c r="B96" s="3"/>
      <c r="C96" s="2" t="str">
        <f>IF(B96="","",VLOOKUP(B96,' ATLETI F'!$C$2:$F$435,2,FALSE))</f>
        <v/>
      </c>
      <c r="D96" s="2" t="str">
        <f>IF(B96="","",VLOOKUP(B96,' ATLETI F'!$C$2:$F$435,3,FALSE))</f>
        <v/>
      </c>
      <c r="E96" s="7" t="str">
        <f>IF(B96="","",VLOOKUP(B96,' ATLETI F'!$C$2:$F$435,4,FALSE))</f>
        <v/>
      </c>
      <c r="F96" s="17" t="str">
        <f>IF(B96="","",VLOOKUP(B96,' ATLETI F'!$C$2:$H$435,5,FALSE))</f>
        <v/>
      </c>
      <c r="G96" s="3">
        <f t="shared" ca="1" si="4"/>
        <v>0</v>
      </c>
      <c r="H96" s="9">
        <f>IF(ISERROR(VLOOKUP(B96,'[1]SF-1GARA'!$B$4:$H$135,7,FALSE)),0,VLOOKUP(B96,'[1]SF-1GARA'!$B$4:$H$135,7,FALSE))</f>
        <v>0</v>
      </c>
      <c r="I96" s="3">
        <f>IF(ISERROR(VLOOKUP(B96,'[2]SF-2GARA'!$B$4:$H$135,7,FALSE)),0,VLOOKUP(B96,'[2]SF-2GARA'!$B$4:$H$135,7,FALSE))</f>
        <v>0</v>
      </c>
      <c r="J96" s="3">
        <f>IF(ISERROR(VLOOKUP(B96,'[3]SF-3GARA'!$B$4:$H$135,7,FALSE)),0,VLOOKUP(B96,'[3]SF-3GARA'!$B$4:$H$135,7,FALSE))</f>
        <v>0</v>
      </c>
      <c r="K96" s="3">
        <f>IF(ISERROR(VLOOKUP(B96,'[4]SF-4GARA'!$B$4:$H$135,7,FALSE)),0,VLOOKUP(B96,'[4]SF-4GARA'!$B$4:$H$135,7,FALSE))</f>
        <v>0</v>
      </c>
      <c r="L96" s="3">
        <f>IF(ISERROR(VLOOKUP(B96,'[5]SF-5GARA'!$B$4:$H$135,7,FALSE)),0,VLOOKUP(B96,'[5]SF-5GARA'!$B$4:$H$135,7,FALSE))</f>
        <v>0</v>
      </c>
      <c r="M96" s="3">
        <f t="shared" si="5"/>
        <v>0</v>
      </c>
    </row>
    <row r="97" spans="1:13" x14ac:dyDescent="0.25">
      <c r="A97" s="13"/>
      <c r="B97" s="3"/>
      <c r="C97" s="2" t="str">
        <f>IF(B97="","",VLOOKUP(B97,' ATLETI F'!$C$2:$F$435,2,FALSE))</f>
        <v/>
      </c>
      <c r="D97" s="2" t="str">
        <f>IF(B97="","",VLOOKUP(B97,' ATLETI F'!$C$2:$F$435,3,FALSE))</f>
        <v/>
      </c>
      <c r="E97" s="7" t="str">
        <f>IF(B97="","",VLOOKUP(B97,' ATLETI F'!$C$2:$F$435,4,FALSE))</f>
        <v/>
      </c>
      <c r="F97" s="17" t="str">
        <f>IF(B97="","",VLOOKUP(B97,' ATLETI F'!$C$2:$H$435,5,FALSE))</f>
        <v/>
      </c>
      <c r="G97" s="3">
        <f t="shared" ca="1" si="4"/>
        <v>0</v>
      </c>
      <c r="H97" s="9">
        <f>IF(ISERROR(VLOOKUP(B97,'[1]SF-1GARA'!$B$4:$H$135,7,FALSE)),0,VLOOKUP(B97,'[1]SF-1GARA'!$B$4:$H$135,7,FALSE))</f>
        <v>0</v>
      </c>
      <c r="I97" s="3">
        <f>IF(ISERROR(VLOOKUP(B97,'[2]SF-2GARA'!$B$4:$H$135,7,FALSE)),0,VLOOKUP(B97,'[2]SF-2GARA'!$B$4:$H$135,7,FALSE))</f>
        <v>0</v>
      </c>
      <c r="J97" s="3">
        <f>IF(ISERROR(VLOOKUP(B97,'[3]SF-3GARA'!$B$4:$H$135,7,FALSE)),0,VLOOKUP(B97,'[3]SF-3GARA'!$B$4:$H$135,7,FALSE))</f>
        <v>0</v>
      </c>
      <c r="K97" s="3">
        <f>IF(ISERROR(VLOOKUP(B97,'[4]SF-4GARA'!$B$4:$H$135,7,FALSE)),0,VLOOKUP(B97,'[4]SF-4GARA'!$B$4:$H$135,7,FALSE))</f>
        <v>0</v>
      </c>
      <c r="L97" s="3">
        <f>IF(ISERROR(VLOOKUP(B97,'[5]SF-5GARA'!$B$4:$H$135,7,FALSE)),0,VLOOKUP(B97,'[5]SF-5GARA'!$B$4:$H$135,7,FALSE))</f>
        <v>0</v>
      </c>
      <c r="M97" s="3">
        <f t="shared" si="5"/>
        <v>0</v>
      </c>
    </row>
    <row r="98" spans="1:13" x14ac:dyDescent="0.25">
      <c r="A98" s="13"/>
      <c r="B98" s="3"/>
      <c r="C98" s="2" t="str">
        <f>IF(B98="","",VLOOKUP(B98,' ATLETI F'!$C$2:$F$435,2,FALSE))</f>
        <v/>
      </c>
      <c r="D98" s="2" t="str">
        <f>IF(B98="","",VLOOKUP(B98,' ATLETI F'!$C$2:$F$435,3,FALSE))</f>
        <v/>
      </c>
      <c r="E98" s="7" t="str">
        <f>IF(B98="","",VLOOKUP(B98,' ATLETI F'!$C$2:$F$435,4,FALSE))</f>
        <v/>
      </c>
      <c r="F98" s="17" t="str">
        <f>IF(B98="","",VLOOKUP(B98,' ATLETI F'!$C$2:$H$435,5,FALSE))</f>
        <v/>
      </c>
      <c r="G98" s="3">
        <f t="shared" ca="1" si="4"/>
        <v>0</v>
      </c>
      <c r="H98" s="9">
        <f>IF(ISERROR(VLOOKUP(B98,'[1]SF-1GARA'!$B$4:$H$135,7,FALSE)),0,VLOOKUP(B98,'[1]SF-1GARA'!$B$4:$H$135,7,FALSE))</f>
        <v>0</v>
      </c>
      <c r="I98" s="3">
        <f>IF(ISERROR(VLOOKUP(B98,'[2]SF-2GARA'!$B$4:$H$135,7,FALSE)),0,VLOOKUP(B98,'[2]SF-2GARA'!$B$4:$H$135,7,FALSE))</f>
        <v>0</v>
      </c>
      <c r="J98" s="3">
        <f>IF(ISERROR(VLOOKUP(B98,'[3]SF-3GARA'!$B$4:$H$135,7,FALSE)),0,VLOOKUP(B98,'[3]SF-3GARA'!$B$4:$H$135,7,FALSE))</f>
        <v>0</v>
      </c>
      <c r="K98" s="3">
        <f>IF(ISERROR(VLOOKUP(B98,'[4]SF-4GARA'!$B$4:$H$135,7,FALSE)),0,VLOOKUP(B98,'[4]SF-4GARA'!$B$4:$H$135,7,FALSE))</f>
        <v>0</v>
      </c>
      <c r="L98" s="3">
        <f>IF(ISERROR(VLOOKUP(B98,'[5]SF-5GARA'!$B$4:$H$135,7,FALSE)),0,VLOOKUP(B98,'[5]SF-5GARA'!$B$4:$H$135,7,FALSE))</f>
        <v>0</v>
      </c>
      <c r="M98" s="3">
        <f t="shared" si="5"/>
        <v>0</v>
      </c>
    </row>
    <row r="99" spans="1:13" x14ac:dyDescent="0.25">
      <c r="A99" s="13"/>
      <c r="B99" s="3"/>
      <c r="C99" s="2" t="str">
        <f>IF(B99="","",VLOOKUP(B99,' ATLETI F'!$C$2:$F$435,2,FALSE))</f>
        <v/>
      </c>
      <c r="D99" s="2" t="str">
        <f>IF(B99="","",VLOOKUP(B99,' ATLETI F'!$C$2:$F$435,3,FALSE))</f>
        <v/>
      </c>
      <c r="E99" s="7" t="str">
        <f>IF(B99="","",VLOOKUP(B99,' ATLETI F'!$C$2:$F$435,4,FALSE))</f>
        <v/>
      </c>
      <c r="F99" s="17" t="str">
        <f>IF(B99="","",VLOOKUP(B99,' ATLETI F'!$C$2:$H$435,5,FALSE))</f>
        <v/>
      </c>
      <c r="G99" s="3">
        <f t="shared" ca="1" si="4"/>
        <v>0</v>
      </c>
      <c r="H99" s="9">
        <f>IF(ISERROR(VLOOKUP(B99,'[1]SF-1GARA'!$B$4:$H$135,7,FALSE)),0,VLOOKUP(B99,'[1]SF-1GARA'!$B$4:$H$135,7,FALSE))</f>
        <v>0</v>
      </c>
      <c r="I99" s="3">
        <f>IF(ISERROR(VLOOKUP(B99,'[2]SF-2GARA'!$B$4:$H$135,7,FALSE)),0,VLOOKUP(B99,'[2]SF-2GARA'!$B$4:$H$135,7,FALSE))</f>
        <v>0</v>
      </c>
      <c r="J99" s="3">
        <f>IF(ISERROR(VLOOKUP(B99,'[3]SF-3GARA'!$B$4:$H$135,7,FALSE)),0,VLOOKUP(B99,'[3]SF-3GARA'!$B$4:$H$135,7,FALSE))</f>
        <v>0</v>
      </c>
      <c r="K99" s="3">
        <f>IF(ISERROR(VLOOKUP(B99,'[4]SF-4GARA'!$B$4:$H$135,7,FALSE)),0,VLOOKUP(B99,'[4]SF-4GARA'!$B$4:$H$135,7,FALSE))</f>
        <v>0</v>
      </c>
      <c r="L99" s="3">
        <f>IF(ISERROR(VLOOKUP(B99,'[5]SF-5GARA'!$B$4:$H$135,7,FALSE)),0,VLOOKUP(B99,'[5]SF-5GARA'!$B$4:$H$135,7,FALSE))</f>
        <v>0</v>
      </c>
      <c r="M99" s="3">
        <f t="shared" si="5"/>
        <v>0</v>
      </c>
    </row>
    <row r="100" spans="1:13" x14ac:dyDescent="0.25">
      <c r="A100" s="13"/>
      <c r="B100" s="3"/>
      <c r="C100" s="2" t="str">
        <f>IF(B100="","",VLOOKUP(B100,' ATLETI F'!$C$2:$F$435,2,FALSE))</f>
        <v/>
      </c>
      <c r="D100" s="2" t="str">
        <f>IF(B100="","",VLOOKUP(B100,' ATLETI F'!$C$2:$F$435,3,FALSE))</f>
        <v/>
      </c>
      <c r="E100" s="7" t="str">
        <f>IF(B100="","",VLOOKUP(B100,' ATLETI F'!$C$2:$F$435,4,FALSE))</f>
        <v/>
      </c>
      <c r="F100" s="17" t="str">
        <f>IF(B100="","",VLOOKUP(B100,' ATLETI F'!$C$2:$H$435,5,FALSE))</f>
        <v/>
      </c>
      <c r="G100" s="3">
        <f t="shared" ref="G100:G131" ca="1" si="6">SUMPRODUCT(LARGE(H100:L100,ROW(INDIRECT("1:4"))))</f>
        <v>0</v>
      </c>
      <c r="H100" s="9">
        <f>IF(ISERROR(VLOOKUP(B100,'[1]SF-1GARA'!$B$4:$H$135,7,FALSE)),0,VLOOKUP(B100,'[1]SF-1GARA'!$B$4:$H$135,7,FALSE))</f>
        <v>0</v>
      </c>
      <c r="I100" s="3">
        <f>IF(ISERROR(VLOOKUP(B100,'[2]SF-2GARA'!$B$4:$H$135,7,FALSE)),0,VLOOKUP(B100,'[2]SF-2GARA'!$B$4:$H$135,7,FALSE))</f>
        <v>0</v>
      </c>
      <c r="J100" s="3">
        <f>IF(ISERROR(VLOOKUP(B100,'[3]SF-3GARA'!$B$4:$H$135,7,FALSE)),0,VLOOKUP(B100,'[3]SF-3GARA'!$B$4:$H$135,7,FALSE))</f>
        <v>0</v>
      </c>
      <c r="K100" s="3">
        <f>IF(ISERROR(VLOOKUP(B100,'[4]SF-4GARA'!$B$4:$H$135,7,FALSE)),0,VLOOKUP(B100,'[4]SF-4GARA'!$B$4:$H$135,7,FALSE))</f>
        <v>0</v>
      </c>
      <c r="L100" s="3">
        <f>IF(ISERROR(VLOOKUP(B100,'[5]SF-5GARA'!$B$4:$H$135,7,FALSE)),0,VLOOKUP(B100,'[5]SF-5GARA'!$B$4:$H$135,7,FALSE))</f>
        <v>0</v>
      </c>
      <c r="M100" s="3">
        <f t="shared" ref="M100:M131" si="7">COUNTIF(H100:L100,"&lt;&gt;0")</f>
        <v>0</v>
      </c>
    </row>
    <row r="101" spans="1:13" x14ac:dyDescent="0.25">
      <c r="A101" s="13"/>
      <c r="B101" s="3"/>
      <c r="C101" s="2" t="str">
        <f>IF(B101="","",VLOOKUP(B101,' ATLETI F'!$C$2:$F$435,2,FALSE))</f>
        <v/>
      </c>
      <c r="D101" s="2" t="str">
        <f>IF(B101="","",VLOOKUP(B101,' ATLETI F'!$C$2:$F$435,3,FALSE))</f>
        <v/>
      </c>
      <c r="E101" s="7" t="str">
        <f>IF(B101="","",VLOOKUP(B101,' ATLETI F'!$C$2:$F$435,4,FALSE))</f>
        <v/>
      </c>
      <c r="F101" s="17" t="str">
        <f>IF(B101="","",VLOOKUP(B101,' ATLETI F'!$C$2:$H$435,5,FALSE))</f>
        <v/>
      </c>
      <c r="G101" s="3">
        <f t="shared" ca="1" si="6"/>
        <v>0</v>
      </c>
      <c r="H101" s="9">
        <f>IF(ISERROR(VLOOKUP(B101,'[1]SF-1GARA'!$B$4:$H$135,7,FALSE)),0,VLOOKUP(B101,'[1]SF-1GARA'!$B$4:$H$135,7,FALSE))</f>
        <v>0</v>
      </c>
      <c r="I101" s="3">
        <f>IF(ISERROR(VLOOKUP(B101,'[2]SF-2GARA'!$B$4:$H$135,7,FALSE)),0,VLOOKUP(B101,'[2]SF-2GARA'!$B$4:$H$135,7,FALSE))</f>
        <v>0</v>
      </c>
      <c r="J101" s="3">
        <f>IF(ISERROR(VLOOKUP(B101,'[3]SF-3GARA'!$B$4:$H$135,7,FALSE)),0,VLOOKUP(B101,'[3]SF-3GARA'!$B$4:$H$135,7,FALSE))</f>
        <v>0</v>
      </c>
      <c r="K101" s="3">
        <f>IF(ISERROR(VLOOKUP(B101,'[4]SF-4GARA'!$B$4:$H$135,7,FALSE)),0,VLOOKUP(B101,'[4]SF-4GARA'!$B$4:$H$135,7,FALSE))</f>
        <v>0</v>
      </c>
      <c r="L101" s="3">
        <f>IF(ISERROR(VLOOKUP(B101,'[5]SF-5GARA'!$B$4:$H$135,7,FALSE)),0,VLOOKUP(B101,'[5]SF-5GARA'!$B$4:$H$135,7,FALSE))</f>
        <v>0</v>
      </c>
      <c r="M101" s="3">
        <f t="shared" si="7"/>
        <v>0</v>
      </c>
    </row>
  </sheetData>
  <autoFilter ref="A3:M3">
    <sortState ref="A4:M101">
      <sortCondition descending="1" ref="G3"/>
    </sortState>
  </autoFilter>
  <sortState ref="A5:M13">
    <sortCondition descending="1" ref="L5:L13"/>
  </sortState>
  <mergeCells count="1">
    <mergeCell ref="A1:E2"/>
  </mergeCells>
  <pageMargins left="0" right="0" top="0" bottom="0" header="0.31496062992125984" footer="0.31496062992125984"/>
  <pageSetup paperSize="9" scale="9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tabColor rgb="FFFFFF00"/>
  </sheetPr>
  <dimension ref="A1:N104"/>
  <sheetViews>
    <sheetView tabSelected="1" zoomScaleNormal="100" workbookViewId="0">
      <selection activeCell="B47" sqref="B47"/>
    </sheetView>
  </sheetViews>
  <sheetFormatPr defaultRowHeight="15" x14ac:dyDescent="0.25"/>
  <cols>
    <col min="1" max="1" width="10.5703125" style="1" customWidth="1"/>
    <col min="2" max="2" width="10.140625" style="1" customWidth="1"/>
    <col min="3" max="3" width="18.85546875" bestFit="1" customWidth="1"/>
    <col min="4" max="4" width="13.28515625" bestFit="1" customWidth="1"/>
    <col min="5" max="5" width="22.7109375" bestFit="1" customWidth="1"/>
    <col min="6" max="6" width="10.28515625" style="1" customWidth="1"/>
    <col min="7" max="7" width="9.140625" style="1"/>
    <col min="8" max="8" width="9.140625" style="11"/>
    <col min="9" max="14" width="9.140625" style="1"/>
  </cols>
  <sheetData>
    <row r="1" spans="1:13" ht="26.25" x14ac:dyDescent="0.25">
      <c r="A1" s="56" t="s">
        <v>64</v>
      </c>
      <c r="B1" s="56"/>
      <c r="C1" s="56"/>
      <c r="D1" s="56"/>
      <c r="E1" s="56"/>
      <c r="F1" s="16"/>
    </row>
    <row r="2" spans="1:13" ht="26.25" x14ac:dyDescent="0.25">
      <c r="A2" s="57"/>
      <c r="B2" s="57"/>
      <c r="C2" s="57"/>
      <c r="D2" s="57"/>
      <c r="E2" s="57"/>
      <c r="F2" s="14"/>
    </row>
    <row r="3" spans="1:13" s="4" customFormat="1" ht="45" x14ac:dyDescent="0.25">
      <c r="A3" s="8" t="s">
        <v>4</v>
      </c>
      <c r="B3" s="8" t="s">
        <v>0</v>
      </c>
      <c r="C3" s="5" t="s">
        <v>1</v>
      </c>
      <c r="D3" s="5" t="s">
        <v>2</v>
      </c>
      <c r="E3" s="5" t="s">
        <v>3</v>
      </c>
      <c r="F3" s="5" t="s">
        <v>72</v>
      </c>
      <c r="G3" s="6" t="s">
        <v>10</v>
      </c>
      <c r="H3" s="10" t="s">
        <v>15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9</v>
      </c>
    </row>
    <row r="4" spans="1:13" x14ac:dyDescent="0.25">
      <c r="A4" s="13"/>
      <c r="B4" s="3">
        <v>613</v>
      </c>
      <c r="C4" s="2" t="str">
        <f>IF(B4="","",VLOOKUP(B4,' ATLETI M'!$C$3:$F$435,2,FALSE))</f>
        <v>COLDEBELLA</v>
      </c>
      <c r="D4" s="2" t="str">
        <f>IF(B4="","",VLOOKUP(B4,' ATLETI M'!$C$3:$F$435,3,FALSE))</f>
        <v>LUCA</v>
      </c>
      <c r="E4" s="7" t="str">
        <f>IF(B4="","",VLOOKUP(B4,' ATLETI M'!$C$3:$F$435,4,FALSE))</f>
        <v>Atletica Lamon A.S.D.</v>
      </c>
      <c r="F4" s="33">
        <f>IF(B4="","",VLOOKUP(B4,' ATLETI M'!$C$3:$H$435,5,FALSE))</f>
        <v>2002</v>
      </c>
      <c r="G4" s="3">
        <f ca="1">SUMPRODUCT(LARGE(H4:L4,ROW(INDIRECT("1:4"))))</f>
        <v>55</v>
      </c>
      <c r="H4" s="9">
        <f>IF(ISERROR(VLOOKUP(B4,'[1]SM-1GARA'!$B$4:$H$135,7,FALSE)),0,VLOOKUP(B4,'[1]SM-1GARA'!$B$4:$H$135,7,FALSE))</f>
        <v>16</v>
      </c>
      <c r="I4" s="3">
        <f>IF(ISERROR(VLOOKUP(B4,'[2]SM-2GARA'!$B$4:$H$135,7,FALSE)),0,VLOOKUP(B4,'[2]SM-2GARA'!$B$4:$H$135,7,FALSE))</f>
        <v>14</v>
      </c>
      <c r="J4" s="3">
        <f>IF(ISERROR(VLOOKUP(B4,'[3]SM-3GARA'!$B$4:$H$135,7,FALSE)),0,VLOOKUP(B4,'[3]SM-3GARA'!$B$4:$H$135,7,FALSE))</f>
        <v>11</v>
      </c>
      <c r="K4" s="3">
        <f>IF(ISERROR(VLOOKUP(B4,'[4]SM-4GARA'!$B$4:$H$135,7,FALSE)),0,VLOOKUP(B4,'[4]SM-4GARA'!$B$4:$H$135,7,FALSE))</f>
        <v>14</v>
      </c>
      <c r="L4" s="3">
        <f>IF(ISERROR(VLOOKUP(B4,'[5]SM-5GARA'!$B$4:$H$135,7,FALSE)),0,VLOOKUP(B4,'[5]SM-5GARA'!$B$4:$H$135,7,FALSE))</f>
        <v>0</v>
      </c>
      <c r="M4" s="3">
        <f>COUNTIF(H4:L4,"&lt;&gt;0")</f>
        <v>4</v>
      </c>
    </row>
    <row r="5" spans="1:13" x14ac:dyDescent="0.25">
      <c r="A5" s="13"/>
      <c r="B5" s="3">
        <v>645</v>
      </c>
      <c r="C5" s="2" t="str">
        <f>IF(B5="","",VLOOKUP(B5,' ATLETI M'!$C$3:$F$435,2,FALSE))</f>
        <v>DA RIN DE MONEGO</v>
      </c>
      <c r="D5" s="2" t="str">
        <f>IF(B5="","",VLOOKUP(B5,' ATLETI M'!$C$3:$F$435,3,FALSE))</f>
        <v>LORENZO</v>
      </c>
      <c r="E5" s="7" t="str">
        <f>IF(B5="","",VLOOKUP(B5,' ATLETI M'!$C$3:$F$435,4,FALSE))</f>
        <v>Atletica Lamon A.S.D.</v>
      </c>
      <c r="F5" s="33">
        <f>IF(B5="","",VLOOKUP(B5,' ATLETI M'!$C$3:$H$435,5,FALSE))</f>
        <v>2000</v>
      </c>
      <c r="G5" s="3">
        <f ca="1">SUMPRODUCT(LARGE(H5:L5,ROW(INDIRECT("1:4"))))</f>
        <v>52</v>
      </c>
      <c r="H5" s="9">
        <f>IF(ISERROR(VLOOKUP(B5,'[1]SM-1GARA'!$B$4:$H$135,7,FALSE)),0,VLOOKUP(B5,'[1]SM-1GARA'!$B$4:$H$135,7,FALSE))</f>
        <v>0</v>
      </c>
      <c r="I5" s="3">
        <f>IF(ISERROR(VLOOKUP(B5,'[2]SM-2GARA'!$B$4:$H$135,7,FALSE)),0,VLOOKUP(B5,'[2]SM-2GARA'!$B$4:$H$135,7,FALSE))</f>
        <v>16</v>
      </c>
      <c r="J5" s="3">
        <f>IF(ISERROR(VLOOKUP(B5,'[3]SM-3GARA'!$B$4:$H$135,7,FALSE)),0,VLOOKUP(B5,'[3]SM-3GARA'!$B$4:$H$135,7,FALSE))</f>
        <v>20</v>
      </c>
      <c r="K5" s="3">
        <f>IF(ISERROR(VLOOKUP(B5,'[4]SM-4GARA'!$B$4:$H$135,7,FALSE)),0,VLOOKUP(B5,'[4]SM-4GARA'!$B$4:$H$135,7,FALSE))</f>
        <v>16</v>
      </c>
      <c r="L5" s="3">
        <f>IF(ISERROR(VLOOKUP(B5,'[5]SM-5GARA'!$B$4:$H$135,7,FALSE)),0,VLOOKUP(B5,'[5]SM-5GARA'!$B$4:$H$135,7,FALSE))</f>
        <v>0</v>
      </c>
      <c r="M5" s="3">
        <f>COUNTIF(H5:L5,"&lt;&gt;0")</f>
        <v>3</v>
      </c>
    </row>
    <row r="6" spans="1:13" x14ac:dyDescent="0.25">
      <c r="A6" s="13"/>
      <c r="B6" s="3">
        <v>611</v>
      </c>
      <c r="C6" s="2" t="str">
        <f>IF(B6="","",VLOOKUP(B6,' ATLETI M'!$C$3:$F$435,2,FALSE))</f>
        <v>CAPPELLETTO</v>
      </c>
      <c r="D6" s="2" t="str">
        <f>IF(B6="","",VLOOKUP(B6,' ATLETI M'!$C$3:$F$435,3,FALSE))</f>
        <v>PABLO LUIS</v>
      </c>
      <c r="E6" s="7" t="str">
        <f>IF(B6="","",VLOOKUP(B6,' ATLETI M'!$C$3:$F$435,4,FALSE))</f>
        <v>Atletica Lamon A.S.D.</v>
      </c>
      <c r="F6" s="33">
        <f>IF(B6="","",VLOOKUP(B6,' ATLETI M'!$C$3:$H$435,5,FALSE))</f>
        <v>2002</v>
      </c>
      <c r="G6" s="3">
        <f ca="1">SUMPRODUCT(LARGE(H6:L6,ROW(INDIRECT("1:4"))))</f>
        <v>43</v>
      </c>
      <c r="H6" s="9">
        <f>IF(ISERROR(VLOOKUP(B6,'[1]SM-1GARA'!$B$4:$H$135,7,FALSE)),0,VLOOKUP(B6,'[1]SM-1GARA'!$B$4:$H$135,7,FALSE))</f>
        <v>15</v>
      </c>
      <c r="I6" s="3">
        <f>IF(ISERROR(VLOOKUP(B6,'[2]SM-2GARA'!$B$4:$H$135,7,FALSE)),0,VLOOKUP(B6,'[2]SM-2GARA'!$B$4:$H$135,7,FALSE))</f>
        <v>0</v>
      </c>
      <c r="J6" s="3">
        <f>IF(ISERROR(VLOOKUP(B6,'[3]SM-3GARA'!$B$4:$H$135,7,FALSE)),0,VLOOKUP(B6,'[3]SM-3GARA'!$B$4:$H$135,7,FALSE))</f>
        <v>15</v>
      </c>
      <c r="K6" s="3">
        <f>IF(ISERROR(VLOOKUP(B6,'[4]SM-4GARA'!$B$4:$H$135,7,FALSE)),0,VLOOKUP(B6,'[4]SM-4GARA'!$B$4:$H$135,7,FALSE))</f>
        <v>13</v>
      </c>
      <c r="L6" s="3">
        <f>IF(ISERROR(VLOOKUP(B6,'[5]SM-5GARA'!$B$4:$H$135,7,FALSE)),0,VLOOKUP(B6,'[5]SM-5GARA'!$B$4:$H$135,7,FALSE))</f>
        <v>0</v>
      </c>
      <c r="M6" s="3">
        <f>COUNTIF(H6:L6,"&lt;&gt;0")</f>
        <v>3</v>
      </c>
    </row>
    <row r="7" spans="1:13" x14ac:dyDescent="0.25">
      <c r="A7" s="13"/>
      <c r="B7" s="3">
        <v>608</v>
      </c>
      <c r="C7" s="2" t="str">
        <f>IF(B7="","",VLOOKUP(B7,' ATLETI M'!$C$3:$F$435,2,FALSE))</f>
        <v>COSTA</v>
      </c>
      <c r="D7" s="2" t="str">
        <f>IF(B7="","",VLOOKUP(B7,' ATLETI M'!$C$3:$F$435,3,FALSE))</f>
        <v>MATTEO</v>
      </c>
      <c r="E7" s="7" t="str">
        <f>IF(B7="","",VLOOKUP(B7,' ATLETI M'!$C$3:$F$435,4,FALSE))</f>
        <v>Atletica Agordina</v>
      </c>
      <c r="F7" s="33">
        <f>IF(B7="","",VLOOKUP(B7,' ATLETI M'!$C$3:$H$435,5,FALSE))</f>
        <v>1995</v>
      </c>
      <c r="G7" s="3">
        <f ca="1">SUMPRODUCT(LARGE(H7:L7,ROW(INDIRECT("1:4"))))</f>
        <v>41</v>
      </c>
      <c r="H7" s="9">
        <f>IF(ISERROR(VLOOKUP(B7,'[1]SM-1GARA'!$B$4:$H$135,7,FALSE)),0,VLOOKUP(B7,'[1]SM-1GARA'!$B$4:$H$135,7,FALSE))</f>
        <v>14</v>
      </c>
      <c r="I7" s="3">
        <f>IF(ISERROR(VLOOKUP(B7,'[2]SM-2GARA'!$B$4:$H$135,7,FALSE)),0,VLOOKUP(B7,'[2]SM-2GARA'!$B$4:$H$135,7,FALSE))</f>
        <v>11</v>
      </c>
      <c r="J7" s="3">
        <f>IF(ISERROR(VLOOKUP(B7,'[3]SM-3GARA'!$B$4:$H$135,7,FALSE)),0,VLOOKUP(B7,'[3]SM-3GARA'!$B$4:$H$135,7,FALSE))</f>
        <v>10</v>
      </c>
      <c r="K7" s="3">
        <f>IF(ISERROR(VLOOKUP(B7,'[4]SM-4GARA'!$B$4:$H$135,7,FALSE)),0,VLOOKUP(B7,'[4]SM-4GARA'!$B$4:$H$135,7,FALSE))</f>
        <v>6</v>
      </c>
      <c r="L7" s="3">
        <f>IF(ISERROR(VLOOKUP(B7,'[5]SM-5GARA'!$B$4:$H$135,7,FALSE)),0,VLOOKUP(B7,'[5]SM-5GARA'!$B$4:$H$135,7,FALSE))</f>
        <v>0</v>
      </c>
      <c r="M7" s="3">
        <f>COUNTIF(H7:L7,"&lt;&gt;0")</f>
        <v>4</v>
      </c>
    </row>
    <row r="8" spans="1:13" x14ac:dyDescent="0.25">
      <c r="A8" s="13"/>
      <c r="B8" s="3">
        <v>618</v>
      </c>
      <c r="C8" s="2" t="str">
        <f>IF(B8="","",VLOOKUP(B8,' ATLETI M'!$C$3:$F$435,2,FALSE))</f>
        <v>ZANELLA</v>
      </c>
      <c r="D8" s="2" t="str">
        <f>IF(B8="","",VLOOKUP(B8,' ATLETI M'!$C$3:$F$435,3,FALSE))</f>
        <v>OSVALDO</v>
      </c>
      <c r="E8" s="7" t="str">
        <f>IF(B8="","",VLOOKUP(B8,' ATLETI M'!$C$3:$F$435,4,FALSE))</f>
        <v>G. M. Calalzo Atl Cadore</v>
      </c>
      <c r="F8" s="33">
        <f>IF(B8="","",VLOOKUP(B8,' ATLETI M'!$C$3:$H$435,5,FALSE))</f>
        <v>1993</v>
      </c>
      <c r="G8" s="3">
        <f ca="1">SUMPRODUCT(LARGE(H8:L8,ROW(INDIRECT("1:4"))))</f>
        <v>40</v>
      </c>
      <c r="H8" s="9">
        <f>IF(ISERROR(VLOOKUP(B8,'[1]SM-1GARA'!$B$4:$H$135,7,FALSE)),0,VLOOKUP(B8,'[1]SM-1GARA'!$B$4:$H$135,7,FALSE))</f>
        <v>20</v>
      </c>
      <c r="I8" s="3">
        <f>IF(ISERROR(VLOOKUP(B8,'[2]SM-2GARA'!$B$4:$H$135,7,FALSE)),0,VLOOKUP(B8,'[2]SM-2GARA'!$B$4:$H$135,7,FALSE))</f>
        <v>20</v>
      </c>
      <c r="J8" s="3">
        <f>IF(ISERROR(VLOOKUP(B8,'[3]SM-3GARA'!$B$4:$H$135,7,FALSE)),0,VLOOKUP(B8,'[3]SM-3GARA'!$B$4:$H$135,7,FALSE))</f>
        <v>0</v>
      </c>
      <c r="K8" s="3">
        <f>IF(ISERROR(VLOOKUP(B8,'[4]SM-4GARA'!$B$4:$H$135,7,FALSE)),0,VLOOKUP(B8,'[4]SM-4GARA'!$B$4:$H$135,7,FALSE))</f>
        <v>0</v>
      </c>
      <c r="L8" s="3">
        <f>IF(ISERROR(VLOOKUP(B8,'[5]SM-5GARA'!$B$4:$H$135,7,FALSE)),0,VLOOKUP(B8,'[5]SM-5GARA'!$B$4:$H$135,7,FALSE))</f>
        <v>0</v>
      </c>
      <c r="M8" s="3">
        <f>COUNTIF(H8:L8,"&lt;&gt;0")</f>
        <v>2</v>
      </c>
    </row>
    <row r="9" spans="1:13" x14ac:dyDescent="0.25">
      <c r="A9" s="13"/>
      <c r="B9" s="3">
        <v>616</v>
      </c>
      <c r="C9" s="2" t="str">
        <f>IF(B9="","",VLOOKUP(B9,' ATLETI M'!$C$3:$F$435,2,FALSE))</f>
        <v>COSTA</v>
      </c>
      <c r="D9" s="2" t="str">
        <f>IF(B9="","",VLOOKUP(B9,' ATLETI M'!$C$3:$F$435,3,FALSE))</f>
        <v>ISACCO</v>
      </c>
      <c r="E9" s="7" t="str">
        <f>IF(B9="","",VLOOKUP(B9,' ATLETI M'!$C$3:$F$435,4,FALSE))</f>
        <v>Atletica Zoldo A.S.D.</v>
      </c>
      <c r="F9" s="33">
        <f>IF(B9="","",VLOOKUP(B9,' ATLETI M'!$C$3:$H$435,5,FALSE))</f>
        <v>1999</v>
      </c>
      <c r="G9" s="3">
        <f ca="1">SUMPRODUCT(LARGE(H9:L9,ROW(INDIRECT("1:4"))))</f>
        <v>36</v>
      </c>
      <c r="H9" s="9">
        <f>IF(ISERROR(VLOOKUP(B9,'[1]SM-1GARA'!$B$4:$H$135,7,FALSE)),0,VLOOKUP(B9,'[1]SM-1GARA'!$B$4:$H$135,7,FALSE))</f>
        <v>18</v>
      </c>
      <c r="I9" s="3">
        <f>IF(ISERROR(VLOOKUP(B9,'[2]SM-2GARA'!$B$4:$H$135,7,FALSE)),0,VLOOKUP(B9,'[2]SM-2GARA'!$B$4:$H$135,7,FALSE))</f>
        <v>18</v>
      </c>
      <c r="J9" s="3">
        <f>IF(ISERROR(VLOOKUP(B9,'[3]SM-3GARA'!$B$4:$H$135,7,FALSE)),0,VLOOKUP(B9,'[3]SM-3GARA'!$B$4:$H$135,7,FALSE))</f>
        <v>0</v>
      </c>
      <c r="K9" s="3">
        <f>IF(ISERROR(VLOOKUP(B9,'[4]SM-4GARA'!$B$4:$H$135,7,FALSE)),0,VLOOKUP(B9,'[4]SM-4GARA'!$B$4:$H$135,7,FALSE))</f>
        <v>0</v>
      </c>
      <c r="L9" s="3">
        <f>IF(ISERROR(VLOOKUP(B9,'[5]SM-5GARA'!$B$4:$H$135,7,FALSE)),0,VLOOKUP(B9,'[5]SM-5GARA'!$B$4:$H$135,7,FALSE))</f>
        <v>0</v>
      </c>
      <c r="M9" s="3">
        <f>COUNTIF(H9:L9,"&lt;&gt;0")</f>
        <v>2</v>
      </c>
    </row>
    <row r="10" spans="1:13" x14ac:dyDescent="0.25">
      <c r="A10" s="13"/>
      <c r="B10" s="3">
        <v>621</v>
      </c>
      <c r="C10" s="2" t="str">
        <f>IF(B10="","",VLOOKUP(B10,' ATLETI M'!$C$3:$F$435,2,FALSE))</f>
        <v>TEZA</v>
      </c>
      <c r="D10" s="2" t="str">
        <f>IF(B10="","",VLOOKUP(B10,' ATLETI M'!$C$3:$F$435,3,FALSE))</f>
        <v>RAFFAELE</v>
      </c>
      <c r="E10" s="7" t="str">
        <f>IF(B10="","",VLOOKUP(B10,' ATLETI M'!$C$3:$F$435,4,FALSE))</f>
        <v>Atletica Zoldo A.S.D.</v>
      </c>
      <c r="F10" s="33">
        <f>IF(B10="","",VLOOKUP(B10,' ATLETI M'!$C$3:$H$435,5,FALSE))</f>
        <v>2001</v>
      </c>
      <c r="G10" s="3">
        <f ca="1">SUMPRODUCT(LARGE(H10:L10,ROW(INDIRECT("1:4"))))</f>
        <v>35</v>
      </c>
      <c r="H10" s="9">
        <f>IF(ISERROR(VLOOKUP(B10,'[1]SM-1GARA'!$B$4:$H$135,7,FALSE)),0,VLOOKUP(B10,'[1]SM-1GARA'!$B$4:$H$135,7,FALSE))</f>
        <v>0</v>
      </c>
      <c r="I10" s="3">
        <f>IF(ISERROR(VLOOKUP(B10,'[2]SM-2GARA'!$B$4:$H$135,7,FALSE)),0,VLOOKUP(B10,'[2]SM-2GARA'!$B$4:$H$135,7,FALSE))</f>
        <v>12</v>
      </c>
      <c r="J10" s="3">
        <f>IF(ISERROR(VLOOKUP(B10,'[3]SM-3GARA'!$B$4:$H$135,7,FALSE)),0,VLOOKUP(B10,'[3]SM-3GARA'!$B$4:$H$135,7,FALSE))</f>
        <v>12</v>
      </c>
      <c r="K10" s="3">
        <f>IF(ISERROR(VLOOKUP(B10,'[4]SM-4GARA'!$B$4:$H$135,7,FALSE)),0,VLOOKUP(B10,'[4]SM-4GARA'!$B$4:$H$135,7,FALSE))</f>
        <v>11</v>
      </c>
      <c r="L10" s="3">
        <f>IF(ISERROR(VLOOKUP(B10,'[5]SM-5GARA'!$B$4:$H$135,7,FALSE)),0,VLOOKUP(B10,'[5]SM-5GARA'!$B$4:$H$135,7,FALSE))</f>
        <v>0</v>
      </c>
      <c r="M10" s="3">
        <f>COUNTIF(H10:L10,"&lt;&gt;0")</f>
        <v>3</v>
      </c>
    </row>
    <row r="11" spans="1:13" x14ac:dyDescent="0.25">
      <c r="A11" s="13"/>
      <c r="B11" s="3">
        <v>680</v>
      </c>
      <c r="C11" s="2" t="str">
        <f>IF(B11="","",VLOOKUP(B11,' ATLETI M'!$C$3:$F$435,2,FALSE))</f>
        <v>POLESANA</v>
      </c>
      <c r="D11" s="2" t="str">
        <f>IF(B11="","",VLOOKUP(B11,' ATLETI M'!$C$3:$F$435,3,FALSE))</f>
        <v>FEDERICO</v>
      </c>
      <c r="E11" s="7" t="str">
        <f>IF(B11="","",VLOOKUP(B11,' ATLETI M'!$C$3:$F$435,4,FALSE))</f>
        <v>U.S. Virtus Nemeggio</v>
      </c>
      <c r="F11" s="33">
        <f>IF(B11="","",VLOOKUP(B11,' ATLETI M'!$C$3:$H$435,5,FALSE))</f>
        <v>1994</v>
      </c>
      <c r="G11" s="3">
        <f ca="1">SUMPRODUCT(LARGE(H11:L11,ROW(INDIRECT("1:4"))))</f>
        <v>34</v>
      </c>
      <c r="H11" s="9">
        <f>IF(ISERROR(VLOOKUP(B11,'[1]SM-1GARA'!$B$4:$H$135,7,FALSE)),0,VLOOKUP(B11,'[1]SM-1GARA'!$B$4:$H$135,7,FALSE))</f>
        <v>0</v>
      </c>
      <c r="I11" s="3">
        <f>IF(ISERROR(VLOOKUP(B11,'[2]SM-2GARA'!$B$4:$H$135,7,FALSE)),0,VLOOKUP(B11,'[2]SM-2GARA'!$B$4:$H$135,7,FALSE))</f>
        <v>0</v>
      </c>
      <c r="J11" s="3">
        <f>IF(ISERROR(VLOOKUP(B11,'[3]SM-3GARA'!$B$4:$H$135,7,FALSE)),0,VLOOKUP(B11,'[3]SM-3GARA'!$B$4:$H$135,7,FALSE))</f>
        <v>14</v>
      </c>
      <c r="K11" s="3">
        <f>IF(ISERROR(VLOOKUP(B11,'[4]SM-4GARA'!$B$4:$H$135,7,FALSE)),0,VLOOKUP(B11,'[4]SM-4GARA'!$B$4:$H$135,7,FALSE))</f>
        <v>20</v>
      </c>
      <c r="L11" s="3">
        <f>IF(ISERROR(VLOOKUP(B11,'[5]SM-5GARA'!$B$4:$H$135,7,FALSE)),0,VLOOKUP(B11,'[5]SM-5GARA'!$B$4:$H$135,7,FALSE))</f>
        <v>0</v>
      </c>
      <c r="M11" s="3">
        <f>COUNTIF(H11:L11,"&lt;&gt;0")</f>
        <v>2</v>
      </c>
    </row>
    <row r="12" spans="1:13" x14ac:dyDescent="0.25">
      <c r="A12" s="13"/>
      <c r="B12" s="3">
        <v>679</v>
      </c>
      <c r="C12" s="2" t="str">
        <f>IF(B12="","",VLOOKUP(B12,' ATLETI M'!$C$3:$F$435,2,FALSE))</f>
        <v>FREGONA</v>
      </c>
      <c r="D12" s="2" t="str">
        <f>IF(B12="","",VLOOKUP(B12,' ATLETI M'!$C$3:$F$435,3,FALSE))</f>
        <v>ROBERTO</v>
      </c>
      <c r="E12" s="7" t="str">
        <f>IF(B12="","",VLOOKUP(B12,' ATLETI M'!$C$3:$F$435,4,FALSE))</f>
        <v>A.S.D. G.S. Astra</v>
      </c>
      <c r="F12" s="33">
        <f>IF(B12="","",VLOOKUP(B12,' ATLETI M'!$C$3:$H$435,5,FALSE))</f>
        <v>1996</v>
      </c>
      <c r="G12" s="3">
        <f ca="1">SUMPRODUCT(LARGE(H12:L12,ROW(INDIRECT("1:4"))))</f>
        <v>33</v>
      </c>
      <c r="H12" s="9">
        <f>IF(ISERROR(VLOOKUP(B12,'[1]SM-1GARA'!$B$4:$H$135,7,FALSE)),0,VLOOKUP(B12,'[1]SM-1GARA'!$B$4:$H$135,7,FALSE))</f>
        <v>0</v>
      </c>
      <c r="I12" s="3">
        <f>IF(ISERROR(VLOOKUP(B12,'[2]SM-2GARA'!$B$4:$H$135,7,FALSE)),0,VLOOKUP(B12,'[2]SM-2GARA'!$B$4:$H$135,7,FALSE))</f>
        <v>0</v>
      </c>
      <c r="J12" s="3">
        <f>IF(ISERROR(VLOOKUP(B12,'[3]SM-3GARA'!$B$4:$H$135,7,FALSE)),0,VLOOKUP(B12,'[3]SM-3GARA'!$B$4:$H$135,7,FALSE))</f>
        <v>18</v>
      </c>
      <c r="K12" s="3">
        <f>IF(ISERROR(VLOOKUP(B12,'[4]SM-4GARA'!$B$4:$H$135,7,FALSE)),0,VLOOKUP(B12,'[4]SM-4GARA'!$B$4:$H$135,7,FALSE))</f>
        <v>15</v>
      </c>
      <c r="L12" s="3">
        <f>IF(ISERROR(VLOOKUP(B12,'[5]SM-5GARA'!$B$4:$H$135,7,FALSE)),0,VLOOKUP(B12,'[5]SM-5GARA'!$B$4:$H$135,7,FALSE))</f>
        <v>0</v>
      </c>
      <c r="M12" s="3">
        <f>COUNTIF(H12:L12,"&lt;&gt;0")</f>
        <v>2</v>
      </c>
    </row>
    <row r="13" spans="1:13" x14ac:dyDescent="0.25">
      <c r="A13" s="13"/>
      <c r="B13" s="3">
        <v>647</v>
      </c>
      <c r="C13" s="2" t="str">
        <f>IF(B13="","",VLOOKUP(B13,' ATLETI M'!$C$3:$F$435,2,FALSE))</f>
        <v>DAL SASSO</v>
      </c>
      <c r="D13" s="2" t="str">
        <f>IF(B13="","",VLOOKUP(B13,' ATLETI M'!$C$3:$F$435,3,FALSE))</f>
        <v>ALBERTO</v>
      </c>
      <c r="E13" s="7" t="str">
        <f>IF(B13="","",VLOOKUP(B13,' ATLETI M'!$C$3:$F$435,4,FALSE))</f>
        <v>U.S. Virtus Nemeggio</v>
      </c>
      <c r="F13" s="33">
        <f>IF(B13="","",VLOOKUP(B13,' ATLETI M'!$C$3:$H$435,5,FALSE))</f>
        <v>1998</v>
      </c>
      <c r="G13" s="3">
        <f ca="1">SUMPRODUCT(LARGE(H13:L13,ROW(INDIRECT("1:4"))))</f>
        <v>31</v>
      </c>
      <c r="H13" s="9">
        <f>IF(ISERROR(VLOOKUP(B13,'[1]SM-1GARA'!$B$4:$H$135,7,FALSE)),0,VLOOKUP(B13,'[1]SM-1GARA'!$B$4:$H$135,7,FALSE))</f>
        <v>0</v>
      </c>
      <c r="I13" s="3">
        <f>IF(ISERROR(VLOOKUP(B13,'[2]SM-2GARA'!$B$4:$H$135,7,FALSE)),0,VLOOKUP(B13,'[2]SM-2GARA'!$B$4:$H$135,7,FALSE))</f>
        <v>15</v>
      </c>
      <c r="J13" s="3">
        <f>IF(ISERROR(VLOOKUP(B13,'[3]SM-3GARA'!$B$4:$H$135,7,FALSE)),0,VLOOKUP(B13,'[3]SM-3GARA'!$B$4:$H$135,7,FALSE))</f>
        <v>16</v>
      </c>
      <c r="K13" s="3">
        <f>IF(ISERROR(VLOOKUP(B13,'[4]SM-4GARA'!$B$4:$H$135,7,FALSE)),0,VLOOKUP(B13,'[4]SM-4GARA'!$B$4:$H$135,7,FALSE))</f>
        <v>0</v>
      </c>
      <c r="L13" s="3">
        <f>IF(ISERROR(VLOOKUP(B13,'[5]SM-5GARA'!$B$4:$H$135,7,FALSE)),0,VLOOKUP(B13,'[5]SM-5GARA'!$B$4:$H$135,7,FALSE))</f>
        <v>0</v>
      </c>
      <c r="M13" s="3">
        <f>COUNTIF(H13:L13,"&lt;&gt;0")</f>
        <v>2</v>
      </c>
    </row>
    <row r="14" spans="1:13" x14ac:dyDescent="0.25">
      <c r="A14" s="13"/>
      <c r="B14" s="3">
        <v>675</v>
      </c>
      <c r="C14" s="2" t="str">
        <f>IF(B14="","",VLOOKUP(B14,' ATLETI M'!$C$3:$F$435,2,FALSE))</f>
        <v>DEOLA</v>
      </c>
      <c r="D14" s="2" t="str">
        <f>IF(B14="","",VLOOKUP(B14,' ATLETI M'!$C$3:$F$435,3,FALSE))</f>
        <v>RUBEN IAVOR</v>
      </c>
      <c r="E14" s="7" t="str">
        <f>IF(B14="","",VLOOKUP(B14,' ATLETI M'!$C$3:$F$435,4,FALSE))</f>
        <v>Atletica Trichiana Asd</v>
      </c>
      <c r="F14" s="33">
        <f>IF(B14="","",VLOOKUP(B14,' ATLETI M'!$C$3:$H$435,5,FALSE))</f>
        <v>2000</v>
      </c>
      <c r="G14" s="3">
        <f ca="1">SUMPRODUCT(LARGE(H14:L14,ROW(INDIRECT("1:4"))))</f>
        <v>31</v>
      </c>
      <c r="H14" s="9">
        <f>IF(ISERROR(VLOOKUP(B14,'[1]SM-1GARA'!$B$4:$H$135,7,FALSE)),0,VLOOKUP(B14,'[1]SM-1GARA'!$B$4:$H$135,7,FALSE))</f>
        <v>0</v>
      </c>
      <c r="I14" s="3">
        <f>IF(ISERROR(VLOOKUP(B14,'[2]SM-2GARA'!$B$4:$H$135,7,FALSE)),0,VLOOKUP(B14,'[2]SM-2GARA'!$B$4:$H$135,7,FALSE))</f>
        <v>0</v>
      </c>
      <c r="J14" s="3">
        <f>IF(ISERROR(VLOOKUP(B14,'[3]SM-3GARA'!$B$4:$H$135,7,FALSE)),0,VLOOKUP(B14,'[3]SM-3GARA'!$B$4:$H$135,7,FALSE))</f>
        <v>13</v>
      </c>
      <c r="K14" s="3">
        <f>IF(ISERROR(VLOOKUP(B14,'[4]SM-4GARA'!$B$4:$H$135,7,FALSE)),0,VLOOKUP(B14,'[4]SM-4GARA'!$B$4:$H$135,7,FALSE))</f>
        <v>18</v>
      </c>
      <c r="L14" s="3">
        <f>IF(ISERROR(VLOOKUP(B14,'[5]SM-5GARA'!$B$4:$H$135,7,FALSE)),0,VLOOKUP(B14,'[5]SM-5GARA'!$B$4:$H$135,7,FALSE))</f>
        <v>0</v>
      </c>
      <c r="M14" s="3">
        <f>COUNTIF(H14:L14,"&lt;&gt;0")</f>
        <v>2</v>
      </c>
    </row>
    <row r="15" spans="1:13" x14ac:dyDescent="0.25">
      <c r="A15" s="13"/>
      <c r="B15" s="3">
        <v>614</v>
      </c>
      <c r="C15" s="2" t="str">
        <f>IF(B15="","",VLOOKUP(B15,' ATLETI M'!$C$3:$F$435,2,FALSE))</f>
        <v>CORSO</v>
      </c>
      <c r="D15" s="2" t="str">
        <f>IF(B15="","",VLOOKUP(B15,' ATLETI M'!$C$3:$F$435,3,FALSE))</f>
        <v>LORENZO</v>
      </c>
      <c r="E15" s="7" t="str">
        <f>IF(B15="","",VLOOKUP(B15,' ATLETI M'!$C$3:$F$435,4,FALSE))</f>
        <v>Atletica Lamon A.S.D.</v>
      </c>
      <c r="F15" s="33">
        <f>IF(B15="","",VLOOKUP(B15,' ATLETI M'!$C$3:$H$435,5,FALSE))</f>
        <v>1999</v>
      </c>
      <c r="G15" s="3">
        <f ca="1">SUMPRODUCT(LARGE(H15:L15,ROW(INDIRECT("1:4"))))</f>
        <v>26</v>
      </c>
      <c r="H15" s="9">
        <f>IF(ISERROR(VLOOKUP(B15,'[1]SM-1GARA'!$B$4:$H$135,7,FALSE)),0,VLOOKUP(B15,'[1]SM-1GARA'!$B$4:$H$135,7,FALSE))</f>
        <v>7</v>
      </c>
      <c r="I15" s="3">
        <f>IF(ISERROR(VLOOKUP(B15,'[2]SM-2GARA'!$B$4:$H$135,7,FALSE)),0,VLOOKUP(B15,'[2]SM-2GARA'!$B$4:$H$135,7,FALSE))</f>
        <v>9</v>
      </c>
      <c r="J15" s="3">
        <f>IF(ISERROR(VLOOKUP(B15,'[3]SM-3GARA'!$B$4:$H$135,7,FALSE)),0,VLOOKUP(B15,'[3]SM-3GARA'!$B$4:$H$135,7,FALSE))</f>
        <v>5</v>
      </c>
      <c r="K15" s="3">
        <f>IF(ISERROR(VLOOKUP(B15,'[4]SM-4GARA'!$B$4:$H$135,7,FALSE)),0,VLOOKUP(B15,'[4]SM-4GARA'!$B$4:$H$135,7,FALSE))</f>
        <v>5</v>
      </c>
      <c r="L15" s="3">
        <f>IF(ISERROR(VLOOKUP(B15,'[5]SM-5GARA'!$B$4:$H$135,7,FALSE)),0,VLOOKUP(B15,'[5]SM-5GARA'!$B$4:$H$135,7,FALSE))</f>
        <v>0</v>
      </c>
      <c r="M15" s="3">
        <f>COUNTIF(H15:L15,"&lt;&gt;0")</f>
        <v>4</v>
      </c>
    </row>
    <row r="16" spans="1:13" x14ac:dyDescent="0.25">
      <c r="A16" s="13"/>
      <c r="B16" s="3">
        <v>648</v>
      </c>
      <c r="C16" s="2" t="str">
        <f>IF(B16="","",VLOOKUP(B16,' ATLETI M'!$C$3:$F$435,2,FALSE))</f>
        <v>ROSSA</v>
      </c>
      <c r="D16" s="2" t="str">
        <f>IF(B16="","",VLOOKUP(B16,' ATLETI M'!$C$3:$F$435,3,FALSE))</f>
        <v>MATTEO</v>
      </c>
      <c r="E16" s="7" t="str">
        <f>IF(B16="","",VLOOKUP(B16,' ATLETI M'!$C$3:$F$435,4,FALSE))</f>
        <v>U.S. Virtus Nemeggio</v>
      </c>
      <c r="F16" s="33">
        <f>IF(B16="","",VLOOKUP(B16,' ATLETI M'!$C$3:$H$435,5,FALSE))</f>
        <v>1998</v>
      </c>
      <c r="G16" s="3">
        <f ca="1">SUMPRODUCT(LARGE(H16:L16,ROW(INDIRECT("1:4"))))</f>
        <v>21</v>
      </c>
      <c r="H16" s="9">
        <f>IF(ISERROR(VLOOKUP(B16,'[1]SM-1GARA'!$B$4:$H$135,7,FALSE)),0,VLOOKUP(B16,'[1]SM-1GARA'!$B$4:$H$135,7,FALSE))</f>
        <v>0</v>
      </c>
      <c r="I16" s="3">
        <f>IF(ISERROR(VLOOKUP(B16,'[2]SM-2GARA'!$B$4:$H$135,7,FALSE)),0,VLOOKUP(B16,'[2]SM-2GARA'!$B$4:$H$135,7,FALSE))</f>
        <v>13</v>
      </c>
      <c r="J16" s="3">
        <f>IF(ISERROR(VLOOKUP(B16,'[3]SM-3GARA'!$B$4:$H$135,7,FALSE)),0,VLOOKUP(B16,'[3]SM-3GARA'!$B$4:$H$135,7,FALSE))</f>
        <v>8</v>
      </c>
      <c r="K16" s="3">
        <f>IF(ISERROR(VLOOKUP(B16,'[4]SM-4GARA'!$B$4:$H$135,7,FALSE)),0,VLOOKUP(B16,'[4]SM-4GARA'!$B$4:$H$135,7,FALSE))</f>
        <v>0</v>
      </c>
      <c r="L16" s="3">
        <f>IF(ISERROR(VLOOKUP(B16,'[5]SM-5GARA'!$B$4:$H$135,7,FALSE)),0,VLOOKUP(B16,'[5]SM-5GARA'!$B$4:$H$135,7,FALSE))</f>
        <v>0</v>
      </c>
      <c r="M16" s="3">
        <f>COUNTIF(H16:L16,"&lt;&gt;0")</f>
        <v>2</v>
      </c>
    </row>
    <row r="17" spans="1:13" x14ac:dyDescent="0.25">
      <c r="A17" s="13"/>
      <c r="B17" s="3">
        <v>691</v>
      </c>
      <c r="C17" s="2" t="str">
        <f>IF(B17="","",VLOOKUP(B17,' ATLETI M'!$C$3:$F$435,2,FALSE))</f>
        <v>LIVAN</v>
      </c>
      <c r="D17" s="2" t="str">
        <f>IF(B17="","",VLOOKUP(B17,' ATLETI M'!$C$3:$F$435,3,FALSE))</f>
        <v>TIZIANO</v>
      </c>
      <c r="E17" s="7" t="str">
        <f>IF(B17="","",VLOOKUP(B17,' ATLETI M'!$C$3:$F$435,4,FALSE))</f>
        <v>Atletica Zoldo A.S.D.</v>
      </c>
      <c r="F17" s="33">
        <f>IF(B17="","",VLOOKUP(B17,' ATLETI M'!$C$3:$H$435,5,FALSE))</f>
        <v>2000</v>
      </c>
      <c r="G17" s="3">
        <f ca="1">SUMPRODUCT(LARGE(H17:L17,ROW(INDIRECT("1:4"))))</f>
        <v>21</v>
      </c>
      <c r="H17" s="9">
        <f>IF(ISERROR(VLOOKUP(B17,'[1]SM-1GARA'!$B$4:$H$135,7,FALSE)),0,VLOOKUP(B17,'[1]SM-1GARA'!$B$4:$H$135,7,FALSE))</f>
        <v>11</v>
      </c>
      <c r="I17" s="3">
        <f>IF(ISERROR(VLOOKUP(B17,'[2]SM-2GARA'!$B$4:$H$135,7,FALSE)),0,VLOOKUP(B17,'[2]SM-2GARA'!$B$4:$H$135,7,FALSE))</f>
        <v>8</v>
      </c>
      <c r="J17" s="3">
        <f>IF(ISERROR(VLOOKUP(B17,'[3]SM-3GARA'!$B$4:$H$135,7,FALSE)),0,VLOOKUP(B17,'[3]SM-3GARA'!$B$4:$H$135,7,FALSE))</f>
        <v>1</v>
      </c>
      <c r="K17" s="3">
        <f>IF(ISERROR(VLOOKUP(B17,'[4]SM-4GARA'!$B$4:$H$135,7,FALSE)),0,VLOOKUP(B17,'[4]SM-4GARA'!$B$4:$H$135,7,FALSE))</f>
        <v>1</v>
      </c>
      <c r="L17" s="3">
        <f>IF(ISERROR(VLOOKUP(B17,'[5]SM-5GARA'!$B$4:$H$135,7,FALSE)),0,VLOOKUP(B17,'[5]SM-5GARA'!$B$4:$H$135,7,FALSE))</f>
        <v>0</v>
      </c>
      <c r="M17" s="3">
        <f>COUNTIF(H17:L17,"&lt;&gt;0")</f>
        <v>4</v>
      </c>
    </row>
    <row r="18" spans="1:13" x14ac:dyDescent="0.25">
      <c r="A18" s="13"/>
      <c r="B18" s="3">
        <v>676</v>
      </c>
      <c r="C18" s="2" t="str">
        <f>IF(B18="","",VLOOKUP(B18,' ATLETI M'!$C$3:$F$435,2,FALSE))</f>
        <v>POLESANA</v>
      </c>
      <c r="D18" s="2" t="str">
        <f>IF(B18="","",VLOOKUP(B18,' ATLETI M'!$C$3:$F$435,3,FALSE))</f>
        <v>FILIPPO</v>
      </c>
      <c r="E18" s="7" t="str">
        <f>IF(B18="","",VLOOKUP(B18,' ATLETI M'!$C$3:$F$435,4,FALSE))</f>
        <v>Santa Giustina</v>
      </c>
      <c r="F18" s="33">
        <f>IF(B18="","",VLOOKUP(B18,' ATLETI M'!$C$3:$H$435,5,FALSE))</f>
        <v>2000</v>
      </c>
      <c r="G18" s="3">
        <f ca="1">SUMPRODUCT(LARGE(H18:L18,ROW(INDIRECT("1:4"))))</f>
        <v>21</v>
      </c>
      <c r="H18" s="9">
        <f>IF(ISERROR(VLOOKUP(B18,'[1]SM-1GARA'!$B$4:$H$135,7,FALSE)),0,VLOOKUP(B18,'[1]SM-1GARA'!$B$4:$H$135,7,FALSE))</f>
        <v>0</v>
      </c>
      <c r="I18" s="3">
        <f>IF(ISERROR(VLOOKUP(B18,'[2]SM-2GARA'!$B$4:$H$135,7,FALSE)),0,VLOOKUP(B18,'[2]SM-2GARA'!$B$4:$H$135,7,FALSE))</f>
        <v>0</v>
      </c>
      <c r="J18" s="3">
        <f>IF(ISERROR(VLOOKUP(B18,'[3]SM-3GARA'!$B$4:$H$135,7,FALSE)),0,VLOOKUP(B18,'[3]SM-3GARA'!$B$4:$H$135,7,FALSE))</f>
        <v>9</v>
      </c>
      <c r="K18" s="3">
        <f>IF(ISERROR(VLOOKUP(B18,'[4]SM-4GARA'!$B$4:$H$135,7,FALSE)),0,VLOOKUP(B18,'[4]SM-4GARA'!$B$4:$H$135,7,FALSE))</f>
        <v>12</v>
      </c>
      <c r="L18" s="3">
        <f>IF(ISERROR(VLOOKUP(B18,'[5]SM-5GARA'!$B$4:$H$135,7,FALSE)),0,VLOOKUP(B18,'[5]SM-5GARA'!$B$4:$H$135,7,FALSE))</f>
        <v>0</v>
      </c>
      <c r="M18" s="3">
        <f>COUNTIF(H18:L18,"&lt;&gt;0")</f>
        <v>2</v>
      </c>
    </row>
    <row r="19" spans="1:13" x14ac:dyDescent="0.25">
      <c r="A19" s="13"/>
      <c r="B19" s="3">
        <v>612</v>
      </c>
      <c r="C19" s="2" t="str">
        <f>IF(B19="","",VLOOKUP(B19,' ATLETI M'!$C$3:$F$435,2,FALSE))</f>
        <v>PRIMOLAN</v>
      </c>
      <c r="D19" s="2" t="str">
        <f>IF(B19="","",VLOOKUP(B19,' ATLETI M'!$C$3:$F$435,3,FALSE))</f>
        <v>NICOLA</v>
      </c>
      <c r="E19" s="7" t="str">
        <f>IF(B19="","",VLOOKUP(B19,' ATLETI M'!$C$3:$F$435,4,FALSE))</f>
        <v>Atletica Lamon A.S.D.</v>
      </c>
      <c r="F19" s="33">
        <f>IF(B19="","",VLOOKUP(B19,' ATLETI M'!$C$3:$H$435,5,FALSE))</f>
        <v>2002</v>
      </c>
      <c r="G19" s="3">
        <f ca="1">SUMPRODUCT(LARGE(H19:L19,ROW(INDIRECT("1:4"))))</f>
        <v>20</v>
      </c>
      <c r="H19" s="9">
        <f>IF(ISERROR(VLOOKUP(B19,'[1]SM-1GARA'!$B$4:$H$135,7,FALSE)),0,VLOOKUP(B19,'[1]SM-1GARA'!$B$4:$H$135,7,FALSE))</f>
        <v>8</v>
      </c>
      <c r="I19" s="3">
        <f>IF(ISERROR(VLOOKUP(B19,'[2]SM-2GARA'!$B$4:$H$135,7,FALSE)),0,VLOOKUP(B19,'[2]SM-2GARA'!$B$4:$H$135,7,FALSE))</f>
        <v>4</v>
      </c>
      <c r="J19" s="3">
        <f>IF(ISERROR(VLOOKUP(B19,'[3]SM-3GARA'!$B$4:$H$135,7,FALSE)),0,VLOOKUP(B19,'[3]SM-3GARA'!$B$4:$H$135,7,FALSE))</f>
        <v>4</v>
      </c>
      <c r="K19" s="3">
        <f>IF(ISERROR(VLOOKUP(B19,'[4]SM-4GARA'!$B$4:$H$135,7,FALSE)),0,VLOOKUP(B19,'[4]SM-4GARA'!$B$4:$H$135,7,FALSE))</f>
        <v>4</v>
      </c>
      <c r="L19" s="3">
        <f>IF(ISERROR(VLOOKUP(B19,'[5]SM-5GARA'!$B$4:$H$135,7,FALSE)),0,VLOOKUP(B19,'[5]SM-5GARA'!$B$4:$H$135,7,FALSE))</f>
        <v>0</v>
      </c>
      <c r="M19" s="3">
        <f>COUNTIF(H19:L19,"&lt;&gt;0")</f>
        <v>4</v>
      </c>
    </row>
    <row r="20" spans="1:13" x14ac:dyDescent="0.25">
      <c r="A20" s="13"/>
      <c r="B20" s="3">
        <v>604</v>
      </c>
      <c r="C20" s="2" t="str">
        <f>IF(B20="","",VLOOKUP(B20,' ATLETI M'!$C$3:$F$435,2,FALSE))</f>
        <v>GALLINA</v>
      </c>
      <c r="D20" s="2" t="str">
        <f>IF(B20="","",VLOOKUP(B20,' ATLETI M'!$C$3:$F$435,3,FALSE))</f>
        <v>NICOLA</v>
      </c>
      <c r="E20" s="7" t="str">
        <f>IF(B20="","",VLOOKUP(B20,' ATLETI M'!$C$3:$F$435,4,FALSE))</f>
        <v>A.S.D. G.S. Astra</v>
      </c>
      <c r="F20" s="33">
        <f>IF(B20="","",VLOOKUP(B20,' ATLETI M'!$C$3:$H$435,5,FALSE))</f>
        <v>2000</v>
      </c>
      <c r="G20" s="3">
        <f ca="1">SUMPRODUCT(LARGE(H20:L20,ROW(INDIRECT("1:4"))))</f>
        <v>18</v>
      </c>
      <c r="H20" s="9">
        <f>IF(ISERROR(VLOOKUP(B20,'[1]SM-1GARA'!$B$4:$H$135,7,FALSE)),0,VLOOKUP(B20,'[1]SM-1GARA'!$B$4:$H$135,7,FALSE))</f>
        <v>9</v>
      </c>
      <c r="I20" s="3">
        <f>IF(ISERROR(VLOOKUP(B20,'[2]SM-2GARA'!$B$4:$H$135,7,FALSE)),0,VLOOKUP(B20,'[2]SM-2GARA'!$B$4:$H$135,7,FALSE))</f>
        <v>5</v>
      </c>
      <c r="J20" s="3">
        <f>IF(ISERROR(VLOOKUP(B20,'[3]SM-3GARA'!$B$4:$H$135,7,FALSE)),0,VLOOKUP(B20,'[3]SM-3GARA'!$B$4:$H$135,7,FALSE))</f>
        <v>2</v>
      </c>
      <c r="K20" s="3">
        <f>IF(ISERROR(VLOOKUP(B20,'[4]SM-4GARA'!$B$4:$H$135,7,FALSE)),0,VLOOKUP(B20,'[4]SM-4GARA'!$B$4:$H$135,7,FALSE))</f>
        <v>2</v>
      </c>
      <c r="L20" s="3">
        <f>IF(ISERROR(VLOOKUP(B20,'[5]SM-5GARA'!$B$4:$H$135,7,FALSE)),0,VLOOKUP(B20,'[5]SM-5GARA'!$B$4:$H$135,7,FALSE))</f>
        <v>0</v>
      </c>
      <c r="M20" s="3">
        <f>COUNTIF(H20:L20,"&lt;&gt;0")</f>
        <v>4</v>
      </c>
    </row>
    <row r="21" spans="1:13" x14ac:dyDescent="0.25">
      <c r="A21" s="13"/>
      <c r="B21" s="3">
        <v>603</v>
      </c>
      <c r="C21" s="2" t="str">
        <f>IF(B21="","",VLOOKUP(B21,' ATLETI M'!$C$3:$F$435,2,FALSE))</f>
        <v>DE BORTOLI</v>
      </c>
      <c r="D21" s="2" t="str">
        <f>IF(B21="","",VLOOKUP(B21,' ATLETI M'!$C$3:$F$435,3,FALSE))</f>
        <v>FRANCESCO</v>
      </c>
      <c r="E21" s="7" t="str">
        <f>IF(B21="","",VLOOKUP(B21,' ATLETI M'!$C$3:$F$435,4,FALSE))</f>
        <v>A.S.D. G.S. Astra</v>
      </c>
      <c r="F21" s="33">
        <f>IF(B21="","",VLOOKUP(B21,' ATLETI M'!$C$3:$H$435,5,FALSE))</f>
        <v>2000</v>
      </c>
      <c r="G21" s="3">
        <f ca="1">SUMPRODUCT(LARGE(H21:L21,ROW(INDIRECT("1:4"))))</f>
        <v>15</v>
      </c>
      <c r="H21" s="9">
        <f>IF(ISERROR(VLOOKUP(B21,'[1]SM-1GARA'!$B$4:$H$135,7,FALSE)),0,VLOOKUP(B21,'[1]SM-1GARA'!$B$4:$H$135,7,FALSE))</f>
        <v>12</v>
      </c>
      <c r="I21" s="3">
        <f>IF(ISERROR(VLOOKUP(B21,'[2]SM-2GARA'!$B$4:$H$135,7,FALSE)),0,VLOOKUP(B21,'[2]SM-2GARA'!$B$4:$H$135,7,FALSE))</f>
        <v>3</v>
      </c>
      <c r="J21" s="3">
        <f>IF(ISERROR(VLOOKUP(B21,'[3]SM-3GARA'!$B$4:$H$135,7,FALSE)),0,VLOOKUP(B21,'[3]SM-3GARA'!$B$4:$H$135,7,FALSE))</f>
        <v>0</v>
      </c>
      <c r="K21" s="3">
        <f>IF(ISERROR(VLOOKUP(B21,'[4]SM-4GARA'!$B$4:$H$135,7,FALSE)),0,VLOOKUP(B21,'[4]SM-4GARA'!$B$4:$H$135,7,FALSE))</f>
        <v>0</v>
      </c>
      <c r="L21" s="3">
        <f>IF(ISERROR(VLOOKUP(B21,'[5]SM-5GARA'!$B$4:$H$135,7,FALSE)),0,VLOOKUP(B21,'[5]SM-5GARA'!$B$4:$H$135,7,FALSE))</f>
        <v>0</v>
      </c>
      <c r="M21" s="3">
        <f>COUNTIF(H21:L21,"&lt;&gt;0")</f>
        <v>2</v>
      </c>
    </row>
    <row r="22" spans="1:13" x14ac:dyDescent="0.25">
      <c r="A22" s="13"/>
      <c r="B22" s="3">
        <v>697</v>
      </c>
      <c r="C22" s="2" t="str">
        <f>IF(B22="","",VLOOKUP(B22,' ATLETI M'!$C$3:$F$435,2,FALSE))</f>
        <v>DALLA PALMA</v>
      </c>
      <c r="D22" s="2" t="str">
        <f>IF(B22="","",VLOOKUP(B22,' ATLETI M'!$C$3:$F$435,3,FALSE))</f>
        <v>DAVIDE</v>
      </c>
      <c r="E22" s="7" t="str">
        <f>IF(B22="","",VLOOKUP(B22,' ATLETI M'!$C$3:$F$435,4,FALSE))</f>
        <v>U.S. Virtus Nemeggio</v>
      </c>
      <c r="F22" s="33">
        <f>IF(B22="","",VLOOKUP(B22,' ATLETI M'!$C$3:$H$435,5,FALSE))</f>
        <v>1990</v>
      </c>
      <c r="G22" s="3">
        <f ca="1">SUMPRODUCT(LARGE(H22:L22,ROW(INDIRECT("1:4"))))</f>
        <v>15</v>
      </c>
      <c r="H22" s="9">
        <f>IF(ISERROR(VLOOKUP(B22,'[1]SM-1GARA'!$B$4:$H$135,7,FALSE)),0,VLOOKUP(B22,'[1]SM-1GARA'!$B$4:$H$135,7,FALSE))</f>
        <v>0</v>
      </c>
      <c r="I22" s="3">
        <f>IF(ISERROR(VLOOKUP(B22,'[2]SM-2GARA'!$B$4:$H$135,7,FALSE)),0,VLOOKUP(B22,'[2]SM-2GARA'!$B$4:$H$135,7,FALSE))</f>
        <v>0</v>
      </c>
      <c r="J22" s="3">
        <f>IF(ISERROR(VLOOKUP(B22,'[3]SM-3GARA'!$B$4:$H$135,7,FALSE)),0,VLOOKUP(B22,'[3]SM-3GARA'!$B$4:$H$135,7,FALSE))</f>
        <v>6</v>
      </c>
      <c r="K22" s="3">
        <f>IF(ISERROR(VLOOKUP(B22,'[4]SM-4GARA'!$B$4:$H$135,7,FALSE)),0,VLOOKUP(B22,'[4]SM-4GARA'!$B$4:$H$135,7,FALSE))</f>
        <v>9</v>
      </c>
      <c r="L22" s="3">
        <f>IF(ISERROR(VLOOKUP(B22,'[5]SM-5GARA'!$B$4:$H$135,7,FALSE)),0,VLOOKUP(B22,'[5]SM-5GARA'!$B$4:$H$135,7,FALSE))</f>
        <v>0</v>
      </c>
      <c r="M22" s="3">
        <f>COUNTIF(H22:L22,"&lt;&gt;0")</f>
        <v>2</v>
      </c>
    </row>
    <row r="23" spans="1:13" x14ac:dyDescent="0.25">
      <c r="A23" s="13"/>
      <c r="B23" s="3">
        <v>607</v>
      </c>
      <c r="C23" s="2" t="str">
        <f>IF(B23="","",VLOOKUP(B23,' ATLETI M'!$C$3:$F$435,2,FALSE))</f>
        <v>ROSSI</v>
      </c>
      <c r="D23" s="2" t="str">
        <f>IF(B23="","",VLOOKUP(B23,' ATLETI M'!$C$3:$F$435,3,FALSE))</f>
        <v>MIRCO</v>
      </c>
      <c r="E23" s="7" t="str">
        <f>IF(B23="","",VLOOKUP(B23,' ATLETI M'!$C$3:$F$435,4,FALSE))</f>
        <v>A.S.D. Unione Sportiva Cesio</v>
      </c>
      <c r="F23" s="33">
        <f>IF(B23="","",VLOOKUP(B23,' ATLETI M'!$C$3:$H$435,5,FALSE))</f>
        <v>1998</v>
      </c>
      <c r="G23" s="3">
        <f ca="1">SUMPRODUCT(LARGE(H23:L23,ROW(INDIRECT("1:4"))))</f>
        <v>13</v>
      </c>
      <c r="H23" s="9">
        <f>IF(ISERROR(VLOOKUP(B23,'[1]SM-1GARA'!$B$4:$H$135,7,FALSE)),0,VLOOKUP(B23,'[1]SM-1GARA'!$B$4:$H$135,7,FALSE))</f>
        <v>13</v>
      </c>
      <c r="I23" s="3">
        <f>IF(ISERROR(VLOOKUP(B23,'[2]SM-2GARA'!$B$4:$H$135,7,FALSE)),0,VLOOKUP(B23,'[2]SM-2GARA'!$B$4:$H$135,7,FALSE))</f>
        <v>0</v>
      </c>
      <c r="J23" s="3">
        <f>IF(ISERROR(VLOOKUP(B23,'[3]SM-3GARA'!$B$4:$H$135,7,FALSE)),0,VLOOKUP(B23,'[3]SM-3GARA'!$B$4:$H$135,7,FALSE))</f>
        <v>0</v>
      </c>
      <c r="K23" s="3">
        <f>IF(ISERROR(VLOOKUP(B23,'[4]SM-4GARA'!$B$4:$H$135,7,FALSE)),0,VLOOKUP(B23,'[4]SM-4GARA'!$B$4:$H$135,7,FALSE))</f>
        <v>0</v>
      </c>
      <c r="L23" s="3">
        <f>IF(ISERROR(VLOOKUP(B23,'[5]SM-5GARA'!$B$4:$H$135,7,FALSE)),0,VLOOKUP(B23,'[5]SM-5GARA'!$B$4:$H$135,7,FALSE))</f>
        <v>0</v>
      </c>
      <c r="M23" s="3">
        <f>COUNTIF(H23:L23,"&lt;&gt;0")</f>
        <v>1</v>
      </c>
    </row>
    <row r="24" spans="1:13" x14ac:dyDescent="0.25">
      <c r="A24" s="13"/>
      <c r="B24" s="3">
        <v>606</v>
      </c>
      <c r="C24" s="2" t="str">
        <f>IF(B24="","",VLOOKUP(B24,' ATLETI M'!$C$3:$F$435,2,FALSE))</f>
        <v>GIACOMETTI</v>
      </c>
      <c r="D24" s="2" t="str">
        <f>IF(B24="","",VLOOKUP(B24,' ATLETI M'!$C$3:$F$435,3,FALSE))</f>
        <v>LUCA</v>
      </c>
      <c r="E24" s="7" t="str">
        <f>IF(B24="","",VLOOKUP(B24,' ATLETI M'!$C$3:$F$435,4,FALSE))</f>
        <v>A.S.D. G.S. Astra</v>
      </c>
      <c r="F24" s="33">
        <f>IF(B24="","",VLOOKUP(B24,' ATLETI M'!$C$3:$H$435,5,FALSE))</f>
        <v>1995</v>
      </c>
      <c r="G24" s="3">
        <f ca="1">SUMPRODUCT(LARGE(H24:L24,ROW(INDIRECT("1:4"))))</f>
        <v>13</v>
      </c>
      <c r="H24" s="9">
        <f>IF(ISERROR(VLOOKUP(B24,'[1]SM-1GARA'!$B$4:$H$135,7,FALSE)),0,VLOOKUP(B24,'[1]SM-1GARA'!$B$4:$H$135,7,FALSE))</f>
        <v>5</v>
      </c>
      <c r="I24" s="3">
        <f>IF(ISERROR(VLOOKUP(B24,'[2]SM-2GARA'!$B$4:$H$135,7,FALSE)),0,VLOOKUP(B24,'[2]SM-2GARA'!$B$4:$H$135,7,FALSE))</f>
        <v>7</v>
      </c>
      <c r="J24" s="3">
        <f>IF(ISERROR(VLOOKUP(B24,'[3]SM-3GARA'!$B$4:$H$135,7,FALSE)),0,VLOOKUP(B24,'[3]SM-3GARA'!$B$4:$H$135,7,FALSE))</f>
        <v>0</v>
      </c>
      <c r="K24" s="3">
        <f>IF(ISERROR(VLOOKUP(B24,'[4]SM-4GARA'!$B$4:$H$135,7,FALSE)),0,VLOOKUP(B24,'[4]SM-4GARA'!$B$4:$H$135,7,FALSE))</f>
        <v>1</v>
      </c>
      <c r="L24" s="3">
        <f>IF(ISERROR(VLOOKUP(B24,'[5]SM-5GARA'!$B$4:$H$135,7,FALSE)),0,VLOOKUP(B24,'[5]SM-5GARA'!$B$4:$H$135,7,FALSE))</f>
        <v>0</v>
      </c>
      <c r="M24" s="3">
        <f>COUNTIF(H24:L24,"&lt;&gt;0")</f>
        <v>3</v>
      </c>
    </row>
    <row r="25" spans="1:13" x14ac:dyDescent="0.25">
      <c r="A25" s="13"/>
      <c r="B25" s="3">
        <v>602</v>
      </c>
      <c r="C25" s="2" t="str">
        <f>IF(B25="","",VLOOKUP(B25,' ATLETI M'!$C$3:$F$435,2,FALSE))</f>
        <v>MENEGAZZO</v>
      </c>
      <c r="D25" s="2" t="str">
        <f>IF(B25="","",VLOOKUP(B25,' ATLETI M'!$C$3:$F$435,3,FALSE))</f>
        <v>SAMUELE</v>
      </c>
      <c r="E25" s="7" t="str">
        <f>IF(B25="","",VLOOKUP(B25,' ATLETI M'!$C$3:$F$435,4,FALSE))</f>
        <v>A.S.D. G.S. Astra</v>
      </c>
      <c r="F25" s="33">
        <f>IF(B25="","",VLOOKUP(B25,' ATLETI M'!$C$3:$H$435,5,FALSE))</f>
        <v>2002</v>
      </c>
      <c r="G25" s="3">
        <f ca="1">SUMPRODUCT(LARGE(H25:L25,ROW(INDIRECT("1:4"))))</f>
        <v>13</v>
      </c>
      <c r="H25" s="9">
        <f>IF(ISERROR(VLOOKUP(B25,'[1]SM-1GARA'!$B$4:$H$135,7,FALSE)),0,VLOOKUP(B25,'[1]SM-1GARA'!$B$4:$H$135,7,FALSE))</f>
        <v>6</v>
      </c>
      <c r="I25" s="3">
        <f>IF(ISERROR(VLOOKUP(B25,'[2]SM-2GARA'!$B$4:$H$135,7,FALSE)),0,VLOOKUP(B25,'[2]SM-2GARA'!$B$4:$H$135,7,FALSE))</f>
        <v>6</v>
      </c>
      <c r="J25" s="3">
        <f>IF(ISERROR(VLOOKUP(B25,'[3]SM-3GARA'!$B$4:$H$135,7,FALSE)),0,VLOOKUP(B25,'[3]SM-3GARA'!$B$4:$H$135,7,FALSE))</f>
        <v>0</v>
      </c>
      <c r="K25" s="3">
        <f>IF(ISERROR(VLOOKUP(B25,'[4]SM-4GARA'!$B$4:$H$135,7,FALSE)),0,VLOOKUP(B25,'[4]SM-4GARA'!$B$4:$H$135,7,FALSE))</f>
        <v>1</v>
      </c>
      <c r="L25" s="3">
        <f>IF(ISERROR(VLOOKUP(B25,'[5]SM-5GARA'!$B$4:$H$135,7,FALSE)),0,VLOOKUP(B25,'[5]SM-5GARA'!$B$4:$H$135,7,FALSE))</f>
        <v>0</v>
      </c>
      <c r="M25" s="3">
        <f>COUNTIF(H25:L25,"&lt;&gt;0")</f>
        <v>3</v>
      </c>
    </row>
    <row r="26" spans="1:13" x14ac:dyDescent="0.25">
      <c r="A26" s="13"/>
      <c r="B26" s="3">
        <v>623</v>
      </c>
      <c r="C26" s="2" t="str">
        <f>IF(B26="","",VLOOKUP(B26,' ATLETI M'!$C$3:$F$435,2,FALSE))</f>
        <v>IMPERATORE</v>
      </c>
      <c r="D26" s="2" t="str">
        <f>IF(B26="","",VLOOKUP(B26,' ATLETI M'!$C$3:$F$435,3,FALSE))</f>
        <v>NICOLA</v>
      </c>
      <c r="E26" s="7" t="str">
        <f>IF(B26="","",VLOOKUP(B26,' ATLETI M'!$C$3:$F$435,4,FALSE))</f>
        <v>Vodo di Cadore</v>
      </c>
      <c r="F26" s="33">
        <f>IF(B26="","",VLOOKUP(B26,' ATLETI M'!$C$3:$H$435,5,FALSE))</f>
        <v>1996</v>
      </c>
      <c r="G26" s="3">
        <f ca="1">SUMPRODUCT(LARGE(H26:L26,ROW(INDIRECT("1:4"))))</f>
        <v>10</v>
      </c>
      <c r="H26" s="9">
        <f>IF(ISERROR(VLOOKUP(B26,'[1]SM-1GARA'!$B$4:$H$135,7,FALSE)),0,VLOOKUP(B26,'[1]SM-1GARA'!$B$4:$H$135,7,FALSE))</f>
        <v>10</v>
      </c>
      <c r="I26" s="3">
        <f>IF(ISERROR(VLOOKUP(B26,'[2]SM-2GARA'!$B$4:$H$135,7,FALSE)),0,VLOOKUP(B26,'[2]SM-2GARA'!$B$4:$H$135,7,FALSE))</f>
        <v>0</v>
      </c>
      <c r="J26" s="3">
        <f>IF(ISERROR(VLOOKUP(B26,'[3]SM-3GARA'!$B$4:$H$135,7,FALSE)),0,VLOOKUP(B26,'[3]SM-3GARA'!$B$4:$H$135,7,FALSE))</f>
        <v>0</v>
      </c>
      <c r="K26" s="3">
        <f>IF(ISERROR(VLOOKUP(B26,'[4]SM-4GARA'!$B$4:$H$135,7,FALSE)),0,VLOOKUP(B26,'[4]SM-4GARA'!$B$4:$H$135,7,FALSE))</f>
        <v>0</v>
      </c>
      <c r="L26" s="3">
        <f>IF(ISERROR(VLOOKUP(B26,'[5]SM-5GARA'!$B$4:$H$135,7,FALSE)),0,VLOOKUP(B26,'[5]SM-5GARA'!$B$4:$H$135,7,FALSE))</f>
        <v>0</v>
      </c>
      <c r="M26" s="3">
        <f>COUNTIF(H26:L26,"&lt;&gt;0")</f>
        <v>1</v>
      </c>
    </row>
    <row r="27" spans="1:13" x14ac:dyDescent="0.25">
      <c r="A27" s="13"/>
      <c r="B27" s="3">
        <v>642</v>
      </c>
      <c r="C27" s="2" t="str">
        <f>IF(B27="","",VLOOKUP(B27,' ATLETI M'!$C$3:$F$435,2,FALSE))</f>
        <v>DE BARBA</v>
      </c>
      <c r="D27" s="2" t="str">
        <f>IF(B27="","",VLOOKUP(B27,' ATLETI M'!$C$3:$F$435,3,FALSE))</f>
        <v>MATTIA</v>
      </c>
      <c r="E27" s="7" t="str">
        <f>IF(B27="","",VLOOKUP(B27,' ATLETI M'!$C$3:$F$435,4,FALSE))</f>
        <v>Atletica Lamon A.S.D.</v>
      </c>
      <c r="F27" s="33">
        <f>IF(B27="","",VLOOKUP(B27,' ATLETI M'!$C$3:$H$435,5,FALSE))</f>
        <v>2002</v>
      </c>
      <c r="G27" s="3">
        <f ca="1">SUMPRODUCT(LARGE(H27:L27,ROW(INDIRECT("1:4"))))</f>
        <v>10</v>
      </c>
      <c r="H27" s="9">
        <f>IF(ISERROR(VLOOKUP(B27,'[1]SM-1GARA'!$B$4:$H$135,7,FALSE)),0,VLOOKUP(B27,'[1]SM-1GARA'!$B$4:$H$135,7,FALSE))</f>
        <v>0</v>
      </c>
      <c r="I27" s="3">
        <f>IF(ISERROR(VLOOKUP(B27,'[2]SM-2GARA'!$B$4:$H$135,7,FALSE)),0,VLOOKUP(B27,'[2]SM-2GARA'!$B$4:$H$135,7,FALSE))</f>
        <v>10</v>
      </c>
      <c r="J27" s="3">
        <f>IF(ISERROR(VLOOKUP(B27,'[3]SM-3GARA'!$B$4:$H$135,7,FALSE)),0,VLOOKUP(B27,'[3]SM-3GARA'!$B$4:$H$135,7,FALSE))</f>
        <v>0</v>
      </c>
      <c r="K27" s="3">
        <f>IF(ISERROR(VLOOKUP(B27,'[4]SM-4GARA'!$B$4:$H$135,7,FALSE)),0,VLOOKUP(B27,'[4]SM-4GARA'!$B$4:$H$135,7,FALSE))</f>
        <v>0</v>
      </c>
      <c r="L27" s="3">
        <f>IF(ISERROR(VLOOKUP(B27,'[5]SM-5GARA'!$B$4:$H$135,7,FALSE)),0,VLOOKUP(B27,'[5]SM-5GARA'!$B$4:$H$135,7,FALSE))</f>
        <v>0</v>
      </c>
      <c r="M27" s="3">
        <f>COUNTIF(H27:L27,"&lt;&gt;0")</f>
        <v>1</v>
      </c>
    </row>
    <row r="28" spans="1:13" x14ac:dyDescent="0.25">
      <c r="A28" s="13"/>
      <c r="B28" s="3">
        <v>692</v>
      </c>
      <c r="C28" s="2" t="str">
        <f>IF(B28="","",VLOOKUP(B28,' ATLETI M'!$C$3:$F$435,2,FALSE))</f>
        <v>BONAN</v>
      </c>
      <c r="D28" s="2" t="str">
        <f>IF(B28="","",VLOOKUP(B28,' ATLETI M'!$C$3:$F$435,3,FALSE))</f>
        <v>MARCO</v>
      </c>
      <c r="E28" s="7" t="str">
        <f>IF(B28="","",VLOOKUP(B28,' ATLETI M'!$C$3:$F$435,4,FALSE))</f>
        <v>U.S. Virtus Nemeggio</v>
      </c>
      <c r="F28" s="33">
        <f>IF(B28="","",VLOOKUP(B28,' ATLETI M'!$C$3:$H$435,5,FALSE))</f>
        <v>2000</v>
      </c>
      <c r="G28" s="3">
        <f ca="1">SUMPRODUCT(LARGE(H28:L28,ROW(INDIRECT("1:4"))))</f>
        <v>10</v>
      </c>
      <c r="H28" s="9">
        <f>IF(ISERROR(VLOOKUP(B28,'[1]SM-1GARA'!$B$4:$H$135,7,FALSE)),0,VLOOKUP(B28,'[1]SM-1GARA'!$B$4:$H$135,7,FALSE))</f>
        <v>0</v>
      </c>
      <c r="I28" s="3">
        <f>IF(ISERROR(VLOOKUP(B28,'[2]SM-2GARA'!$B$4:$H$135,7,FALSE)),0,VLOOKUP(B28,'[2]SM-2GARA'!$B$4:$H$135,7,FALSE))</f>
        <v>0</v>
      </c>
      <c r="J28" s="3">
        <f>IF(ISERROR(VLOOKUP(B28,'[3]SM-3GARA'!$B$4:$H$135,7,FALSE)),0,VLOOKUP(B28,'[3]SM-3GARA'!$B$4:$H$135,7,FALSE))</f>
        <v>0</v>
      </c>
      <c r="K28" s="3">
        <f>IF(ISERROR(VLOOKUP(B28,'[4]SM-4GARA'!$B$4:$H$135,7,FALSE)),0,VLOOKUP(B28,'[4]SM-4GARA'!$B$4:$H$135,7,FALSE))</f>
        <v>10</v>
      </c>
      <c r="L28" s="3">
        <f>IF(ISERROR(VLOOKUP(B28,'[5]SM-5GARA'!$B$4:$H$135,7,FALSE)),0,VLOOKUP(B28,'[5]SM-5GARA'!$B$4:$H$135,7,FALSE))</f>
        <v>0</v>
      </c>
      <c r="M28" s="3">
        <f>COUNTIF(H28:L28,"&lt;&gt;0")</f>
        <v>1</v>
      </c>
    </row>
    <row r="29" spans="1:13" x14ac:dyDescent="0.25">
      <c r="A29" s="13"/>
      <c r="B29" s="3">
        <v>693</v>
      </c>
      <c r="C29" s="2" t="str">
        <f>IF(B29="","",VLOOKUP(B29,' ATLETI M'!$C$3:$F$435,2,FALSE))</f>
        <v>FENTI</v>
      </c>
      <c r="D29" s="2" t="str">
        <f>IF(B29="","",VLOOKUP(B29,' ATLETI M'!$C$3:$F$435,3,FALSE))</f>
        <v>MATTIA</v>
      </c>
      <c r="E29" s="7" t="str">
        <f>IF(B29="","",VLOOKUP(B29,' ATLETI M'!$C$3:$F$435,4,FALSE))</f>
        <v>Atletica Agordina</v>
      </c>
      <c r="F29" s="33">
        <f>IF(B29="","",VLOOKUP(B29,' ATLETI M'!$C$3:$H$435,5,FALSE))</f>
        <v>1995</v>
      </c>
      <c r="G29" s="3">
        <f ca="1">SUMPRODUCT(LARGE(H29:L29,ROW(INDIRECT("1:4"))))</f>
        <v>8</v>
      </c>
      <c r="H29" s="9">
        <f>IF(ISERROR(VLOOKUP(B29,'[1]SM-1GARA'!$B$4:$H$135,7,FALSE)),0,VLOOKUP(B29,'[1]SM-1GARA'!$B$4:$H$135,7,FALSE))</f>
        <v>0</v>
      </c>
      <c r="I29" s="3">
        <f>IF(ISERROR(VLOOKUP(B29,'[2]SM-2GARA'!$B$4:$H$135,7,FALSE)),0,VLOOKUP(B29,'[2]SM-2GARA'!$B$4:$H$135,7,FALSE))</f>
        <v>0</v>
      </c>
      <c r="J29" s="3">
        <f>IF(ISERROR(VLOOKUP(B29,'[3]SM-3GARA'!$B$4:$H$135,7,FALSE)),0,VLOOKUP(B29,'[3]SM-3GARA'!$B$4:$H$135,7,FALSE))</f>
        <v>0</v>
      </c>
      <c r="K29" s="3">
        <f>IF(ISERROR(VLOOKUP(B29,'[4]SM-4GARA'!$B$4:$H$135,7,FALSE)),0,VLOOKUP(B29,'[4]SM-4GARA'!$B$4:$H$135,7,FALSE))</f>
        <v>8</v>
      </c>
      <c r="L29" s="3">
        <f>IF(ISERROR(VLOOKUP(B29,'[5]SM-5GARA'!$B$4:$H$135,7,FALSE)),0,VLOOKUP(B29,'[5]SM-5GARA'!$B$4:$H$135,7,FALSE))</f>
        <v>0</v>
      </c>
      <c r="M29" s="3">
        <f>COUNTIF(H29:L29,"&lt;&gt;0")</f>
        <v>1</v>
      </c>
    </row>
    <row r="30" spans="1:13" x14ac:dyDescent="0.25">
      <c r="A30" s="13"/>
      <c r="B30" s="3">
        <v>677</v>
      </c>
      <c r="C30" s="2" t="str">
        <f>IF(B30="","",VLOOKUP(B30,' ATLETI M'!$C$3:$F$435,2,FALSE))</f>
        <v>POLLONI</v>
      </c>
      <c r="D30" s="2" t="str">
        <f>IF(B30="","",VLOOKUP(B30,' ATLETI M'!$C$3:$F$435,3,FALSE))</f>
        <v>EDOARDO</v>
      </c>
      <c r="E30" s="7" t="str">
        <f>IF(B30="","",VLOOKUP(B30,' ATLETI M'!$C$3:$F$435,4,FALSE))</f>
        <v>G. M. Calalzo Atl Cadore</v>
      </c>
      <c r="F30" s="33">
        <f>IF(B30="","",VLOOKUP(B30,' ATLETI M'!$C$3:$H$435,5,FALSE))</f>
        <v>1999</v>
      </c>
      <c r="G30" s="3">
        <f ca="1">SUMPRODUCT(LARGE(H30:L30,ROW(INDIRECT("1:4"))))</f>
        <v>7</v>
      </c>
      <c r="H30" s="9">
        <f>IF(ISERROR(VLOOKUP(B30,'[1]SM-1GARA'!$B$4:$H$135,7,FALSE)),0,VLOOKUP(B30,'[1]SM-1GARA'!$B$4:$H$135,7,FALSE))</f>
        <v>0</v>
      </c>
      <c r="I30" s="3">
        <f>IF(ISERROR(VLOOKUP(B30,'[2]SM-2GARA'!$B$4:$H$135,7,FALSE)),0,VLOOKUP(B30,'[2]SM-2GARA'!$B$4:$H$135,7,FALSE))</f>
        <v>0</v>
      </c>
      <c r="J30" s="3">
        <f>IF(ISERROR(VLOOKUP(B30,'[3]SM-3GARA'!$B$4:$H$135,7,FALSE)),0,VLOOKUP(B30,'[3]SM-3GARA'!$B$4:$H$135,7,FALSE))</f>
        <v>7</v>
      </c>
      <c r="K30" s="3">
        <f>IF(ISERROR(VLOOKUP(B30,'[4]SM-4GARA'!$B$4:$H$135,7,FALSE)),0,VLOOKUP(B30,'[4]SM-4GARA'!$B$4:$H$135,7,FALSE))</f>
        <v>0</v>
      </c>
      <c r="L30" s="3">
        <f>IF(ISERROR(VLOOKUP(B30,'[5]SM-5GARA'!$B$4:$H$135,7,FALSE)),0,VLOOKUP(B30,'[5]SM-5GARA'!$B$4:$H$135,7,FALSE))</f>
        <v>0</v>
      </c>
      <c r="M30" s="3">
        <f>COUNTIF(H30:L30,"&lt;&gt;0")</f>
        <v>1</v>
      </c>
    </row>
    <row r="31" spans="1:13" x14ac:dyDescent="0.25">
      <c r="A31" s="13"/>
      <c r="B31" s="3">
        <v>674</v>
      </c>
      <c r="C31" s="2" t="str">
        <f>IF(B31="","",VLOOKUP(B31,' ATLETI M'!$C$3:$F$435,2,FALSE))</f>
        <v>CAPOVILLA</v>
      </c>
      <c r="D31" s="2" t="str">
        <f>IF(B31="","",VLOOKUP(B31,' ATLETI M'!$C$3:$F$435,3,FALSE))</f>
        <v>FRANCESCO</v>
      </c>
      <c r="E31" s="7" t="str">
        <f>IF(B31="","",VLOOKUP(B31,' ATLETI M'!$C$3:$F$435,4,FALSE))</f>
        <v>A.S.D. G.S. Astra</v>
      </c>
      <c r="F31" s="33">
        <f>IF(B31="","",VLOOKUP(B31,' ATLETI M'!$C$3:$H$435,5,FALSE))</f>
        <v>2000</v>
      </c>
      <c r="G31" s="3">
        <f ca="1">SUMPRODUCT(LARGE(H31:L31,ROW(INDIRECT("1:4"))))</f>
        <v>7</v>
      </c>
      <c r="H31" s="9">
        <f>IF(ISERROR(VLOOKUP(B31,'[1]SM-1GARA'!$B$4:$H$135,7,FALSE)),0,VLOOKUP(B31,'[1]SM-1GARA'!$B$4:$H$135,7,FALSE))</f>
        <v>0</v>
      </c>
      <c r="I31" s="3">
        <f>IF(ISERROR(VLOOKUP(B31,'[2]SM-2GARA'!$B$4:$H$135,7,FALSE)),0,VLOOKUP(B31,'[2]SM-2GARA'!$B$4:$H$135,7,FALSE))</f>
        <v>0</v>
      </c>
      <c r="J31" s="3">
        <f>IF(ISERROR(VLOOKUP(B31,'[3]SM-3GARA'!$B$4:$H$135,7,FALSE)),0,VLOOKUP(B31,'[3]SM-3GARA'!$B$4:$H$135,7,FALSE))</f>
        <v>0</v>
      </c>
      <c r="K31" s="3">
        <f>IF(ISERROR(VLOOKUP(B31,'[4]SM-4GARA'!$B$4:$H$135,7,FALSE)),0,VLOOKUP(B31,'[4]SM-4GARA'!$B$4:$H$135,7,FALSE))</f>
        <v>7</v>
      </c>
      <c r="L31" s="3">
        <f>IF(ISERROR(VLOOKUP(B31,'[5]SM-5GARA'!$B$4:$H$135,7,FALSE)),0,VLOOKUP(B31,'[5]SM-5GARA'!$B$4:$H$135,7,FALSE))</f>
        <v>0</v>
      </c>
      <c r="M31" s="3">
        <f>COUNTIF(H31:L31,"&lt;&gt;0")</f>
        <v>1</v>
      </c>
    </row>
    <row r="32" spans="1:13" x14ac:dyDescent="0.25">
      <c r="A32" s="13"/>
      <c r="B32" s="3">
        <v>609</v>
      </c>
      <c r="C32" s="2" t="str">
        <f>IF(B32="","",VLOOKUP(B32,' ATLETI M'!$C$3:$F$435,2,FALSE))</f>
        <v>DAI PRA</v>
      </c>
      <c r="D32" s="2" t="str">
        <f>IF(B32="","",VLOOKUP(B32,' ATLETI M'!$C$3:$F$435,3,FALSE))</f>
        <v>FEDERICO</v>
      </c>
      <c r="E32" s="7" t="str">
        <f>IF(B32="","",VLOOKUP(B32,' ATLETI M'!$C$3:$F$435,4,FALSE))</f>
        <v>Atletica Agordina</v>
      </c>
      <c r="F32" s="33">
        <f>IF(B32="","",VLOOKUP(B32,' ATLETI M'!$C$3:$H$435,5,FALSE))</f>
        <v>1988</v>
      </c>
      <c r="G32" s="3">
        <f ca="1">SUMPRODUCT(LARGE(H32:L32,ROW(INDIRECT("1:4"))))</f>
        <v>5</v>
      </c>
      <c r="H32" s="9">
        <f>IF(ISERROR(VLOOKUP(B32,'[1]SM-1GARA'!$B$4:$H$135,7,FALSE)),0,VLOOKUP(B32,'[1]SM-1GARA'!$B$4:$H$135,7,FALSE))</f>
        <v>3</v>
      </c>
      <c r="I32" s="3">
        <f>IF(ISERROR(VLOOKUP(B32,'[2]SM-2GARA'!$B$4:$H$135,7,FALSE)),0,VLOOKUP(B32,'[2]SM-2GARA'!$B$4:$H$135,7,FALSE))</f>
        <v>1</v>
      </c>
      <c r="J32" s="3">
        <f>IF(ISERROR(VLOOKUP(B32,'[3]SM-3GARA'!$B$4:$H$135,7,FALSE)),0,VLOOKUP(B32,'[3]SM-3GARA'!$B$4:$H$135,7,FALSE))</f>
        <v>1</v>
      </c>
      <c r="K32" s="3">
        <f>IF(ISERROR(VLOOKUP(B32,'[4]SM-4GARA'!$B$4:$H$135,7,FALSE)),0,VLOOKUP(B32,'[4]SM-4GARA'!$B$4:$H$135,7,FALSE))</f>
        <v>0</v>
      </c>
      <c r="L32" s="3">
        <f>IF(ISERROR(VLOOKUP(B32,'[5]SM-5GARA'!$B$4:$H$135,7,FALSE)),0,VLOOKUP(B32,'[5]SM-5GARA'!$B$4:$H$135,7,FALSE))</f>
        <v>0</v>
      </c>
      <c r="M32" s="3">
        <f>COUNTIF(H32:L32,"&lt;&gt;0")</f>
        <v>3</v>
      </c>
    </row>
    <row r="33" spans="1:13" x14ac:dyDescent="0.25">
      <c r="A33" s="13"/>
      <c r="B33" s="3">
        <v>622</v>
      </c>
      <c r="C33" s="2" t="str">
        <f>IF(B33="","",VLOOKUP(B33,' ATLETI M'!$C$3:$F$435,2,FALSE))</f>
        <v>OLIVOTTO</v>
      </c>
      <c r="D33" s="2" t="str">
        <f>IF(B33="","",VLOOKUP(B33,' ATLETI M'!$C$3:$F$435,3,FALSE))</f>
        <v>LUCA</v>
      </c>
      <c r="E33" s="7" t="str">
        <f>IF(B33="","",VLOOKUP(B33,' ATLETI M'!$C$3:$F$435,4,FALSE))</f>
        <v>Vodo di Cadore</v>
      </c>
      <c r="F33" s="33">
        <f>IF(B33="","",VLOOKUP(B33,' ATLETI M'!$C$3:$H$435,5,FALSE))</f>
        <v>2001</v>
      </c>
      <c r="G33" s="3">
        <f ca="1">SUMPRODUCT(LARGE(H33:L33,ROW(INDIRECT("1:4"))))</f>
        <v>4</v>
      </c>
      <c r="H33" s="9">
        <f>IF(ISERROR(VLOOKUP(B33,'[1]SM-1GARA'!$B$4:$H$135,7,FALSE)),0,VLOOKUP(B33,'[1]SM-1GARA'!$B$4:$H$135,7,FALSE))</f>
        <v>4</v>
      </c>
      <c r="I33" s="3">
        <f>IF(ISERROR(VLOOKUP(B33,'[2]SM-2GARA'!$B$4:$H$135,7,FALSE)),0,VLOOKUP(B33,'[2]SM-2GARA'!$B$4:$H$135,7,FALSE))</f>
        <v>0</v>
      </c>
      <c r="J33" s="3">
        <f>IF(ISERROR(VLOOKUP(B33,'[3]SM-3GARA'!$B$4:$H$135,7,FALSE)),0,VLOOKUP(B33,'[3]SM-3GARA'!$B$4:$H$135,7,FALSE))</f>
        <v>0</v>
      </c>
      <c r="K33" s="3">
        <f>IF(ISERROR(VLOOKUP(B33,'[4]SM-4GARA'!$B$4:$H$135,7,FALSE)),0,VLOOKUP(B33,'[4]SM-4GARA'!$B$4:$H$135,7,FALSE))</f>
        <v>0</v>
      </c>
      <c r="L33" s="3">
        <f>IF(ISERROR(VLOOKUP(B33,'[5]SM-5GARA'!$B$4:$H$135,7,FALSE)),0,VLOOKUP(B33,'[5]SM-5GARA'!$B$4:$H$135,7,FALSE))</f>
        <v>0</v>
      </c>
      <c r="M33" s="3">
        <f>COUNTIF(H33:L33,"&lt;&gt;0")</f>
        <v>1</v>
      </c>
    </row>
    <row r="34" spans="1:13" x14ac:dyDescent="0.25">
      <c r="A34" s="13"/>
      <c r="B34" s="3">
        <v>651</v>
      </c>
      <c r="C34" s="2" t="str">
        <f>IF(B34="","",VLOOKUP(B34,' ATLETI M'!$C$3:$F$435,2,FALSE))</f>
        <v>VASCELLARI</v>
      </c>
      <c r="D34" s="2" t="str">
        <f>IF(B34="","",VLOOKUP(B34,' ATLETI M'!$C$3:$F$435,3,FALSE))</f>
        <v>GIOVANNI</v>
      </c>
      <c r="E34" s="7" t="str">
        <f>IF(B34="","",VLOOKUP(B34,' ATLETI M'!$C$3:$F$435,4,FALSE))</f>
        <v>G. M. Calalzo Atl Cadore</v>
      </c>
      <c r="F34" s="33">
        <f>IF(B34="","",VLOOKUP(B34,' ATLETI M'!$C$3:$H$435,5,FALSE))</f>
        <v>1992</v>
      </c>
      <c r="G34" s="3">
        <f ca="1">SUMPRODUCT(LARGE(H34:L34,ROW(INDIRECT("1:4"))))</f>
        <v>4</v>
      </c>
      <c r="H34" s="9">
        <f>IF(ISERROR(VLOOKUP(B34,'[1]SM-1GARA'!$B$4:$H$135,7,FALSE)),0,VLOOKUP(B34,'[1]SM-1GARA'!$B$4:$H$135,7,FALSE))</f>
        <v>0</v>
      </c>
      <c r="I34" s="3">
        <f>IF(ISERROR(VLOOKUP(B34,'[2]SM-2GARA'!$B$4:$H$135,7,FALSE)),0,VLOOKUP(B34,'[2]SM-2GARA'!$B$4:$H$135,7,FALSE))</f>
        <v>2</v>
      </c>
      <c r="J34" s="3">
        <f>IF(ISERROR(VLOOKUP(B34,'[3]SM-3GARA'!$B$4:$H$135,7,FALSE)),0,VLOOKUP(B34,'[3]SM-3GARA'!$B$4:$H$135,7,FALSE))</f>
        <v>1</v>
      </c>
      <c r="K34" s="3">
        <f>IF(ISERROR(VLOOKUP(B34,'[4]SM-4GARA'!$B$4:$H$135,7,FALSE)),0,VLOOKUP(B34,'[4]SM-4GARA'!$B$4:$H$135,7,FALSE))</f>
        <v>1</v>
      </c>
      <c r="L34" s="3">
        <f>IF(ISERROR(VLOOKUP(B34,'[5]SM-5GARA'!$B$4:$H$135,7,FALSE)),0,VLOOKUP(B34,'[5]SM-5GARA'!$B$4:$H$135,7,FALSE))</f>
        <v>0</v>
      </c>
      <c r="M34" s="3">
        <f>COUNTIF(H34:L34,"&lt;&gt;0")</f>
        <v>3</v>
      </c>
    </row>
    <row r="35" spans="1:13" x14ac:dyDescent="0.25">
      <c r="A35" s="13"/>
      <c r="B35" s="3">
        <v>619</v>
      </c>
      <c r="C35" s="2" t="str">
        <f>IF(B35="","",VLOOKUP(B35,' ATLETI M'!$C$3:$F$435,2,FALSE))</f>
        <v>UNTERBERGER</v>
      </c>
      <c r="D35" s="2" t="str">
        <f>IF(B35="","",VLOOKUP(B35,' ATLETI M'!$C$3:$F$435,3,FALSE))</f>
        <v>FRANCO</v>
      </c>
      <c r="E35" s="7" t="str">
        <f>IF(B35="","",VLOOKUP(B35,' ATLETI M'!$C$3:$F$435,4,FALSE))</f>
        <v>G. M. Calalzo Atl Cadore</v>
      </c>
      <c r="F35" s="33">
        <f>IF(B35="","",VLOOKUP(B35,' ATLETI M'!$C$3:$H$435,5,FALSE))</f>
        <v>1990</v>
      </c>
      <c r="G35" s="3">
        <f ca="1">SUMPRODUCT(LARGE(H35:L35,ROW(INDIRECT("1:4"))))</f>
        <v>3</v>
      </c>
      <c r="H35" s="9">
        <f>IF(ISERROR(VLOOKUP(B35,'[1]SM-1GARA'!$B$4:$H$135,7,FALSE)),0,VLOOKUP(B35,'[1]SM-1GARA'!$B$4:$H$135,7,FALSE))</f>
        <v>0</v>
      </c>
      <c r="I35" s="3">
        <f>IF(ISERROR(VLOOKUP(B35,'[2]SM-2GARA'!$B$4:$H$135,7,FALSE)),0,VLOOKUP(B35,'[2]SM-2GARA'!$B$4:$H$135,7,FALSE))</f>
        <v>0</v>
      </c>
      <c r="J35" s="3">
        <f>IF(ISERROR(VLOOKUP(B35,'[3]SM-3GARA'!$B$4:$H$135,7,FALSE)),0,VLOOKUP(B35,'[3]SM-3GARA'!$B$4:$H$135,7,FALSE))</f>
        <v>0</v>
      </c>
      <c r="K35" s="3">
        <f>IF(ISERROR(VLOOKUP(B35,'[4]SM-4GARA'!$B$4:$H$135,7,FALSE)),0,VLOOKUP(B35,'[4]SM-4GARA'!$B$4:$H$135,7,FALSE))</f>
        <v>3</v>
      </c>
      <c r="L35" s="3">
        <f>IF(ISERROR(VLOOKUP(B35,'[5]SM-5GARA'!$B$4:$H$135,7,FALSE)),0,VLOOKUP(B35,'[5]SM-5GARA'!$B$4:$H$135,7,FALSE))</f>
        <v>0</v>
      </c>
      <c r="M35" s="3">
        <f>COUNTIF(H35:L35,"&lt;&gt;0")</f>
        <v>1</v>
      </c>
    </row>
    <row r="36" spans="1:13" x14ac:dyDescent="0.25">
      <c r="A36" s="13"/>
      <c r="B36" s="3">
        <v>605</v>
      </c>
      <c r="C36" s="2" t="str">
        <f>IF(B36="","",VLOOKUP(B36,' ATLETI M'!$C$3:$F$435,2,FALSE))</f>
        <v>BALDISSERA</v>
      </c>
      <c r="D36" s="2" t="str">
        <f>IF(B36="","",VLOOKUP(B36,' ATLETI M'!$C$3:$F$435,3,FALSE))</f>
        <v>DAVIDE</v>
      </c>
      <c r="E36" s="7" t="str">
        <f>IF(B36="","",VLOOKUP(B36,' ATLETI M'!$C$3:$F$435,4,FALSE))</f>
        <v>A.S.D. G.S. Astra</v>
      </c>
      <c r="F36" s="33">
        <f>IF(B36="","",VLOOKUP(B36,' ATLETI M'!$C$3:$H$435,5,FALSE))</f>
        <v>1996</v>
      </c>
      <c r="G36" s="3">
        <f ca="1">SUMPRODUCT(LARGE(H36:L36,ROW(INDIRECT("1:4"))))</f>
        <v>3</v>
      </c>
      <c r="H36" s="9">
        <f>IF(ISERROR(VLOOKUP(B36,'[1]SM-1GARA'!$B$4:$H$135,7,FALSE)),0,VLOOKUP(B36,'[1]SM-1GARA'!$B$4:$H$135,7,FALSE))</f>
        <v>2</v>
      </c>
      <c r="I36" s="3">
        <f>IF(ISERROR(VLOOKUP(B36,'[2]SM-2GARA'!$B$4:$H$135,7,FALSE)),0,VLOOKUP(B36,'[2]SM-2GARA'!$B$4:$H$135,7,FALSE))</f>
        <v>0</v>
      </c>
      <c r="J36" s="3">
        <f>IF(ISERROR(VLOOKUP(B36,'[3]SM-3GARA'!$B$4:$H$135,7,FALSE)),0,VLOOKUP(B36,'[3]SM-3GARA'!$B$4:$H$135,7,FALSE))</f>
        <v>0</v>
      </c>
      <c r="K36" s="3">
        <f>IF(ISERROR(VLOOKUP(B36,'[4]SM-4GARA'!$B$4:$H$135,7,FALSE)),0,VLOOKUP(B36,'[4]SM-4GARA'!$B$4:$H$135,7,FALSE))</f>
        <v>1</v>
      </c>
      <c r="L36" s="3">
        <f>IF(ISERROR(VLOOKUP(B36,'[5]SM-5GARA'!$B$4:$H$135,7,FALSE)),0,VLOOKUP(B36,'[5]SM-5GARA'!$B$4:$H$135,7,FALSE))</f>
        <v>0</v>
      </c>
      <c r="M36" s="3">
        <f>COUNTIF(H36:L36,"&lt;&gt;0")</f>
        <v>2</v>
      </c>
    </row>
    <row r="37" spans="1:13" x14ac:dyDescent="0.25">
      <c r="A37" s="13"/>
      <c r="B37" s="3">
        <v>653</v>
      </c>
      <c r="C37" s="2" t="str">
        <f>IF(B37="","",VLOOKUP(B37,' ATLETI M'!$C$3:$F$435,2,FALSE))</f>
        <v>CANDEAGO</v>
      </c>
      <c r="D37" s="2" t="str">
        <f>IF(B37="","",VLOOKUP(B37,' ATLETI M'!$C$3:$F$435,3,FALSE))</f>
        <v>PATRICK</v>
      </c>
      <c r="E37" s="7" t="str">
        <f>IF(B37="","",VLOOKUP(B37,' ATLETI M'!$C$3:$F$435,4,FALSE))</f>
        <v>Castionese</v>
      </c>
      <c r="F37" s="33">
        <f>IF(B37="","",VLOOKUP(B37,' ATLETI M'!$C$3:$H$435,5,FALSE))</f>
        <v>1988</v>
      </c>
      <c r="G37" s="3">
        <f ca="1">SUMPRODUCT(LARGE(H37:L37,ROW(INDIRECT("1:4"))))</f>
        <v>3</v>
      </c>
      <c r="H37" s="9">
        <f>IF(ISERROR(VLOOKUP(B37,'[1]SM-1GARA'!$B$4:$H$135,7,FALSE)),0,VLOOKUP(B37,'[1]SM-1GARA'!$B$4:$H$135,7,FALSE))</f>
        <v>0</v>
      </c>
      <c r="I37" s="3">
        <f>IF(ISERROR(VLOOKUP(B37,'[2]SM-2GARA'!$B$4:$H$135,7,FALSE)),0,VLOOKUP(B37,'[2]SM-2GARA'!$B$4:$H$135,7,FALSE))</f>
        <v>1</v>
      </c>
      <c r="J37" s="3">
        <f>IF(ISERROR(VLOOKUP(B37,'[3]SM-3GARA'!$B$4:$H$135,7,FALSE)),0,VLOOKUP(B37,'[3]SM-3GARA'!$B$4:$H$135,7,FALSE))</f>
        <v>1</v>
      </c>
      <c r="K37" s="3">
        <f>IF(ISERROR(VLOOKUP(B37,'[4]SM-4GARA'!$B$4:$H$135,7,FALSE)),0,VLOOKUP(B37,'[4]SM-4GARA'!$B$4:$H$135,7,FALSE))</f>
        <v>1</v>
      </c>
      <c r="L37" s="3">
        <f>IF(ISERROR(VLOOKUP(B37,'[5]SM-5GARA'!$B$4:$H$135,7,FALSE)),0,VLOOKUP(B37,'[5]SM-5GARA'!$B$4:$H$135,7,FALSE))</f>
        <v>0</v>
      </c>
      <c r="M37" s="3">
        <f>COUNTIF(H37:L37,"&lt;&gt;0")</f>
        <v>3</v>
      </c>
    </row>
    <row r="38" spans="1:13" x14ac:dyDescent="0.25">
      <c r="A38" s="13"/>
      <c r="B38" s="3">
        <v>649</v>
      </c>
      <c r="C38" s="2" t="str">
        <f>IF(B38="","",VLOOKUP(B38,' ATLETI M'!$C$3:$F$435,2,FALSE))</f>
        <v>ZANCANER</v>
      </c>
      <c r="D38" s="2" t="str">
        <f>IF(B38="","",VLOOKUP(B38,' ATLETI M'!$C$3:$F$435,3,FALSE))</f>
        <v>ALESSANDRO</v>
      </c>
      <c r="E38" s="7" t="str">
        <f>IF(B38="","",VLOOKUP(B38,' ATLETI M'!$C$3:$F$435,4,FALSE))</f>
        <v>A.S.D. G.S. Astra</v>
      </c>
      <c r="F38" s="33">
        <f>IF(B38="","",VLOOKUP(B38,' ATLETI M'!$C$3:$H$435,5,FALSE))</f>
        <v>1997</v>
      </c>
      <c r="G38" s="3">
        <f ca="1">SUMPRODUCT(LARGE(H38:L38,ROW(INDIRECT("1:4"))))</f>
        <v>1</v>
      </c>
      <c r="H38" s="9">
        <f>IF(ISERROR(VLOOKUP(B38,'[1]SM-1GARA'!$B$4:$H$135,7,FALSE)),0,VLOOKUP(B38,'[1]SM-1GARA'!$B$4:$H$135,7,FALSE))</f>
        <v>0</v>
      </c>
      <c r="I38" s="3">
        <f>IF(ISERROR(VLOOKUP(B38,'[2]SM-2GARA'!$B$4:$H$135,7,FALSE)),0,VLOOKUP(B38,'[2]SM-2GARA'!$B$4:$H$135,7,FALSE))</f>
        <v>1</v>
      </c>
      <c r="J38" s="3">
        <f>IF(ISERROR(VLOOKUP(B38,'[3]SM-3GARA'!$B$4:$H$135,7,FALSE)),0,VLOOKUP(B38,'[3]SM-3GARA'!$B$4:$H$135,7,FALSE))</f>
        <v>0</v>
      </c>
      <c r="K38" s="3">
        <f>IF(ISERROR(VLOOKUP(B38,'[4]SM-4GARA'!$B$4:$H$135,7,FALSE)),0,VLOOKUP(B38,'[4]SM-4GARA'!$B$4:$H$135,7,FALSE))</f>
        <v>0</v>
      </c>
      <c r="L38" s="3">
        <f>IF(ISERROR(VLOOKUP(B38,'[5]SM-5GARA'!$B$4:$H$135,7,FALSE)),0,VLOOKUP(B38,'[5]SM-5GARA'!$B$4:$H$135,7,FALSE))</f>
        <v>0</v>
      </c>
      <c r="M38" s="3">
        <f>COUNTIF(H38:L38,"&lt;&gt;0")</f>
        <v>1</v>
      </c>
    </row>
    <row r="39" spans="1:13" x14ac:dyDescent="0.25">
      <c r="A39" s="13"/>
      <c r="B39" s="3">
        <v>678</v>
      </c>
      <c r="C39" s="2" t="str">
        <f>IF(B39="","",VLOOKUP(B39,' ATLETI M'!$C$3:$F$435,2,FALSE))</f>
        <v>DA BOIT</v>
      </c>
      <c r="D39" s="2" t="str">
        <f>IF(B39="","",VLOOKUP(B39,' ATLETI M'!$C$3:$F$435,3,FALSE))</f>
        <v>MATTIA</v>
      </c>
      <c r="E39" s="7" t="str">
        <f>IF(B39="","",VLOOKUP(B39,' ATLETI M'!$C$3:$F$435,4,FALSE))</f>
        <v>Castionese</v>
      </c>
      <c r="F39" s="33">
        <f>IF(B39="","",VLOOKUP(B39,' ATLETI M'!$C$3:$H$435,5,FALSE))</f>
        <v>1997</v>
      </c>
      <c r="G39" s="3">
        <f ca="1">SUMPRODUCT(LARGE(H39:L39,ROW(INDIRECT("1:4"))))</f>
        <v>1</v>
      </c>
      <c r="H39" s="9">
        <f>IF(ISERROR(VLOOKUP(B39,'[1]SM-1GARA'!$B$4:$H$135,7,FALSE)),0,VLOOKUP(B39,'[1]SM-1GARA'!$B$4:$H$135,7,FALSE))</f>
        <v>0</v>
      </c>
      <c r="I39" s="3">
        <f>IF(ISERROR(VLOOKUP(B39,'[2]SM-2GARA'!$B$4:$H$135,7,FALSE)),0,VLOOKUP(B39,'[2]SM-2GARA'!$B$4:$H$135,7,FALSE))</f>
        <v>0</v>
      </c>
      <c r="J39" s="3">
        <f>IF(ISERROR(VLOOKUP(B39,'[3]SM-3GARA'!$B$4:$H$135,7,FALSE)),0,VLOOKUP(B39,'[3]SM-3GARA'!$B$4:$H$135,7,FALSE))</f>
        <v>1</v>
      </c>
      <c r="K39" s="3">
        <f>IF(ISERROR(VLOOKUP(B39,'[4]SM-4GARA'!$B$4:$H$135,7,FALSE)),0,VLOOKUP(B39,'[4]SM-4GARA'!$B$4:$H$135,7,FALSE))</f>
        <v>0</v>
      </c>
      <c r="L39" s="3">
        <f>IF(ISERROR(VLOOKUP(B39,'[5]SM-5GARA'!$B$4:$H$135,7,FALSE)),0,VLOOKUP(B39,'[5]SM-5GARA'!$B$4:$H$135,7,FALSE))</f>
        <v>0</v>
      </c>
      <c r="M39" s="3">
        <f>COUNTIF(H39:L39,"&lt;&gt;0")</f>
        <v>1</v>
      </c>
    </row>
    <row r="40" spans="1:13" x14ac:dyDescent="0.25">
      <c r="A40" s="13"/>
      <c r="B40" s="3">
        <v>681</v>
      </c>
      <c r="C40" s="2" t="str">
        <f>IF(B40="","",VLOOKUP(B40,' ATLETI M'!$C$3:$F$435,2,FALSE))</f>
        <v>CERVO</v>
      </c>
      <c r="D40" s="2" t="str">
        <f>IF(B40="","",VLOOKUP(B40,' ATLETI M'!$C$3:$F$435,3,FALSE))</f>
        <v>MATTEO</v>
      </c>
      <c r="E40" s="7" t="str">
        <f>IF(B40="","",VLOOKUP(B40,' ATLETI M'!$C$3:$F$435,4,FALSE))</f>
        <v>Castionese</v>
      </c>
      <c r="F40" s="33">
        <f>IF(B40="","",VLOOKUP(B40,' ATLETI M'!$C$3:$H$435,5,FALSE))</f>
        <v>1991</v>
      </c>
      <c r="G40" s="3">
        <f ca="1">SUMPRODUCT(LARGE(H40:L40,ROW(INDIRECT("1:4"))))</f>
        <v>1</v>
      </c>
      <c r="H40" s="9">
        <f>IF(ISERROR(VLOOKUP(B40,'[1]SM-1GARA'!$B$4:$H$135,7,FALSE)),0,VLOOKUP(B40,'[1]SM-1GARA'!$B$4:$H$135,7,FALSE))</f>
        <v>0</v>
      </c>
      <c r="I40" s="3">
        <f>IF(ISERROR(VLOOKUP(B40,'[2]SM-2GARA'!$B$4:$H$135,7,FALSE)),0,VLOOKUP(B40,'[2]SM-2GARA'!$B$4:$H$135,7,FALSE))</f>
        <v>0</v>
      </c>
      <c r="J40" s="3">
        <f>IF(ISERROR(VLOOKUP(B40,'[3]SM-3GARA'!$B$4:$H$135,7,FALSE)),0,VLOOKUP(B40,'[3]SM-3GARA'!$B$4:$H$135,7,FALSE))</f>
        <v>1</v>
      </c>
      <c r="K40" s="3">
        <f>IF(ISERROR(VLOOKUP(B40,'[4]SM-4GARA'!$B$4:$H$135,7,FALSE)),0,VLOOKUP(B40,'[4]SM-4GARA'!$B$4:$H$135,7,FALSE))</f>
        <v>0</v>
      </c>
      <c r="L40" s="3">
        <f>IF(ISERROR(VLOOKUP(B40,'[5]SM-5GARA'!$B$4:$H$135,7,FALSE)),0,VLOOKUP(B40,'[5]SM-5GARA'!$B$4:$H$135,7,FALSE))</f>
        <v>0</v>
      </c>
      <c r="M40" s="3">
        <f>COUNTIF(H40:L40,"&lt;&gt;0")</f>
        <v>1</v>
      </c>
    </row>
    <row r="41" spans="1:13" x14ac:dyDescent="0.25">
      <c r="A41" s="13"/>
      <c r="B41" s="3">
        <v>695</v>
      </c>
      <c r="C41" s="2" t="str">
        <f>IF(B41="","",VLOOKUP(B41,' ATLETI M'!$C$3:$F$435,2,FALSE))</f>
        <v>OLIVOTTI</v>
      </c>
      <c r="D41" s="2" t="str">
        <f>IF(B41="","",VLOOKUP(B41,' ATLETI M'!$C$3:$F$435,3,FALSE))</f>
        <v>IGOR</v>
      </c>
      <c r="E41" s="7" t="str">
        <f>IF(B41="","",VLOOKUP(B41,' ATLETI M'!$C$3:$F$435,4,FALSE))</f>
        <v>U.S. Virtus Nemeggio</v>
      </c>
      <c r="F41" s="33">
        <f>IF(B41="","",VLOOKUP(B41,' ATLETI M'!$C$3:$H$435,5,FALSE))</f>
        <v>1988</v>
      </c>
      <c r="G41" s="3">
        <f ca="1">SUMPRODUCT(LARGE(H41:L41,ROW(INDIRECT("1:4"))))</f>
        <v>1</v>
      </c>
      <c r="H41" s="9">
        <f>IF(ISERROR(VLOOKUP(B41,'[1]SM-1GARA'!$B$4:$H$135,7,FALSE)),0,VLOOKUP(B41,'[1]SM-1GARA'!$B$4:$H$135,7,FALSE))</f>
        <v>0</v>
      </c>
      <c r="I41" s="3">
        <f>IF(ISERROR(VLOOKUP(B41,'[2]SM-2GARA'!$B$4:$H$135,7,FALSE)),0,VLOOKUP(B41,'[2]SM-2GARA'!$B$4:$H$135,7,FALSE))</f>
        <v>0</v>
      </c>
      <c r="J41" s="3">
        <f>IF(ISERROR(VLOOKUP(B41,'[3]SM-3GARA'!$B$4:$H$135,7,FALSE)),0,VLOOKUP(B41,'[3]SM-3GARA'!$B$4:$H$135,7,FALSE))</f>
        <v>0</v>
      </c>
      <c r="K41" s="3">
        <f>IF(ISERROR(VLOOKUP(B41,'[4]SM-4GARA'!$B$4:$H$135,7,FALSE)),0,VLOOKUP(B41,'[4]SM-4GARA'!$B$4:$H$135,7,FALSE))</f>
        <v>1</v>
      </c>
      <c r="L41" s="3">
        <f>IF(ISERROR(VLOOKUP(B41,'[5]SM-5GARA'!$B$4:$H$135,7,FALSE)),0,VLOOKUP(B41,'[5]SM-5GARA'!$B$4:$H$135,7,FALSE))</f>
        <v>0</v>
      </c>
      <c r="M41" s="3">
        <f>COUNTIF(H41:L41,"&lt;&gt;0")</f>
        <v>1</v>
      </c>
    </row>
    <row r="42" spans="1:13" x14ac:dyDescent="0.25">
      <c r="A42" s="13"/>
      <c r="B42" s="3">
        <v>673</v>
      </c>
      <c r="C42" s="2" t="str">
        <f>IF(B42="","",VLOOKUP(B42,' ATLETI M'!$C$3:$F$435,2,FALSE))</f>
        <v>SACCHET</v>
      </c>
      <c r="D42" s="2" t="str">
        <f>IF(B42="","",VLOOKUP(B42,' ATLETI M'!$C$3:$F$435,3,FALSE))</f>
        <v>ALESSANDRO</v>
      </c>
      <c r="E42" s="7" t="str">
        <f>IF(B42="","",VLOOKUP(B42,' ATLETI M'!$C$3:$F$435,4,FALSE))</f>
        <v>Castionese</v>
      </c>
      <c r="F42" s="33">
        <f>IF(B42="","",VLOOKUP(B42,' ATLETI M'!$C$3:$H$435,5,FALSE))</f>
        <v>2002</v>
      </c>
      <c r="G42" s="3">
        <f ca="1">SUMPRODUCT(LARGE(H42:L42,ROW(INDIRECT("1:4"))))</f>
        <v>1</v>
      </c>
      <c r="H42" s="9">
        <f>IF(ISERROR(VLOOKUP(B42,'[1]SM-1GARA'!$B$4:$H$135,7,FALSE)),0,VLOOKUP(B42,'[1]SM-1GARA'!$B$4:$H$135,7,FALSE))</f>
        <v>0</v>
      </c>
      <c r="I42" s="3">
        <f>IF(ISERROR(VLOOKUP(B42,'[2]SM-2GARA'!$B$4:$H$135,7,FALSE)),0,VLOOKUP(B42,'[2]SM-2GARA'!$B$4:$H$135,7,FALSE))</f>
        <v>0</v>
      </c>
      <c r="J42" s="3">
        <f>IF(ISERROR(VLOOKUP(B42,'[3]SM-3GARA'!$B$4:$H$135,7,FALSE)),0,VLOOKUP(B42,'[3]SM-3GARA'!$B$4:$H$135,7,FALSE))</f>
        <v>0</v>
      </c>
      <c r="K42" s="3">
        <f>IF(ISERROR(VLOOKUP(B42,'[4]SM-4GARA'!$B$4:$H$135,7,FALSE)),0,VLOOKUP(B42,'[4]SM-4GARA'!$B$4:$H$135,7,FALSE))</f>
        <v>1</v>
      </c>
      <c r="L42" s="3">
        <f>IF(ISERROR(VLOOKUP(B42,'[5]SM-5GARA'!$B$4:$H$135,7,FALSE)),0,VLOOKUP(B42,'[5]SM-5GARA'!$B$4:$H$135,7,FALSE))</f>
        <v>0</v>
      </c>
      <c r="M42" s="3">
        <f>COUNTIF(H42:L42,"&lt;&gt;0")</f>
        <v>1</v>
      </c>
    </row>
    <row r="43" spans="1:13" x14ac:dyDescent="0.25">
      <c r="A43" s="13"/>
      <c r="B43" s="3">
        <v>694</v>
      </c>
      <c r="C43" s="2" t="str">
        <f>IF(B43="","",VLOOKUP(B43,' ATLETI M'!$C$3:$F$435,2,FALSE))</f>
        <v>LARESE ROIA</v>
      </c>
      <c r="D43" s="2" t="str">
        <f>IF(B43="","",VLOOKUP(B43,' ATLETI M'!$C$3:$F$435,3,FALSE))</f>
        <v>GABRIELE</v>
      </c>
      <c r="E43" s="7" t="str">
        <f>IF(B43="","",VLOOKUP(B43,' ATLETI M'!$C$3:$F$435,4,FALSE))</f>
        <v>U.S. Virtus Nemeggio</v>
      </c>
      <c r="F43" s="33">
        <f>IF(B43="","",VLOOKUP(B43,' ATLETI M'!$C$3:$H$435,5,FALSE))</f>
        <v>1994</v>
      </c>
      <c r="G43" s="3">
        <f ca="1">SUMPRODUCT(LARGE(H43:L43,ROW(INDIRECT("1:4"))))</f>
        <v>1</v>
      </c>
      <c r="H43" s="9">
        <f>IF(ISERROR(VLOOKUP(B43,'[1]SM-1GARA'!$B$4:$H$135,7,FALSE)),0,VLOOKUP(B43,'[1]SM-1GARA'!$B$4:$H$135,7,FALSE))</f>
        <v>0</v>
      </c>
      <c r="I43" s="3">
        <f>IF(ISERROR(VLOOKUP(B43,'[2]SM-2GARA'!$B$4:$H$135,7,FALSE)),0,VLOOKUP(B43,'[2]SM-2GARA'!$B$4:$H$135,7,FALSE))</f>
        <v>0</v>
      </c>
      <c r="J43" s="3">
        <f>IF(ISERROR(VLOOKUP(B43,'[3]SM-3GARA'!$B$4:$H$135,7,FALSE)),0,VLOOKUP(B43,'[3]SM-3GARA'!$B$4:$H$135,7,FALSE))</f>
        <v>0</v>
      </c>
      <c r="K43" s="3">
        <f>IF(ISERROR(VLOOKUP(B43,'[4]SM-4GARA'!$B$4:$H$135,7,FALSE)),0,VLOOKUP(B43,'[4]SM-4GARA'!$B$4:$H$135,7,FALSE))</f>
        <v>1</v>
      </c>
      <c r="L43" s="3">
        <f>IF(ISERROR(VLOOKUP(B43,'[5]SM-5GARA'!$B$4:$H$135,7,FALSE)),0,VLOOKUP(B43,'[5]SM-5GARA'!$B$4:$H$135,7,FALSE))</f>
        <v>0</v>
      </c>
      <c r="M43" s="3">
        <f>COUNTIF(H43:L43,"&lt;&gt;0")</f>
        <v>1</v>
      </c>
    </row>
    <row r="44" spans="1:13" x14ac:dyDescent="0.25">
      <c r="A44" s="13"/>
      <c r="B44" s="3">
        <v>646</v>
      </c>
      <c r="C44" s="2" t="str">
        <f>IF(B44="","",VLOOKUP(B44,' ATLETI M'!$C$3:$F$435,2,FALSE))</f>
        <v>LOSEGO</v>
      </c>
      <c r="D44" s="2" t="str">
        <f>IF(B44="","",VLOOKUP(B44,' ATLETI M'!$C$3:$F$435,3,FALSE))</f>
        <v>NICOLA</v>
      </c>
      <c r="E44" s="7" t="str">
        <f>IF(B44="","",VLOOKUP(B44,' ATLETI M'!$C$3:$F$435,4,FALSE))</f>
        <v>Castionese</v>
      </c>
      <c r="F44" s="33">
        <f>IF(B44="","",VLOOKUP(B44,' ATLETI M'!$C$3:$H$435,5,FALSE))</f>
        <v>0</v>
      </c>
      <c r="G44" s="3">
        <f ca="1">SUMPRODUCT(LARGE(H44:L44,ROW(INDIRECT("1:4"))))</f>
        <v>1</v>
      </c>
      <c r="H44" s="9">
        <f>IF(ISERROR(VLOOKUP(B44,'[1]SM-1GARA'!$B$4:$H$135,7,FALSE)),0,VLOOKUP(B44,'[1]SM-1GARA'!$B$4:$H$135,7,FALSE))</f>
        <v>0</v>
      </c>
      <c r="I44" s="3">
        <f>IF(ISERROR(VLOOKUP(B44,'[2]SM-2GARA'!$B$4:$H$135,7,FALSE)),0,VLOOKUP(B44,'[2]SM-2GARA'!$B$4:$H$135,7,FALSE))</f>
        <v>0</v>
      </c>
      <c r="J44" s="3">
        <f>IF(ISERROR(VLOOKUP(B44,'[3]SM-3GARA'!$B$4:$H$135,7,FALSE)),0,VLOOKUP(B44,'[3]SM-3GARA'!$B$4:$H$135,7,FALSE))</f>
        <v>0</v>
      </c>
      <c r="K44" s="3">
        <f>IF(ISERROR(VLOOKUP(B44,'[4]SM-4GARA'!$B$4:$H$135,7,FALSE)),0,VLOOKUP(B44,'[4]SM-4GARA'!$B$4:$H$135,7,FALSE))</f>
        <v>1</v>
      </c>
      <c r="L44" s="3">
        <f>IF(ISERROR(VLOOKUP(B44,'[5]SM-5GARA'!$B$4:$H$135,7,FALSE)),0,VLOOKUP(B44,'[5]SM-5GARA'!$B$4:$H$135,7,FALSE))</f>
        <v>0</v>
      </c>
      <c r="M44" s="3">
        <f>COUNTIF(H44:L44,"&lt;&gt;0")</f>
        <v>1</v>
      </c>
    </row>
    <row r="45" spans="1:13" x14ac:dyDescent="0.25">
      <c r="A45" s="13"/>
      <c r="B45" s="3">
        <v>682</v>
      </c>
      <c r="C45" s="2" t="e">
        <f>IF(B45="","",VLOOKUP(B45,' ATLETI M'!$C$3:$F$435,2,FALSE))</f>
        <v>#N/A</v>
      </c>
      <c r="D45" s="2" t="e">
        <f>IF(B45="","",VLOOKUP(B45,' ATLETI M'!$C$3:$F$435,3,FALSE))</f>
        <v>#N/A</v>
      </c>
      <c r="E45" s="7" t="e">
        <f>IF(B45="","",VLOOKUP(B45,' ATLETI M'!$C$3:$F$435,4,FALSE))</f>
        <v>#N/A</v>
      </c>
      <c r="F45" s="33" t="e">
        <f>IF(B45="","",VLOOKUP(B45,' ATLETI M'!$C$3:$H$435,5,FALSE))</f>
        <v>#N/A</v>
      </c>
      <c r="G45" s="3">
        <f ca="1">SUMPRODUCT(LARGE(H45:L45,ROW(INDIRECT("1:4"))))</f>
        <v>0</v>
      </c>
      <c r="H45" s="9">
        <f>IF(ISERROR(VLOOKUP(B45,'[1]SM-1GARA'!$B$4:$H$135,7,FALSE)),0,VLOOKUP(B45,'[1]SM-1GARA'!$B$4:$H$135,7,FALSE))</f>
        <v>0</v>
      </c>
      <c r="I45" s="3">
        <f>IF(ISERROR(VLOOKUP(B45,'[2]SM-2GARA'!$B$4:$H$135,7,FALSE)),0,VLOOKUP(B45,'[2]SM-2GARA'!$B$4:$H$135,7,FALSE))</f>
        <v>0</v>
      </c>
      <c r="J45" s="3">
        <f>IF(ISERROR(VLOOKUP(B45,'[3]SM-3GARA'!$B$4:$H$135,7,FALSE)),0,VLOOKUP(B45,'[3]SM-3GARA'!$B$4:$H$135,7,FALSE))</f>
        <v>0</v>
      </c>
      <c r="K45" s="3">
        <f>IF(ISERROR(VLOOKUP(B45,'[4]SM-4GARA'!$B$4:$H$135,7,FALSE)),0,VLOOKUP(B45,'[4]SM-4GARA'!$B$4:$H$135,7,FALSE))</f>
        <v>0</v>
      </c>
      <c r="L45" s="3">
        <f>IF(ISERROR(VLOOKUP(B45,'[5]SM-5GARA'!$B$4:$H$135,7,FALSE)),0,VLOOKUP(B45,'[5]SM-5GARA'!$B$4:$H$135,7,FALSE))</f>
        <v>0</v>
      </c>
      <c r="M45" s="3">
        <f>COUNTIF(H45:L45,"&lt;&gt;0")</f>
        <v>0</v>
      </c>
    </row>
    <row r="46" spans="1:13" x14ac:dyDescent="0.25">
      <c r="A46" s="13"/>
      <c r="B46" s="3">
        <v>617</v>
      </c>
      <c r="C46" s="2" t="str">
        <f>IF(B46="","",VLOOKUP(B46,' ATLETI M'!$C$3:$F$435,2,FALSE))</f>
        <v>SIRBU</v>
      </c>
      <c r="D46" s="2" t="str">
        <f>IF(B46="","",VLOOKUP(B46,' ATLETI M'!$C$3:$F$435,3,FALSE))</f>
        <v>MIHAIL</v>
      </c>
      <c r="E46" s="7" t="str">
        <f>IF(B46="","",VLOOKUP(B46,' ATLETI M'!$C$3:$F$435,4,FALSE))</f>
        <v>Castionese</v>
      </c>
      <c r="F46" s="33">
        <f>IF(B46="","",VLOOKUP(B46,' ATLETI M'!$C$3:$H$435,5,FALSE))</f>
        <v>1999</v>
      </c>
      <c r="G46" s="3">
        <f ca="1">SUMPRODUCT(LARGE(H46:L46,ROW(INDIRECT("1:4"))))</f>
        <v>0</v>
      </c>
      <c r="H46" s="9">
        <f>IF(ISERROR(VLOOKUP(B46,'[1]SM-1GARA'!$B$4:$H$135,7,FALSE)),0,VLOOKUP(B46,'[1]SM-1GARA'!$B$4:$H$135,7,FALSE))</f>
        <v>0</v>
      </c>
      <c r="I46" s="3">
        <f>IF(ISERROR(VLOOKUP(B46,'[2]SM-2GARA'!$B$4:$H$135,7,FALSE)),0,VLOOKUP(B46,'[2]SM-2GARA'!$B$4:$H$135,7,FALSE))</f>
        <v>0</v>
      </c>
      <c r="J46" s="3">
        <f>IF(ISERROR(VLOOKUP(B46,'[3]SM-3GARA'!$B$4:$H$135,7,FALSE)),0,VLOOKUP(B46,'[3]SM-3GARA'!$B$4:$H$135,7,FALSE))</f>
        <v>0</v>
      </c>
      <c r="K46" s="3">
        <f>IF(ISERROR(VLOOKUP(B46,'[4]SM-4GARA'!$B$4:$H$135,7,FALSE)),0,VLOOKUP(B46,'[4]SM-4GARA'!$B$4:$H$135,7,FALSE))</f>
        <v>0</v>
      </c>
      <c r="L46" s="3">
        <f>IF(ISERROR(VLOOKUP(B46,'[5]SM-5GARA'!$B$4:$H$135,7,FALSE)),0,VLOOKUP(B46,'[5]SM-5GARA'!$B$4:$H$135,7,FALSE))</f>
        <v>0</v>
      </c>
      <c r="M46" s="3">
        <f>COUNTIF(H46:L46,"&lt;&gt;0")</f>
        <v>0</v>
      </c>
    </row>
    <row r="47" spans="1:13" x14ac:dyDescent="0.25">
      <c r="A47" s="13"/>
      <c r="B47" s="3"/>
      <c r="C47" s="2" t="str">
        <f>IF(B47="","",VLOOKUP(B47,' ATLETI M'!$C$3:$F$435,2,FALSE))</f>
        <v/>
      </c>
      <c r="D47" s="2" t="str">
        <f>IF(B47="","",VLOOKUP(B47,' ATLETI M'!$C$3:$F$435,3,FALSE))</f>
        <v/>
      </c>
      <c r="E47" s="7" t="str">
        <f>IF(B47="","",VLOOKUP(B47,' ATLETI M'!$C$3:$F$435,4,FALSE))</f>
        <v/>
      </c>
      <c r="F47" s="33" t="str">
        <f>IF(B47="","",VLOOKUP(B47,' ATLETI M'!$C$3:$H$435,5,FALSE))</f>
        <v/>
      </c>
      <c r="G47" s="3">
        <f ca="1">SUMPRODUCT(LARGE(H47:L47,ROW(INDIRECT("1:4"))))</f>
        <v>0</v>
      </c>
      <c r="H47" s="9">
        <f>IF(ISERROR(VLOOKUP(B47,'[1]SM-1GARA'!$B$4:$H$135,7,FALSE)),0,VLOOKUP(B47,'[1]SM-1GARA'!$B$4:$H$135,7,FALSE))</f>
        <v>0</v>
      </c>
      <c r="I47" s="3">
        <f>IF(ISERROR(VLOOKUP(B47,'[2]SM-2GARA'!$B$4:$H$135,7,FALSE)),0,VLOOKUP(B47,'[2]SM-2GARA'!$B$4:$H$135,7,FALSE))</f>
        <v>0</v>
      </c>
      <c r="J47" s="3">
        <f>IF(ISERROR(VLOOKUP(B47,'[3]SM-3GARA'!$B$4:$H$135,7,FALSE)),0,VLOOKUP(B47,'[3]SM-3GARA'!$B$4:$H$135,7,FALSE))</f>
        <v>0</v>
      </c>
      <c r="K47" s="3">
        <f>IF(ISERROR(VLOOKUP(B47,'[4]SM-4GARA'!$B$4:$H$135,7,FALSE)),0,VLOOKUP(B47,'[4]SM-4GARA'!$B$4:$H$135,7,FALSE))</f>
        <v>0</v>
      </c>
      <c r="L47" s="3">
        <f>IF(ISERROR(VLOOKUP(B47,'[5]SM-5GARA'!$B$4:$H$135,7,FALSE)),0,VLOOKUP(B47,'[5]SM-5GARA'!$B$4:$H$135,7,FALSE))</f>
        <v>0</v>
      </c>
      <c r="M47" s="3">
        <f>COUNTIF(H47:L47,"&lt;&gt;0")</f>
        <v>0</v>
      </c>
    </row>
    <row r="48" spans="1:13" x14ac:dyDescent="0.25">
      <c r="A48" s="13"/>
      <c r="B48" s="3"/>
      <c r="C48" s="2" t="str">
        <f>IF(B48="","",VLOOKUP(B48,' ATLETI M'!$C$3:$F$435,2,FALSE))</f>
        <v/>
      </c>
      <c r="D48" s="2" t="str">
        <f>IF(B48="","",VLOOKUP(B48,' ATLETI M'!$C$3:$F$435,3,FALSE))</f>
        <v/>
      </c>
      <c r="E48" s="7" t="str">
        <f>IF(B48="","",VLOOKUP(B48,' ATLETI M'!$C$3:$F$435,4,FALSE))</f>
        <v/>
      </c>
      <c r="F48" s="33" t="str">
        <f>IF(B48="","",VLOOKUP(B48,' ATLETI M'!$C$3:$H$435,5,FALSE))</f>
        <v/>
      </c>
      <c r="G48" s="3">
        <f ca="1">SUMPRODUCT(LARGE(H48:L48,ROW(INDIRECT("1:4"))))</f>
        <v>0</v>
      </c>
      <c r="H48" s="9">
        <f>IF(ISERROR(VLOOKUP(B48,'[1]SM-1GARA'!$B$4:$H$135,7,FALSE)),0,VLOOKUP(B48,'[1]SM-1GARA'!$B$4:$H$135,7,FALSE))</f>
        <v>0</v>
      </c>
      <c r="I48" s="3">
        <f>IF(ISERROR(VLOOKUP(B48,'[2]SM-2GARA'!$B$4:$H$135,7,FALSE)),0,VLOOKUP(B48,'[2]SM-2GARA'!$B$4:$H$135,7,FALSE))</f>
        <v>0</v>
      </c>
      <c r="J48" s="3">
        <f>IF(ISERROR(VLOOKUP(B48,'[3]SM-3GARA'!$B$4:$H$135,7,FALSE)),0,VLOOKUP(B48,'[3]SM-3GARA'!$B$4:$H$135,7,FALSE))</f>
        <v>0</v>
      </c>
      <c r="K48" s="3">
        <f>IF(ISERROR(VLOOKUP(B48,'[4]SM-4GARA'!$B$4:$H$135,7,FALSE)),0,VLOOKUP(B48,'[4]SM-4GARA'!$B$4:$H$135,7,FALSE))</f>
        <v>0</v>
      </c>
      <c r="L48" s="3">
        <f>IF(ISERROR(VLOOKUP(B48,'[5]SM-5GARA'!$B$4:$H$135,7,FALSE)),0,VLOOKUP(B48,'[5]SM-5GARA'!$B$4:$H$135,7,FALSE))</f>
        <v>0</v>
      </c>
      <c r="M48" s="3">
        <f>COUNTIF(H48:L48,"&lt;&gt;0")</f>
        <v>0</v>
      </c>
    </row>
    <row r="49" spans="1:13" x14ac:dyDescent="0.25">
      <c r="A49" s="13"/>
      <c r="B49" s="3"/>
      <c r="C49" s="2" t="str">
        <f>IF(B49="","",VLOOKUP(B49,' ATLETI M'!$C$3:$F$435,2,FALSE))</f>
        <v/>
      </c>
      <c r="D49" s="2" t="str">
        <f>IF(B49="","",VLOOKUP(B49,' ATLETI M'!$C$3:$F$435,3,FALSE))</f>
        <v/>
      </c>
      <c r="E49" s="7" t="str">
        <f>IF(B49="","",VLOOKUP(B49,' ATLETI M'!$C$3:$F$435,4,FALSE))</f>
        <v/>
      </c>
      <c r="F49" s="33" t="str">
        <f>IF(B49="","",VLOOKUP(B49,' ATLETI M'!$C$3:$H$435,5,FALSE))</f>
        <v/>
      </c>
      <c r="G49" s="3">
        <f ca="1">SUMPRODUCT(LARGE(H49:L49,ROW(INDIRECT("1:4"))))</f>
        <v>0</v>
      </c>
      <c r="H49" s="9">
        <f>IF(ISERROR(VLOOKUP(B49,'[1]SM-1GARA'!$B$4:$H$135,7,FALSE)),0,VLOOKUP(B49,'[1]SM-1GARA'!$B$4:$H$135,7,FALSE))</f>
        <v>0</v>
      </c>
      <c r="I49" s="3">
        <f>IF(ISERROR(VLOOKUP(B49,'[2]SM-2GARA'!$B$4:$H$135,7,FALSE)),0,VLOOKUP(B49,'[2]SM-2GARA'!$B$4:$H$135,7,FALSE))</f>
        <v>0</v>
      </c>
      <c r="J49" s="3">
        <f>IF(ISERROR(VLOOKUP(B49,'[3]SM-3GARA'!$B$4:$H$135,7,FALSE)),0,VLOOKUP(B49,'[3]SM-3GARA'!$B$4:$H$135,7,FALSE))</f>
        <v>0</v>
      </c>
      <c r="K49" s="3">
        <f>IF(ISERROR(VLOOKUP(B49,'[4]SM-4GARA'!$B$4:$H$135,7,FALSE)),0,VLOOKUP(B49,'[4]SM-4GARA'!$B$4:$H$135,7,FALSE))</f>
        <v>0</v>
      </c>
      <c r="L49" s="3">
        <f>IF(ISERROR(VLOOKUP(B49,'[5]SM-5GARA'!$B$4:$H$135,7,FALSE)),0,VLOOKUP(B49,'[5]SM-5GARA'!$B$4:$H$135,7,FALSE))</f>
        <v>0</v>
      </c>
      <c r="M49" s="3">
        <f>COUNTIF(H49:L49,"&lt;&gt;0")</f>
        <v>0</v>
      </c>
    </row>
    <row r="50" spans="1:13" x14ac:dyDescent="0.25">
      <c r="A50" s="13"/>
      <c r="B50" s="3"/>
      <c r="C50" s="2" t="str">
        <f>IF(B50="","",VLOOKUP(B50,' ATLETI M'!$C$3:$F$435,2,FALSE))</f>
        <v/>
      </c>
      <c r="D50" s="2" t="str">
        <f>IF(B50="","",VLOOKUP(B50,' ATLETI M'!$C$3:$F$435,3,FALSE))</f>
        <v/>
      </c>
      <c r="E50" s="7" t="str">
        <f>IF(B50="","",VLOOKUP(B50,' ATLETI M'!$C$3:$F$435,4,FALSE))</f>
        <v/>
      </c>
      <c r="F50" s="33" t="str">
        <f>IF(B50="","",VLOOKUP(B50,' ATLETI M'!$C$3:$H$435,5,FALSE))</f>
        <v/>
      </c>
      <c r="G50" s="3">
        <f ca="1">SUMPRODUCT(LARGE(H50:L50,ROW(INDIRECT("1:4"))))</f>
        <v>0</v>
      </c>
      <c r="H50" s="9">
        <f>IF(ISERROR(VLOOKUP(B50,'[1]SM-1GARA'!$B$4:$H$135,7,FALSE)),0,VLOOKUP(B50,'[1]SM-1GARA'!$B$4:$H$135,7,FALSE))</f>
        <v>0</v>
      </c>
      <c r="I50" s="3">
        <f>IF(ISERROR(VLOOKUP(B50,'[2]SM-2GARA'!$B$4:$H$135,7,FALSE)),0,VLOOKUP(B50,'[2]SM-2GARA'!$B$4:$H$135,7,FALSE))</f>
        <v>0</v>
      </c>
      <c r="J50" s="3">
        <f>IF(ISERROR(VLOOKUP(B50,'[3]SM-3GARA'!$B$4:$H$135,7,FALSE)),0,VLOOKUP(B50,'[3]SM-3GARA'!$B$4:$H$135,7,FALSE))</f>
        <v>0</v>
      </c>
      <c r="K50" s="3">
        <f>IF(ISERROR(VLOOKUP(B50,'[4]SM-4GARA'!$B$4:$H$135,7,FALSE)),0,VLOOKUP(B50,'[4]SM-4GARA'!$B$4:$H$135,7,FALSE))</f>
        <v>0</v>
      </c>
      <c r="L50" s="3">
        <f>IF(ISERROR(VLOOKUP(B50,'[5]SM-5GARA'!$B$4:$H$135,7,FALSE)),0,VLOOKUP(B50,'[5]SM-5GARA'!$B$4:$H$135,7,FALSE))</f>
        <v>0</v>
      </c>
      <c r="M50" s="3">
        <f>COUNTIF(H50:L50,"&lt;&gt;0")</f>
        <v>0</v>
      </c>
    </row>
    <row r="51" spans="1:13" x14ac:dyDescent="0.25">
      <c r="A51" s="13"/>
      <c r="B51" s="3"/>
      <c r="C51" s="2" t="str">
        <f>IF(B51="","",VLOOKUP(B51,' ATLETI M'!$C$3:$F$435,2,FALSE))</f>
        <v/>
      </c>
      <c r="D51" s="2" t="str">
        <f>IF(B51="","",VLOOKUP(B51,' ATLETI M'!$C$3:$F$435,3,FALSE))</f>
        <v/>
      </c>
      <c r="E51" s="7" t="str">
        <f>IF(B51="","",VLOOKUP(B51,' ATLETI M'!$C$3:$F$435,4,FALSE))</f>
        <v/>
      </c>
      <c r="F51" s="33" t="str">
        <f>IF(B51="","",VLOOKUP(B51,' ATLETI M'!$C$3:$H$435,5,FALSE))</f>
        <v/>
      </c>
      <c r="G51" s="3">
        <f ca="1">SUMPRODUCT(LARGE(H51:L51,ROW(INDIRECT("1:4"))))</f>
        <v>0</v>
      </c>
      <c r="H51" s="9">
        <f>IF(ISERROR(VLOOKUP(B51,'[1]SM-1GARA'!$B$4:$H$135,7,FALSE)),0,VLOOKUP(B51,'[1]SM-1GARA'!$B$4:$H$135,7,FALSE))</f>
        <v>0</v>
      </c>
      <c r="I51" s="3">
        <f>IF(ISERROR(VLOOKUP(B51,'[2]SM-2GARA'!$B$4:$H$135,7,FALSE)),0,VLOOKUP(B51,'[2]SM-2GARA'!$B$4:$H$135,7,FALSE))</f>
        <v>0</v>
      </c>
      <c r="J51" s="3">
        <f>IF(ISERROR(VLOOKUP(B51,'[3]SM-3GARA'!$B$4:$H$135,7,FALSE)),0,VLOOKUP(B51,'[3]SM-3GARA'!$B$4:$H$135,7,FALSE))</f>
        <v>0</v>
      </c>
      <c r="K51" s="3">
        <f>IF(ISERROR(VLOOKUP(B51,'[4]SM-4GARA'!$B$4:$H$135,7,FALSE)),0,VLOOKUP(B51,'[4]SM-4GARA'!$B$4:$H$135,7,FALSE))</f>
        <v>0</v>
      </c>
      <c r="L51" s="3">
        <f>IF(ISERROR(VLOOKUP(B51,'[5]SM-5GARA'!$B$4:$H$135,7,FALSE)),0,VLOOKUP(B51,'[5]SM-5GARA'!$B$4:$H$135,7,FALSE))</f>
        <v>0</v>
      </c>
      <c r="M51" s="3">
        <f>COUNTIF(H51:L51,"&lt;&gt;0")</f>
        <v>0</v>
      </c>
    </row>
    <row r="52" spans="1:13" x14ac:dyDescent="0.25">
      <c r="A52" s="13"/>
      <c r="B52" s="3"/>
      <c r="C52" s="2" t="str">
        <f>IF(B52="","",VLOOKUP(B52,' ATLETI M'!$C$3:$F$435,2,FALSE))</f>
        <v/>
      </c>
      <c r="D52" s="2" t="str">
        <f>IF(B52="","",VLOOKUP(B52,' ATLETI M'!$C$3:$F$435,3,FALSE))</f>
        <v/>
      </c>
      <c r="E52" s="7" t="str">
        <f>IF(B52="","",VLOOKUP(B52,' ATLETI M'!$C$3:$F$435,4,FALSE))</f>
        <v/>
      </c>
      <c r="F52" s="33" t="str">
        <f>IF(B52="","",VLOOKUP(B52,' ATLETI M'!$C$3:$H$435,5,FALSE))</f>
        <v/>
      </c>
      <c r="G52" s="3">
        <f ca="1">SUMPRODUCT(LARGE(H52:L52,ROW(INDIRECT("1:4"))))</f>
        <v>0</v>
      </c>
      <c r="H52" s="9">
        <f>IF(ISERROR(VLOOKUP(B52,'[1]SM-1GARA'!$B$4:$H$135,7,FALSE)),0,VLOOKUP(B52,'[1]SM-1GARA'!$B$4:$H$135,7,FALSE))</f>
        <v>0</v>
      </c>
      <c r="I52" s="3">
        <f>IF(ISERROR(VLOOKUP(B52,'[2]SM-2GARA'!$B$4:$H$135,7,FALSE)),0,VLOOKUP(B52,'[2]SM-2GARA'!$B$4:$H$135,7,FALSE))</f>
        <v>0</v>
      </c>
      <c r="J52" s="3">
        <f>IF(ISERROR(VLOOKUP(B52,'[3]SM-3GARA'!$B$4:$H$135,7,FALSE)),0,VLOOKUP(B52,'[3]SM-3GARA'!$B$4:$H$135,7,FALSE))</f>
        <v>0</v>
      </c>
      <c r="K52" s="3">
        <f>IF(ISERROR(VLOOKUP(B52,'[4]SM-4GARA'!$B$4:$H$135,7,FALSE)),0,VLOOKUP(B52,'[4]SM-4GARA'!$B$4:$H$135,7,FALSE))</f>
        <v>0</v>
      </c>
      <c r="L52" s="3">
        <f>IF(ISERROR(VLOOKUP(B52,'[5]SM-5GARA'!$B$4:$H$135,7,FALSE)),0,VLOOKUP(B52,'[5]SM-5GARA'!$B$4:$H$135,7,FALSE))</f>
        <v>0</v>
      </c>
      <c r="M52" s="3">
        <f>COUNTIF(H52:L52,"&lt;&gt;0")</f>
        <v>0</v>
      </c>
    </row>
    <row r="53" spans="1:13" x14ac:dyDescent="0.25">
      <c r="A53" s="13"/>
      <c r="B53" s="3"/>
      <c r="C53" s="2" t="str">
        <f>IF(B53="","",VLOOKUP(B53,' ATLETI M'!$C$3:$F$435,2,FALSE))</f>
        <v/>
      </c>
      <c r="D53" s="2" t="str">
        <f>IF(B53="","",VLOOKUP(B53,' ATLETI M'!$C$3:$F$435,3,FALSE))</f>
        <v/>
      </c>
      <c r="E53" s="7" t="str">
        <f>IF(B53="","",VLOOKUP(B53,' ATLETI M'!$C$3:$F$435,4,FALSE))</f>
        <v/>
      </c>
      <c r="F53" s="33" t="str">
        <f>IF(B53="","",VLOOKUP(B53,' ATLETI M'!$C$3:$H$435,5,FALSE))</f>
        <v/>
      </c>
      <c r="G53" s="3">
        <f ca="1">SUMPRODUCT(LARGE(H53:L53,ROW(INDIRECT("1:4"))))</f>
        <v>0</v>
      </c>
      <c r="H53" s="9">
        <f>IF(ISERROR(VLOOKUP(B53,'[1]SM-1GARA'!$B$4:$H$135,7,FALSE)),0,VLOOKUP(B53,'[1]SM-1GARA'!$B$4:$H$135,7,FALSE))</f>
        <v>0</v>
      </c>
      <c r="I53" s="3">
        <f>IF(ISERROR(VLOOKUP(B53,'[2]SM-2GARA'!$B$4:$H$135,7,FALSE)),0,VLOOKUP(B53,'[2]SM-2GARA'!$B$4:$H$135,7,FALSE))</f>
        <v>0</v>
      </c>
      <c r="J53" s="3">
        <f>IF(ISERROR(VLOOKUP(B53,'[3]SM-3GARA'!$B$4:$H$135,7,FALSE)),0,VLOOKUP(B53,'[3]SM-3GARA'!$B$4:$H$135,7,FALSE))</f>
        <v>0</v>
      </c>
      <c r="K53" s="3">
        <f>IF(ISERROR(VLOOKUP(B53,'[4]SM-4GARA'!$B$4:$H$135,7,FALSE)),0,VLOOKUP(B53,'[4]SM-4GARA'!$B$4:$H$135,7,FALSE))</f>
        <v>0</v>
      </c>
      <c r="L53" s="3">
        <f>IF(ISERROR(VLOOKUP(B53,'[5]SM-5GARA'!$B$4:$H$135,7,FALSE)),0,VLOOKUP(B53,'[5]SM-5GARA'!$B$4:$H$135,7,FALSE))</f>
        <v>0</v>
      </c>
      <c r="M53" s="3">
        <f>COUNTIF(H53:L53,"&lt;&gt;0")</f>
        <v>0</v>
      </c>
    </row>
    <row r="54" spans="1:13" x14ac:dyDescent="0.25">
      <c r="A54" s="13"/>
      <c r="B54" s="3"/>
      <c r="C54" s="2" t="str">
        <f>IF(B54="","",VLOOKUP(B54,' ATLETI M'!$C$3:$F$435,2,FALSE))</f>
        <v/>
      </c>
      <c r="D54" s="2" t="str">
        <f>IF(B54="","",VLOOKUP(B54,' ATLETI M'!$C$3:$F$435,3,FALSE))</f>
        <v/>
      </c>
      <c r="E54" s="7" t="str">
        <f>IF(B54="","",VLOOKUP(B54,' ATLETI M'!$C$3:$F$435,4,FALSE))</f>
        <v/>
      </c>
      <c r="F54" s="33" t="str">
        <f>IF(B54="","",VLOOKUP(B54,' ATLETI M'!$C$3:$H$435,5,FALSE))</f>
        <v/>
      </c>
      <c r="G54" s="3">
        <f ca="1">SUMPRODUCT(LARGE(H54:L54,ROW(INDIRECT("1:4"))))</f>
        <v>0</v>
      </c>
      <c r="H54" s="9">
        <f>IF(ISERROR(VLOOKUP(B54,'[1]SM-1GARA'!$B$4:$H$135,7,FALSE)),0,VLOOKUP(B54,'[1]SM-1GARA'!$B$4:$H$135,7,FALSE))</f>
        <v>0</v>
      </c>
      <c r="I54" s="3">
        <f>IF(ISERROR(VLOOKUP(B54,'[2]SM-2GARA'!$B$4:$H$135,7,FALSE)),0,VLOOKUP(B54,'[2]SM-2GARA'!$B$4:$H$135,7,FALSE))</f>
        <v>0</v>
      </c>
      <c r="J54" s="3">
        <f>IF(ISERROR(VLOOKUP(B54,'[3]SM-3GARA'!$B$4:$H$135,7,FALSE)),0,VLOOKUP(B54,'[3]SM-3GARA'!$B$4:$H$135,7,FALSE))</f>
        <v>0</v>
      </c>
      <c r="K54" s="3">
        <f>IF(ISERROR(VLOOKUP(B54,'[4]SM-4GARA'!$B$4:$H$135,7,FALSE)),0,VLOOKUP(B54,'[4]SM-4GARA'!$B$4:$H$135,7,FALSE))</f>
        <v>0</v>
      </c>
      <c r="L54" s="3">
        <f>IF(ISERROR(VLOOKUP(B54,'[5]SM-5GARA'!$B$4:$H$135,7,FALSE)),0,VLOOKUP(B54,'[5]SM-5GARA'!$B$4:$H$135,7,FALSE))</f>
        <v>0</v>
      </c>
      <c r="M54" s="3">
        <f>COUNTIF(H54:L54,"&lt;&gt;0")</f>
        <v>0</v>
      </c>
    </row>
    <row r="55" spans="1:13" x14ac:dyDescent="0.25">
      <c r="A55" s="13"/>
      <c r="B55" s="3"/>
      <c r="C55" s="2" t="str">
        <f>IF(B55="","",VLOOKUP(B55,' ATLETI M'!$C$3:$F$435,2,FALSE))</f>
        <v/>
      </c>
      <c r="D55" s="2" t="str">
        <f>IF(B55="","",VLOOKUP(B55,' ATLETI M'!$C$3:$F$435,3,FALSE))</f>
        <v/>
      </c>
      <c r="E55" s="7" t="str">
        <f>IF(B55="","",VLOOKUP(B55,' ATLETI M'!$C$3:$F$435,4,FALSE))</f>
        <v/>
      </c>
      <c r="F55" s="33" t="str">
        <f>IF(B55="","",VLOOKUP(B55,' ATLETI M'!$C$3:$H$435,5,FALSE))</f>
        <v/>
      </c>
      <c r="G55" s="3">
        <f ca="1">SUMPRODUCT(LARGE(H55:L55,ROW(INDIRECT("1:4"))))</f>
        <v>0</v>
      </c>
      <c r="H55" s="9">
        <f>IF(ISERROR(VLOOKUP(B55,'[1]SM-1GARA'!$B$4:$H$135,7,FALSE)),0,VLOOKUP(B55,'[1]SM-1GARA'!$B$4:$H$135,7,FALSE))</f>
        <v>0</v>
      </c>
      <c r="I55" s="3">
        <f>IF(ISERROR(VLOOKUP(B55,'[2]SM-2GARA'!$B$4:$H$135,7,FALSE)),0,VLOOKUP(B55,'[2]SM-2GARA'!$B$4:$H$135,7,FALSE))</f>
        <v>0</v>
      </c>
      <c r="J55" s="3">
        <f>IF(ISERROR(VLOOKUP(B55,'[3]SM-3GARA'!$B$4:$H$135,7,FALSE)),0,VLOOKUP(B55,'[3]SM-3GARA'!$B$4:$H$135,7,FALSE))</f>
        <v>0</v>
      </c>
      <c r="K55" s="3">
        <f>IF(ISERROR(VLOOKUP(B55,'[4]SM-4GARA'!$B$4:$H$135,7,FALSE)),0,VLOOKUP(B55,'[4]SM-4GARA'!$B$4:$H$135,7,FALSE))</f>
        <v>0</v>
      </c>
      <c r="L55" s="3">
        <f>IF(ISERROR(VLOOKUP(B55,'[5]SM-5GARA'!$B$4:$H$135,7,FALSE)),0,VLOOKUP(B55,'[5]SM-5GARA'!$B$4:$H$135,7,FALSE))</f>
        <v>0</v>
      </c>
      <c r="M55" s="3">
        <f>COUNTIF(H55:L55,"&lt;&gt;0")</f>
        <v>0</v>
      </c>
    </row>
    <row r="56" spans="1:13" x14ac:dyDescent="0.25">
      <c r="A56" s="13"/>
      <c r="B56" s="3"/>
      <c r="C56" s="2" t="str">
        <f>IF(B56="","",VLOOKUP(B56,' ATLETI M'!$C$3:$F$435,2,FALSE))</f>
        <v/>
      </c>
      <c r="D56" s="2" t="str">
        <f>IF(B56="","",VLOOKUP(B56,' ATLETI M'!$C$3:$F$435,3,FALSE))</f>
        <v/>
      </c>
      <c r="E56" s="7" t="str">
        <f>IF(B56="","",VLOOKUP(B56,' ATLETI M'!$C$3:$F$435,4,FALSE))</f>
        <v/>
      </c>
      <c r="F56" s="33" t="str">
        <f>IF(B56="","",VLOOKUP(B56,' ATLETI M'!$C$3:$H$435,5,FALSE))</f>
        <v/>
      </c>
      <c r="G56" s="3">
        <f ca="1">SUMPRODUCT(LARGE(H56:L56,ROW(INDIRECT("1:4"))))</f>
        <v>0</v>
      </c>
      <c r="H56" s="9">
        <f>IF(ISERROR(VLOOKUP(B56,'[1]SM-1GARA'!$B$4:$H$135,7,FALSE)),0,VLOOKUP(B56,'[1]SM-1GARA'!$B$4:$H$135,7,FALSE))</f>
        <v>0</v>
      </c>
      <c r="I56" s="3">
        <f>IF(ISERROR(VLOOKUP(B56,'[2]SM-2GARA'!$B$4:$H$135,7,FALSE)),0,VLOOKUP(B56,'[2]SM-2GARA'!$B$4:$H$135,7,FALSE))</f>
        <v>0</v>
      </c>
      <c r="J56" s="3">
        <f>IF(ISERROR(VLOOKUP(B56,'[3]SM-3GARA'!$B$4:$H$135,7,FALSE)),0,VLOOKUP(B56,'[3]SM-3GARA'!$B$4:$H$135,7,FALSE))</f>
        <v>0</v>
      </c>
      <c r="K56" s="3">
        <f>IF(ISERROR(VLOOKUP(B56,'[4]SM-4GARA'!$B$4:$H$135,7,FALSE)),0,VLOOKUP(B56,'[4]SM-4GARA'!$B$4:$H$135,7,FALSE))</f>
        <v>0</v>
      </c>
      <c r="L56" s="3">
        <f>IF(ISERROR(VLOOKUP(B56,'[5]SM-5GARA'!$B$4:$H$135,7,FALSE)),0,VLOOKUP(B56,'[5]SM-5GARA'!$B$4:$H$135,7,FALSE))</f>
        <v>0</v>
      </c>
      <c r="M56" s="3">
        <f>COUNTIF(H56:L56,"&lt;&gt;0")</f>
        <v>0</v>
      </c>
    </row>
    <row r="57" spans="1:13" x14ac:dyDescent="0.25">
      <c r="A57" s="13"/>
      <c r="B57" s="3"/>
      <c r="C57" s="2" t="str">
        <f>IF(B57="","",VLOOKUP(B57,' ATLETI M'!$C$3:$F$435,2,FALSE))</f>
        <v/>
      </c>
      <c r="D57" s="2" t="str">
        <f>IF(B57="","",VLOOKUP(B57,' ATLETI M'!$C$3:$F$435,3,FALSE))</f>
        <v/>
      </c>
      <c r="E57" s="7" t="str">
        <f>IF(B57="","",VLOOKUP(B57,' ATLETI M'!$C$3:$F$435,4,FALSE))</f>
        <v/>
      </c>
      <c r="F57" s="33" t="str">
        <f>IF(B57="","",VLOOKUP(B57,' ATLETI M'!$C$3:$H$435,5,FALSE))</f>
        <v/>
      </c>
      <c r="G57" s="3">
        <f ca="1">SUMPRODUCT(LARGE(H57:L57,ROW(INDIRECT("1:4"))))</f>
        <v>0</v>
      </c>
      <c r="H57" s="9">
        <f>IF(ISERROR(VLOOKUP(B57,'[1]SM-1GARA'!$B$4:$H$135,7,FALSE)),0,VLOOKUP(B57,'[1]SM-1GARA'!$B$4:$H$135,7,FALSE))</f>
        <v>0</v>
      </c>
      <c r="I57" s="3">
        <f>IF(ISERROR(VLOOKUP(B57,'[2]SM-2GARA'!$B$4:$H$135,7,FALSE)),0,VLOOKUP(B57,'[2]SM-2GARA'!$B$4:$H$135,7,FALSE))</f>
        <v>0</v>
      </c>
      <c r="J57" s="3">
        <f>IF(ISERROR(VLOOKUP(B57,'[3]SM-3GARA'!$B$4:$H$135,7,FALSE)),0,VLOOKUP(B57,'[3]SM-3GARA'!$B$4:$H$135,7,FALSE))</f>
        <v>0</v>
      </c>
      <c r="K57" s="3">
        <f>IF(ISERROR(VLOOKUP(B57,'[4]SM-4GARA'!$B$4:$H$135,7,FALSE)),0,VLOOKUP(B57,'[4]SM-4GARA'!$B$4:$H$135,7,FALSE))</f>
        <v>0</v>
      </c>
      <c r="L57" s="3">
        <f>IF(ISERROR(VLOOKUP(B57,'[5]SM-5GARA'!$B$4:$H$135,7,FALSE)),0,VLOOKUP(B57,'[5]SM-5GARA'!$B$4:$H$135,7,FALSE))</f>
        <v>0</v>
      </c>
      <c r="M57" s="3">
        <f>COUNTIF(H57:L57,"&lt;&gt;0")</f>
        <v>0</v>
      </c>
    </row>
    <row r="58" spans="1:13" x14ac:dyDescent="0.25">
      <c r="A58" s="13"/>
      <c r="B58" s="3"/>
      <c r="C58" s="2" t="str">
        <f>IF(B58="","",VLOOKUP(B58,' ATLETI M'!$C$3:$F$435,2,FALSE))</f>
        <v/>
      </c>
      <c r="D58" s="2" t="str">
        <f>IF(B58="","",VLOOKUP(B58,' ATLETI M'!$C$3:$F$435,3,FALSE))</f>
        <v/>
      </c>
      <c r="E58" s="7" t="str">
        <f>IF(B58="","",VLOOKUP(B58,' ATLETI M'!$C$3:$F$435,4,FALSE))</f>
        <v/>
      </c>
      <c r="F58" s="33" t="str">
        <f>IF(B58="","",VLOOKUP(B58,' ATLETI M'!$C$3:$H$435,5,FALSE))</f>
        <v/>
      </c>
      <c r="G58" s="3">
        <f ca="1">SUMPRODUCT(LARGE(H58:L58,ROW(INDIRECT("1:4"))))</f>
        <v>0</v>
      </c>
      <c r="H58" s="9">
        <f>IF(ISERROR(VLOOKUP(B58,'[1]SM-1GARA'!$B$4:$H$135,7,FALSE)),0,VLOOKUP(B58,'[1]SM-1GARA'!$B$4:$H$135,7,FALSE))</f>
        <v>0</v>
      </c>
      <c r="I58" s="3">
        <f>IF(ISERROR(VLOOKUP(B58,'[2]SM-2GARA'!$B$4:$H$135,7,FALSE)),0,VLOOKUP(B58,'[2]SM-2GARA'!$B$4:$H$135,7,FALSE))</f>
        <v>0</v>
      </c>
      <c r="J58" s="3">
        <f>IF(ISERROR(VLOOKUP(B58,'[3]SM-3GARA'!$B$4:$H$135,7,FALSE)),0,VLOOKUP(B58,'[3]SM-3GARA'!$B$4:$H$135,7,FALSE))</f>
        <v>0</v>
      </c>
      <c r="K58" s="3">
        <f>IF(ISERROR(VLOOKUP(B58,'[4]SM-4GARA'!$B$4:$H$135,7,FALSE)),0,VLOOKUP(B58,'[4]SM-4GARA'!$B$4:$H$135,7,FALSE))</f>
        <v>0</v>
      </c>
      <c r="L58" s="3">
        <f>IF(ISERROR(VLOOKUP(B58,'[5]SM-5GARA'!$B$4:$H$135,7,FALSE)),0,VLOOKUP(B58,'[5]SM-5GARA'!$B$4:$H$135,7,FALSE))</f>
        <v>0</v>
      </c>
      <c r="M58" s="3">
        <f>COUNTIF(H58:L58,"&lt;&gt;0")</f>
        <v>0</v>
      </c>
    </row>
    <row r="59" spans="1:13" x14ac:dyDescent="0.25">
      <c r="A59" s="13"/>
      <c r="B59" s="3"/>
      <c r="C59" s="2" t="str">
        <f>IF(B59="","",VLOOKUP(B59,' ATLETI M'!$C$3:$F$435,2,FALSE))</f>
        <v/>
      </c>
      <c r="D59" s="2" t="str">
        <f>IF(B59="","",VLOOKUP(B59,' ATLETI M'!$C$3:$F$435,3,FALSE))</f>
        <v/>
      </c>
      <c r="E59" s="7" t="str">
        <f>IF(B59="","",VLOOKUP(B59,' ATLETI M'!$C$3:$F$435,4,FALSE))</f>
        <v/>
      </c>
      <c r="F59" s="33" t="str">
        <f>IF(B59="","",VLOOKUP(B59,' ATLETI M'!$C$3:$H$435,5,FALSE))</f>
        <v/>
      </c>
      <c r="G59" s="3">
        <f ca="1">SUMPRODUCT(LARGE(H59:L59,ROW(INDIRECT("1:4"))))</f>
        <v>0</v>
      </c>
      <c r="H59" s="9">
        <f>IF(ISERROR(VLOOKUP(B59,'[1]SM-1GARA'!$B$4:$H$135,7,FALSE)),0,VLOOKUP(B59,'[1]SM-1GARA'!$B$4:$H$135,7,FALSE))</f>
        <v>0</v>
      </c>
      <c r="I59" s="3">
        <f>IF(ISERROR(VLOOKUP(B59,'[2]SM-2GARA'!$B$4:$H$135,7,FALSE)),0,VLOOKUP(B59,'[2]SM-2GARA'!$B$4:$H$135,7,FALSE))</f>
        <v>0</v>
      </c>
      <c r="J59" s="3">
        <f>IF(ISERROR(VLOOKUP(B59,'[3]SM-3GARA'!$B$4:$H$135,7,FALSE)),0,VLOOKUP(B59,'[3]SM-3GARA'!$B$4:$H$135,7,FALSE))</f>
        <v>0</v>
      </c>
      <c r="K59" s="3">
        <f>IF(ISERROR(VLOOKUP(B59,'[4]SM-4GARA'!$B$4:$H$135,7,FALSE)),0,VLOOKUP(B59,'[4]SM-4GARA'!$B$4:$H$135,7,FALSE))</f>
        <v>0</v>
      </c>
      <c r="L59" s="3">
        <f>IF(ISERROR(VLOOKUP(B59,'[5]SM-5GARA'!$B$4:$H$135,7,FALSE)),0,VLOOKUP(B59,'[5]SM-5GARA'!$B$4:$H$135,7,FALSE))</f>
        <v>0</v>
      </c>
      <c r="M59" s="3">
        <f>COUNTIF(H59:L59,"&lt;&gt;0")</f>
        <v>0</v>
      </c>
    </row>
    <row r="60" spans="1:13" x14ac:dyDescent="0.25">
      <c r="A60" s="13"/>
      <c r="B60" s="3"/>
      <c r="C60" s="2" t="str">
        <f>IF(B60="","",VLOOKUP(B60,' ATLETI M'!$C$3:$F$435,2,FALSE))</f>
        <v/>
      </c>
      <c r="D60" s="2" t="str">
        <f>IF(B60="","",VLOOKUP(B60,' ATLETI M'!$C$3:$F$435,3,FALSE))</f>
        <v/>
      </c>
      <c r="E60" s="7" t="str">
        <f>IF(B60="","",VLOOKUP(B60,' ATLETI M'!$C$3:$F$435,4,FALSE))</f>
        <v/>
      </c>
      <c r="F60" s="33" t="str">
        <f>IF(B60="","",VLOOKUP(B60,' ATLETI M'!$C$3:$H$435,5,FALSE))</f>
        <v/>
      </c>
      <c r="G60" s="3">
        <f ca="1">SUMPRODUCT(LARGE(H60:L60,ROW(INDIRECT("1:4"))))</f>
        <v>0</v>
      </c>
      <c r="H60" s="9">
        <f>IF(ISERROR(VLOOKUP(B60,'[1]SM-1GARA'!$B$4:$H$135,7,FALSE)),0,VLOOKUP(B60,'[1]SM-1GARA'!$B$4:$H$135,7,FALSE))</f>
        <v>0</v>
      </c>
      <c r="I60" s="3">
        <f>IF(ISERROR(VLOOKUP(B60,'[2]SM-2GARA'!$B$4:$H$135,7,FALSE)),0,VLOOKUP(B60,'[2]SM-2GARA'!$B$4:$H$135,7,FALSE))</f>
        <v>0</v>
      </c>
      <c r="J60" s="3">
        <f>IF(ISERROR(VLOOKUP(B60,'[3]SM-3GARA'!$B$4:$H$135,7,FALSE)),0,VLOOKUP(B60,'[3]SM-3GARA'!$B$4:$H$135,7,FALSE))</f>
        <v>0</v>
      </c>
      <c r="K60" s="3">
        <f>IF(ISERROR(VLOOKUP(B60,'[4]SM-4GARA'!$B$4:$H$135,7,FALSE)),0,VLOOKUP(B60,'[4]SM-4GARA'!$B$4:$H$135,7,FALSE))</f>
        <v>0</v>
      </c>
      <c r="L60" s="3">
        <f>IF(ISERROR(VLOOKUP(B60,'[5]SM-5GARA'!$B$4:$H$135,7,FALSE)),0,VLOOKUP(B60,'[5]SM-5GARA'!$B$4:$H$135,7,FALSE))</f>
        <v>0</v>
      </c>
      <c r="M60" s="3">
        <f>COUNTIF(H60:L60,"&lt;&gt;0")</f>
        <v>0</v>
      </c>
    </row>
    <row r="61" spans="1:13" x14ac:dyDescent="0.25">
      <c r="A61" s="13"/>
      <c r="B61" s="3"/>
      <c r="C61" s="2" t="str">
        <f>IF(B61="","",VLOOKUP(B61,' ATLETI M'!$C$3:$F$435,2,FALSE))</f>
        <v/>
      </c>
      <c r="D61" s="2" t="str">
        <f>IF(B61="","",VLOOKUP(B61,' ATLETI M'!$C$3:$F$435,3,FALSE))</f>
        <v/>
      </c>
      <c r="E61" s="7" t="str">
        <f>IF(B61="","",VLOOKUP(B61,' ATLETI M'!$C$3:$F$435,4,FALSE))</f>
        <v/>
      </c>
      <c r="F61" s="33" t="str">
        <f>IF(B61="","",VLOOKUP(B61,' ATLETI M'!$C$3:$H$435,5,FALSE))</f>
        <v/>
      </c>
      <c r="G61" s="3">
        <f ca="1">SUMPRODUCT(LARGE(H61:L61,ROW(INDIRECT("1:4"))))</f>
        <v>0</v>
      </c>
      <c r="H61" s="9">
        <f>IF(ISERROR(VLOOKUP(B61,'[1]SM-1GARA'!$B$4:$H$135,7,FALSE)),0,VLOOKUP(B61,'[1]SM-1GARA'!$B$4:$H$135,7,FALSE))</f>
        <v>0</v>
      </c>
      <c r="I61" s="3">
        <f>IF(ISERROR(VLOOKUP(B61,'[2]SM-2GARA'!$B$4:$H$135,7,FALSE)),0,VLOOKUP(B61,'[2]SM-2GARA'!$B$4:$H$135,7,FALSE))</f>
        <v>0</v>
      </c>
      <c r="J61" s="3">
        <f>IF(ISERROR(VLOOKUP(B61,'[3]SM-3GARA'!$B$4:$H$135,7,FALSE)),0,VLOOKUP(B61,'[3]SM-3GARA'!$B$4:$H$135,7,FALSE))</f>
        <v>0</v>
      </c>
      <c r="K61" s="3">
        <f>IF(ISERROR(VLOOKUP(B61,'[4]SM-4GARA'!$B$4:$H$135,7,FALSE)),0,VLOOKUP(B61,'[4]SM-4GARA'!$B$4:$H$135,7,FALSE))</f>
        <v>0</v>
      </c>
      <c r="L61" s="3">
        <f>IF(ISERROR(VLOOKUP(B61,'[5]SM-5GARA'!$B$4:$H$135,7,FALSE)),0,VLOOKUP(B61,'[5]SM-5GARA'!$B$4:$H$135,7,FALSE))</f>
        <v>0</v>
      </c>
      <c r="M61" s="3">
        <f>COUNTIF(H61:L61,"&lt;&gt;0")</f>
        <v>0</v>
      </c>
    </row>
    <row r="62" spans="1:13" x14ac:dyDescent="0.25">
      <c r="A62" s="13"/>
      <c r="B62" s="3"/>
      <c r="C62" s="2" t="str">
        <f>IF(B62="","",VLOOKUP(B62,' ATLETI M'!$C$3:$F$435,2,FALSE))</f>
        <v/>
      </c>
      <c r="D62" s="2" t="str">
        <f>IF(B62="","",VLOOKUP(B62,' ATLETI M'!$C$3:$F$435,3,FALSE))</f>
        <v/>
      </c>
      <c r="E62" s="7" t="str">
        <f>IF(B62="","",VLOOKUP(B62,' ATLETI M'!$C$3:$F$435,4,FALSE))</f>
        <v/>
      </c>
      <c r="F62" s="33" t="str">
        <f>IF(B62="","",VLOOKUP(B62,' ATLETI M'!$C$3:$H$435,5,FALSE))</f>
        <v/>
      </c>
      <c r="G62" s="3">
        <f ca="1">SUMPRODUCT(LARGE(H62:L62,ROW(INDIRECT("1:4"))))</f>
        <v>0</v>
      </c>
      <c r="H62" s="9">
        <f>IF(ISERROR(VLOOKUP(B62,'[1]SM-1GARA'!$B$4:$H$135,7,FALSE)),0,VLOOKUP(B62,'[1]SM-1GARA'!$B$4:$H$135,7,FALSE))</f>
        <v>0</v>
      </c>
      <c r="I62" s="3">
        <f>IF(ISERROR(VLOOKUP(B62,'[2]SM-2GARA'!$B$4:$H$135,7,FALSE)),0,VLOOKUP(B62,'[2]SM-2GARA'!$B$4:$H$135,7,FALSE))</f>
        <v>0</v>
      </c>
      <c r="J62" s="3">
        <f>IF(ISERROR(VLOOKUP(B62,'[3]SM-3GARA'!$B$4:$H$135,7,FALSE)),0,VLOOKUP(B62,'[3]SM-3GARA'!$B$4:$H$135,7,FALSE))</f>
        <v>0</v>
      </c>
      <c r="K62" s="3">
        <f>IF(ISERROR(VLOOKUP(B62,'[4]SM-4GARA'!$B$4:$H$135,7,FALSE)),0,VLOOKUP(B62,'[4]SM-4GARA'!$B$4:$H$135,7,FALSE))</f>
        <v>0</v>
      </c>
      <c r="L62" s="3">
        <f>IF(ISERROR(VLOOKUP(B62,'[5]SM-5GARA'!$B$4:$H$135,7,FALSE)),0,VLOOKUP(B62,'[5]SM-5GARA'!$B$4:$H$135,7,FALSE))</f>
        <v>0</v>
      </c>
      <c r="M62" s="3">
        <f>COUNTIF(H62:L62,"&lt;&gt;0")</f>
        <v>0</v>
      </c>
    </row>
    <row r="63" spans="1:13" x14ac:dyDescent="0.25">
      <c r="A63" s="13"/>
      <c r="B63" s="3"/>
      <c r="C63" s="2" t="str">
        <f>IF(B63="","",VLOOKUP(B63,' ATLETI M'!$C$3:$F$435,2,FALSE))</f>
        <v/>
      </c>
      <c r="D63" s="2" t="str">
        <f>IF(B63="","",VLOOKUP(B63,' ATLETI M'!$C$3:$F$435,3,FALSE))</f>
        <v/>
      </c>
      <c r="E63" s="7" t="str">
        <f>IF(B63="","",VLOOKUP(B63,' ATLETI M'!$C$3:$F$435,4,FALSE))</f>
        <v/>
      </c>
      <c r="F63" s="33" t="str">
        <f>IF(B63="","",VLOOKUP(B63,' ATLETI M'!$C$3:$H$435,5,FALSE))</f>
        <v/>
      </c>
      <c r="G63" s="3">
        <f ca="1">SUMPRODUCT(LARGE(H63:L63,ROW(INDIRECT("1:4"))))</f>
        <v>0</v>
      </c>
      <c r="H63" s="9">
        <f>IF(ISERROR(VLOOKUP(B63,'[1]SM-1GARA'!$B$4:$H$135,7,FALSE)),0,VLOOKUP(B63,'[1]SM-1GARA'!$B$4:$H$135,7,FALSE))</f>
        <v>0</v>
      </c>
      <c r="I63" s="3">
        <f>IF(ISERROR(VLOOKUP(B63,'[2]SM-2GARA'!$B$4:$H$135,7,FALSE)),0,VLOOKUP(B63,'[2]SM-2GARA'!$B$4:$H$135,7,FALSE))</f>
        <v>0</v>
      </c>
      <c r="J63" s="3">
        <f>IF(ISERROR(VLOOKUP(B63,'[3]SM-3GARA'!$B$4:$H$135,7,FALSE)),0,VLOOKUP(B63,'[3]SM-3GARA'!$B$4:$H$135,7,FALSE))</f>
        <v>0</v>
      </c>
      <c r="K63" s="3">
        <f>IF(ISERROR(VLOOKUP(B63,'[4]SM-4GARA'!$B$4:$H$135,7,FALSE)),0,VLOOKUP(B63,'[4]SM-4GARA'!$B$4:$H$135,7,FALSE))</f>
        <v>0</v>
      </c>
      <c r="L63" s="3">
        <f>IF(ISERROR(VLOOKUP(B63,'[5]SM-5GARA'!$B$4:$H$135,7,FALSE)),0,VLOOKUP(B63,'[5]SM-5GARA'!$B$4:$H$135,7,FALSE))</f>
        <v>0</v>
      </c>
      <c r="M63" s="3">
        <f>COUNTIF(H63:L63,"&lt;&gt;0")</f>
        <v>0</v>
      </c>
    </row>
    <row r="64" spans="1:13" x14ac:dyDescent="0.25">
      <c r="A64" s="13"/>
      <c r="B64" s="3"/>
      <c r="C64" s="2" t="str">
        <f>IF(B64="","",VLOOKUP(B64,' ATLETI M'!$C$3:$F$435,2,FALSE))</f>
        <v/>
      </c>
      <c r="D64" s="2" t="str">
        <f>IF(B64="","",VLOOKUP(B64,' ATLETI M'!$C$3:$F$435,3,FALSE))</f>
        <v/>
      </c>
      <c r="E64" s="7" t="str">
        <f>IF(B64="","",VLOOKUP(B64,' ATLETI M'!$C$3:$F$435,4,FALSE))</f>
        <v/>
      </c>
      <c r="F64" s="33" t="str">
        <f>IF(B64="","",VLOOKUP(B64,' ATLETI M'!$C$3:$H$435,5,FALSE))</f>
        <v/>
      </c>
      <c r="G64" s="3">
        <f ca="1">SUMPRODUCT(LARGE(H64:L64,ROW(INDIRECT("1:4"))))</f>
        <v>0</v>
      </c>
      <c r="H64" s="9">
        <f>IF(ISERROR(VLOOKUP(B64,'[1]SM-1GARA'!$B$4:$H$135,7,FALSE)),0,VLOOKUP(B64,'[1]SM-1GARA'!$B$4:$H$135,7,FALSE))</f>
        <v>0</v>
      </c>
      <c r="I64" s="3">
        <f>IF(ISERROR(VLOOKUP(B64,'[2]SM-2GARA'!$B$4:$H$135,7,FALSE)),0,VLOOKUP(B64,'[2]SM-2GARA'!$B$4:$H$135,7,FALSE))</f>
        <v>0</v>
      </c>
      <c r="J64" s="3">
        <f>IF(ISERROR(VLOOKUP(B64,'[3]SM-3GARA'!$B$4:$H$135,7,FALSE)),0,VLOOKUP(B64,'[3]SM-3GARA'!$B$4:$H$135,7,FALSE))</f>
        <v>0</v>
      </c>
      <c r="K64" s="3">
        <f>IF(ISERROR(VLOOKUP(B64,'[4]SM-4GARA'!$B$4:$H$135,7,FALSE)),0,VLOOKUP(B64,'[4]SM-4GARA'!$B$4:$H$135,7,FALSE))</f>
        <v>0</v>
      </c>
      <c r="L64" s="3">
        <f>IF(ISERROR(VLOOKUP(B64,'[5]SM-5GARA'!$B$4:$H$135,7,FALSE)),0,VLOOKUP(B64,'[5]SM-5GARA'!$B$4:$H$135,7,FALSE))</f>
        <v>0</v>
      </c>
      <c r="M64" s="3">
        <f>COUNTIF(H64:L64,"&lt;&gt;0")</f>
        <v>0</v>
      </c>
    </row>
    <row r="65" spans="1:13" x14ac:dyDescent="0.25">
      <c r="A65" s="13"/>
      <c r="B65" s="3"/>
      <c r="C65" s="2" t="str">
        <f>IF(B65="","",VLOOKUP(B65,' ATLETI M'!$C$3:$F$435,2,FALSE))</f>
        <v/>
      </c>
      <c r="D65" s="2" t="str">
        <f>IF(B65="","",VLOOKUP(B65,' ATLETI M'!$C$3:$F$435,3,FALSE))</f>
        <v/>
      </c>
      <c r="E65" s="7" t="str">
        <f>IF(B65="","",VLOOKUP(B65,' ATLETI M'!$C$3:$F$435,4,FALSE))</f>
        <v/>
      </c>
      <c r="F65" s="33" t="str">
        <f>IF(B65="","",VLOOKUP(B65,' ATLETI M'!$C$3:$H$435,5,FALSE))</f>
        <v/>
      </c>
      <c r="G65" s="3">
        <f ca="1">SUMPRODUCT(LARGE(H65:L65,ROW(INDIRECT("1:4"))))</f>
        <v>0</v>
      </c>
      <c r="H65" s="9">
        <f>IF(ISERROR(VLOOKUP(B65,'[1]SM-1GARA'!$B$4:$H$135,7,FALSE)),0,VLOOKUP(B65,'[1]SM-1GARA'!$B$4:$H$135,7,FALSE))</f>
        <v>0</v>
      </c>
      <c r="I65" s="3">
        <f>IF(ISERROR(VLOOKUP(B65,'[2]SM-2GARA'!$B$4:$H$135,7,FALSE)),0,VLOOKUP(B65,'[2]SM-2GARA'!$B$4:$H$135,7,FALSE))</f>
        <v>0</v>
      </c>
      <c r="J65" s="3">
        <f>IF(ISERROR(VLOOKUP(B65,'[3]SM-3GARA'!$B$4:$H$135,7,FALSE)),0,VLOOKUP(B65,'[3]SM-3GARA'!$B$4:$H$135,7,FALSE))</f>
        <v>0</v>
      </c>
      <c r="K65" s="3">
        <f>IF(ISERROR(VLOOKUP(B65,'[4]SM-4GARA'!$B$4:$H$135,7,FALSE)),0,VLOOKUP(B65,'[4]SM-4GARA'!$B$4:$H$135,7,FALSE))</f>
        <v>0</v>
      </c>
      <c r="L65" s="3">
        <f>IF(ISERROR(VLOOKUP(B65,'[5]SM-5GARA'!$B$4:$H$135,7,FALSE)),0,VLOOKUP(B65,'[5]SM-5GARA'!$B$4:$H$135,7,FALSE))</f>
        <v>0</v>
      </c>
      <c r="M65" s="3">
        <f>COUNTIF(H65:L65,"&lt;&gt;0")</f>
        <v>0</v>
      </c>
    </row>
    <row r="66" spans="1:13" x14ac:dyDescent="0.25">
      <c r="A66" s="13"/>
      <c r="B66" s="3"/>
      <c r="C66" s="2" t="str">
        <f>IF(B66="","",VLOOKUP(B66,' ATLETI M'!$C$3:$F$435,2,FALSE))</f>
        <v/>
      </c>
      <c r="D66" s="2" t="str">
        <f>IF(B66="","",VLOOKUP(B66,' ATLETI M'!$C$3:$F$435,3,FALSE))</f>
        <v/>
      </c>
      <c r="E66" s="7" t="str">
        <f>IF(B66="","",VLOOKUP(B66,' ATLETI M'!$C$3:$F$435,4,FALSE))</f>
        <v/>
      </c>
      <c r="F66" s="33" t="str">
        <f>IF(B66="","",VLOOKUP(B66,' ATLETI M'!$C$3:$H$435,5,FALSE))</f>
        <v/>
      </c>
      <c r="G66" s="3">
        <f ca="1">SUMPRODUCT(LARGE(H66:L66,ROW(INDIRECT("1:4"))))</f>
        <v>0</v>
      </c>
      <c r="H66" s="9">
        <f>IF(ISERROR(VLOOKUP(B66,'[1]SM-1GARA'!$B$4:$H$135,7,FALSE)),0,VLOOKUP(B66,'[1]SM-1GARA'!$B$4:$H$135,7,FALSE))</f>
        <v>0</v>
      </c>
      <c r="I66" s="3">
        <f>IF(ISERROR(VLOOKUP(B66,'[2]SM-2GARA'!$B$4:$H$135,7,FALSE)),0,VLOOKUP(B66,'[2]SM-2GARA'!$B$4:$H$135,7,FALSE))</f>
        <v>0</v>
      </c>
      <c r="J66" s="3">
        <f>IF(ISERROR(VLOOKUP(B66,'[3]SM-3GARA'!$B$4:$H$135,7,FALSE)),0,VLOOKUP(B66,'[3]SM-3GARA'!$B$4:$H$135,7,FALSE))</f>
        <v>0</v>
      </c>
      <c r="K66" s="3">
        <f>IF(ISERROR(VLOOKUP(B66,'[4]SM-4GARA'!$B$4:$H$135,7,FALSE)),0,VLOOKUP(B66,'[4]SM-4GARA'!$B$4:$H$135,7,FALSE))</f>
        <v>0</v>
      </c>
      <c r="L66" s="3">
        <f>IF(ISERROR(VLOOKUP(B66,'[5]SM-5GARA'!$B$4:$H$135,7,FALSE)),0,VLOOKUP(B66,'[5]SM-5GARA'!$B$4:$H$135,7,FALSE))</f>
        <v>0</v>
      </c>
      <c r="M66" s="3">
        <f>COUNTIF(H66:L66,"&lt;&gt;0")</f>
        <v>0</v>
      </c>
    </row>
    <row r="67" spans="1:13" x14ac:dyDescent="0.25">
      <c r="A67" s="13"/>
      <c r="B67" s="3"/>
      <c r="C67" s="2" t="str">
        <f>IF(B67="","",VLOOKUP(B67,' ATLETI M'!$C$3:$F$435,2,FALSE))</f>
        <v/>
      </c>
      <c r="D67" s="2" t="str">
        <f>IF(B67="","",VLOOKUP(B67,' ATLETI M'!$C$3:$F$435,3,FALSE))</f>
        <v/>
      </c>
      <c r="E67" s="7" t="str">
        <f>IF(B67="","",VLOOKUP(B67,' ATLETI M'!$C$3:$F$435,4,FALSE))</f>
        <v/>
      </c>
      <c r="F67" s="33" t="str">
        <f>IF(B67="","",VLOOKUP(B67,' ATLETI M'!$C$3:$H$435,5,FALSE))</f>
        <v/>
      </c>
      <c r="G67" s="3">
        <f ca="1">SUMPRODUCT(LARGE(H67:L67,ROW(INDIRECT("1:4"))))</f>
        <v>0</v>
      </c>
      <c r="H67" s="9">
        <f>IF(ISERROR(VLOOKUP(B67,'[1]SM-1GARA'!$B$4:$H$135,7,FALSE)),0,VLOOKUP(B67,'[1]SM-1GARA'!$B$4:$H$135,7,FALSE))</f>
        <v>0</v>
      </c>
      <c r="I67" s="3">
        <f>IF(ISERROR(VLOOKUP(B67,'[2]SM-2GARA'!$B$4:$H$135,7,FALSE)),0,VLOOKUP(B67,'[2]SM-2GARA'!$B$4:$H$135,7,FALSE))</f>
        <v>0</v>
      </c>
      <c r="J67" s="3">
        <f>IF(ISERROR(VLOOKUP(B67,'[3]SM-3GARA'!$B$4:$H$135,7,FALSE)),0,VLOOKUP(B67,'[3]SM-3GARA'!$B$4:$H$135,7,FALSE))</f>
        <v>0</v>
      </c>
      <c r="K67" s="3">
        <f>IF(ISERROR(VLOOKUP(B67,'[4]SM-4GARA'!$B$4:$H$135,7,FALSE)),0,VLOOKUP(B67,'[4]SM-4GARA'!$B$4:$H$135,7,FALSE))</f>
        <v>0</v>
      </c>
      <c r="L67" s="3">
        <f>IF(ISERROR(VLOOKUP(B67,'[5]SM-5GARA'!$B$4:$H$135,7,FALSE)),0,VLOOKUP(B67,'[5]SM-5GARA'!$B$4:$H$135,7,FALSE))</f>
        <v>0</v>
      </c>
      <c r="M67" s="3">
        <f>COUNTIF(H67:L67,"&lt;&gt;0")</f>
        <v>0</v>
      </c>
    </row>
    <row r="68" spans="1:13" x14ac:dyDescent="0.25">
      <c r="A68" s="13"/>
      <c r="B68" s="3"/>
      <c r="C68" s="2" t="str">
        <f>IF(B68="","",VLOOKUP(B68,' ATLETI M'!$C$3:$F$435,2,FALSE))</f>
        <v/>
      </c>
      <c r="D68" s="2" t="str">
        <f>IF(B68="","",VLOOKUP(B68,' ATLETI M'!$C$3:$F$435,3,FALSE))</f>
        <v/>
      </c>
      <c r="E68" s="7" t="str">
        <f>IF(B68="","",VLOOKUP(B68,' ATLETI M'!$C$3:$F$435,4,FALSE))</f>
        <v/>
      </c>
      <c r="F68" s="33" t="str">
        <f>IF(B68="","",VLOOKUP(B68,' ATLETI M'!$C$3:$H$435,5,FALSE))</f>
        <v/>
      </c>
      <c r="G68" s="3">
        <f ca="1">SUMPRODUCT(LARGE(H68:L68,ROW(INDIRECT("1:4"))))</f>
        <v>0</v>
      </c>
      <c r="H68" s="9">
        <f>IF(ISERROR(VLOOKUP(B68,'[1]SM-1GARA'!$B$4:$H$135,7,FALSE)),0,VLOOKUP(B68,'[1]SM-1GARA'!$B$4:$H$135,7,FALSE))</f>
        <v>0</v>
      </c>
      <c r="I68" s="3">
        <f>IF(ISERROR(VLOOKUP(B68,'[2]SM-2GARA'!$B$4:$H$135,7,FALSE)),0,VLOOKUP(B68,'[2]SM-2GARA'!$B$4:$H$135,7,FALSE))</f>
        <v>0</v>
      </c>
      <c r="J68" s="3">
        <f>IF(ISERROR(VLOOKUP(B68,'[3]SM-3GARA'!$B$4:$H$135,7,FALSE)),0,VLOOKUP(B68,'[3]SM-3GARA'!$B$4:$H$135,7,FALSE))</f>
        <v>0</v>
      </c>
      <c r="K68" s="3">
        <f>IF(ISERROR(VLOOKUP(B68,'[4]SM-4GARA'!$B$4:$H$135,7,FALSE)),0,VLOOKUP(B68,'[4]SM-4GARA'!$B$4:$H$135,7,FALSE))</f>
        <v>0</v>
      </c>
      <c r="L68" s="3">
        <f>IF(ISERROR(VLOOKUP(B68,'[5]SM-5GARA'!$B$4:$H$135,7,FALSE)),0,VLOOKUP(B68,'[5]SM-5GARA'!$B$4:$H$135,7,FALSE))</f>
        <v>0</v>
      </c>
      <c r="M68" s="3">
        <f>COUNTIF(H68:L68,"&lt;&gt;0")</f>
        <v>0</v>
      </c>
    </row>
    <row r="69" spans="1:13" x14ac:dyDescent="0.25">
      <c r="A69" s="13"/>
      <c r="B69" s="3"/>
      <c r="C69" s="2" t="str">
        <f>IF(B69="","",VLOOKUP(B69,' ATLETI M'!$C$3:$F$435,2,FALSE))</f>
        <v/>
      </c>
      <c r="D69" s="2" t="str">
        <f>IF(B69="","",VLOOKUP(B69,' ATLETI M'!$C$3:$F$435,3,FALSE))</f>
        <v/>
      </c>
      <c r="E69" s="7" t="str">
        <f>IF(B69="","",VLOOKUP(B69,' ATLETI M'!$C$3:$F$435,4,FALSE))</f>
        <v/>
      </c>
      <c r="F69" s="33" t="str">
        <f>IF(B69="","",VLOOKUP(B69,' ATLETI M'!$C$3:$H$435,5,FALSE))</f>
        <v/>
      </c>
      <c r="G69" s="3">
        <f ca="1">SUMPRODUCT(LARGE(H69:L69,ROW(INDIRECT("1:4"))))</f>
        <v>0</v>
      </c>
      <c r="H69" s="9">
        <f>IF(ISERROR(VLOOKUP(B69,'[1]SM-1GARA'!$B$4:$H$135,7,FALSE)),0,VLOOKUP(B69,'[1]SM-1GARA'!$B$4:$H$135,7,FALSE))</f>
        <v>0</v>
      </c>
      <c r="I69" s="3">
        <f>IF(ISERROR(VLOOKUP(B69,'[2]SM-2GARA'!$B$4:$H$135,7,FALSE)),0,VLOOKUP(B69,'[2]SM-2GARA'!$B$4:$H$135,7,FALSE))</f>
        <v>0</v>
      </c>
      <c r="J69" s="3">
        <f>IF(ISERROR(VLOOKUP(B69,'[3]SM-3GARA'!$B$4:$H$135,7,FALSE)),0,VLOOKUP(B69,'[3]SM-3GARA'!$B$4:$H$135,7,FALSE))</f>
        <v>0</v>
      </c>
      <c r="K69" s="3">
        <f>IF(ISERROR(VLOOKUP(B69,'[4]SM-4GARA'!$B$4:$H$135,7,FALSE)),0,VLOOKUP(B69,'[4]SM-4GARA'!$B$4:$H$135,7,FALSE))</f>
        <v>0</v>
      </c>
      <c r="L69" s="3">
        <f>IF(ISERROR(VLOOKUP(B69,'[5]SM-5GARA'!$B$4:$H$135,7,FALSE)),0,VLOOKUP(B69,'[5]SM-5GARA'!$B$4:$H$135,7,FALSE))</f>
        <v>0</v>
      </c>
      <c r="M69" s="3">
        <f>COUNTIF(H69:L69,"&lt;&gt;0")</f>
        <v>0</v>
      </c>
    </row>
    <row r="70" spans="1:13" x14ac:dyDescent="0.25">
      <c r="A70" s="13"/>
      <c r="B70" s="3"/>
      <c r="C70" s="2" t="str">
        <f>IF(B70="","",VLOOKUP(B70,' ATLETI M'!$C$3:$F$435,2,FALSE))</f>
        <v/>
      </c>
      <c r="D70" s="2" t="str">
        <f>IF(B70="","",VLOOKUP(B70,' ATLETI M'!$C$3:$F$435,3,FALSE))</f>
        <v/>
      </c>
      <c r="E70" s="7" t="str">
        <f>IF(B70="","",VLOOKUP(B70,' ATLETI M'!$C$3:$F$435,4,FALSE))</f>
        <v/>
      </c>
      <c r="F70" s="33" t="str">
        <f>IF(B70="","",VLOOKUP(B70,' ATLETI M'!$C$3:$H$435,5,FALSE))</f>
        <v/>
      </c>
      <c r="G70" s="3">
        <f ca="1">SUMPRODUCT(LARGE(H70:L70,ROW(INDIRECT("1:4"))))</f>
        <v>0</v>
      </c>
      <c r="H70" s="9">
        <f>IF(ISERROR(VLOOKUP(B70,'[1]SM-1GARA'!$B$4:$H$135,7,FALSE)),0,VLOOKUP(B70,'[1]SM-1GARA'!$B$4:$H$135,7,FALSE))</f>
        <v>0</v>
      </c>
      <c r="I70" s="3">
        <f>IF(ISERROR(VLOOKUP(B70,'[2]SM-2GARA'!$B$4:$H$135,7,FALSE)),0,VLOOKUP(B70,'[2]SM-2GARA'!$B$4:$H$135,7,FALSE))</f>
        <v>0</v>
      </c>
      <c r="J70" s="3">
        <f>IF(ISERROR(VLOOKUP(B70,'[3]SM-3GARA'!$B$4:$H$135,7,FALSE)),0,VLOOKUP(B70,'[3]SM-3GARA'!$B$4:$H$135,7,FALSE))</f>
        <v>0</v>
      </c>
      <c r="K70" s="3">
        <f>IF(ISERROR(VLOOKUP(B70,'[4]SM-4GARA'!$B$4:$H$135,7,FALSE)),0,VLOOKUP(B70,'[4]SM-4GARA'!$B$4:$H$135,7,FALSE))</f>
        <v>0</v>
      </c>
      <c r="L70" s="3">
        <f>IF(ISERROR(VLOOKUP(B70,'[5]SM-5GARA'!$B$4:$H$135,7,FALSE)),0,VLOOKUP(B70,'[5]SM-5GARA'!$B$4:$H$135,7,FALSE))</f>
        <v>0</v>
      </c>
      <c r="M70" s="3">
        <f>COUNTIF(H70:L70,"&lt;&gt;0")</f>
        <v>0</v>
      </c>
    </row>
    <row r="71" spans="1:13" x14ac:dyDescent="0.25">
      <c r="A71" s="13"/>
      <c r="B71" s="3"/>
      <c r="C71" s="2" t="str">
        <f>IF(B71="","",VLOOKUP(B71,' ATLETI M'!$C$3:$F$435,2,FALSE))</f>
        <v/>
      </c>
      <c r="D71" s="2" t="str">
        <f>IF(B71="","",VLOOKUP(B71,' ATLETI M'!$C$3:$F$435,3,FALSE))</f>
        <v/>
      </c>
      <c r="E71" s="7" t="str">
        <f>IF(B71="","",VLOOKUP(B71,' ATLETI M'!$C$3:$F$435,4,FALSE))</f>
        <v/>
      </c>
      <c r="F71" s="33" t="str">
        <f>IF(B71="","",VLOOKUP(B71,' ATLETI M'!$C$3:$H$435,5,FALSE))</f>
        <v/>
      </c>
      <c r="G71" s="3">
        <f ca="1">SUMPRODUCT(LARGE(H71:L71,ROW(INDIRECT("1:4"))))</f>
        <v>0</v>
      </c>
      <c r="H71" s="9">
        <f>IF(ISERROR(VLOOKUP(B71,'[1]SM-1GARA'!$B$4:$H$135,7,FALSE)),0,VLOOKUP(B71,'[1]SM-1GARA'!$B$4:$H$135,7,FALSE))</f>
        <v>0</v>
      </c>
      <c r="I71" s="3">
        <f>IF(ISERROR(VLOOKUP(B71,'[2]SM-2GARA'!$B$4:$H$135,7,FALSE)),0,VLOOKUP(B71,'[2]SM-2GARA'!$B$4:$H$135,7,FALSE))</f>
        <v>0</v>
      </c>
      <c r="J71" s="3">
        <f>IF(ISERROR(VLOOKUP(B71,'[3]SM-3GARA'!$B$4:$H$135,7,FALSE)),0,VLOOKUP(B71,'[3]SM-3GARA'!$B$4:$H$135,7,FALSE))</f>
        <v>0</v>
      </c>
      <c r="K71" s="3">
        <f>IF(ISERROR(VLOOKUP(B71,'[4]SM-4GARA'!$B$4:$H$135,7,FALSE)),0,VLOOKUP(B71,'[4]SM-4GARA'!$B$4:$H$135,7,FALSE))</f>
        <v>0</v>
      </c>
      <c r="L71" s="3">
        <f>IF(ISERROR(VLOOKUP(B71,'[5]SM-5GARA'!$B$4:$H$135,7,FALSE)),0,VLOOKUP(B71,'[5]SM-5GARA'!$B$4:$H$135,7,FALSE))</f>
        <v>0</v>
      </c>
      <c r="M71" s="3">
        <f>COUNTIF(H71:L71,"&lt;&gt;0")</f>
        <v>0</v>
      </c>
    </row>
    <row r="72" spans="1:13" x14ac:dyDescent="0.25">
      <c r="A72" s="13"/>
      <c r="B72" s="3"/>
      <c r="C72" s="2" t="str">
        <f>IF(B72="","",VLOOKUP(B72,' ATLETI M'!$C$3:$F$435,2,FALSE))</f>
        <v/>
      </c>
      <c r="D72" s="2" t="str">
        <f>IF(B72="","",VLOOKUP(B72,' ATLETI M'!$C$3:$F$435,3,FALSE))</f>
        <v/>
      </c>
      <c r="E72" s="7" t="str">
        <f>IF(B72="","",VLOOKUP(B72,' ATLETI M'!$C$3:$F$435,4,FALSE))</f>
        <v/>
      </c>
      <c r="F72" s="33" t="str">
        <f>IF(B72="","",VLOOKUP(B72,' ATLETI M'!$C$3:$H$435,5,FALSE))</f>
        <v/>
      </c>
      <c r="G72" s="3">
        <f ca="1">SUMPRODUCT(LARGE(H72:L72,ROW(INDIRECT("1:4"))))</f>
        <v>0</v>
      </c>
      <c r="H72" s="9">
        <f>IF(ISERROR(VLOOKUP(B72,'[1]SM-1GARA'!$B$4:$H$135,7,FALSE)),0,VLOOKUP(B72,'[1]SM-1GARA'!$B$4:$H$135,7,FALSE))</f>
        <v>0</v>
      </c>
      <c r="I72" s="3">
        <f>IF(ISERROR(VLOOKUP(B72,'[2]SM-2GARA'!$B$4:$H$135,7,FALSE)),0,VLOOKUP(B72,'[2]SM-2GARA'!$B$4:$H$135,7,FALSE))</f>
        <v>0</v>
      </c>
      <c r="J72" s="3">
        <f>IF(ISERROR(VLOOKUP(B72,'[3]SM-3GARA'!$B$4:$H$135,7,FALSE)),0,VLOOKUP(B72,'[3]SM-3GARA'!$B$4:$H$135,7,FALSE))</f>
        <v>0</v>
      </c>
      <c r="K72" s="3">
        <f>IF(ISERROR(VLOOKUP(B72,'[4]SM-4GARA'!$B$4:$H$135,7,FALSE)),0,VLOOKUP(B72,'[4]SM-4GARA'!$B$4:$H$135,7,FALSE))</f>
        <v>0</v>
      </c>
      <c r="L72" s="3">
        <f>IF(ISERROR(VLOOKUP(B72,'[5]SM-5GARA'!$B$4:$H$135,7,FALSE)),0,VLOOKUP(B72,'[5]SM-5GARA'!$B$4:$H$135,7,FALSE))</f>
        <v>0</v>
      </c>
      <c r="M72" s="3">
        <f>COUNTIF(H72:L72,"&lt;&gt;0")</f>
        <v>0</v>
      </c>
    </row>
    <row r="73" spans="1:13" x14ac:dyDescent="0.25">
      <c r="A73" s="13"/>
      <c r="B73" s="3"/>
      <c r="C73" s="2" t="str">
        <f>IF(B73="","",VLOOKUP(B73,' ATLETI M'!$C$3:$F$435,2,FALSE))</f>
        <v/>
      </c>
      <c r="D73" s="2" t="str">
        <f>IF(B73="","",VLOOKUP(B73,' ATLETI M'!$C$3:$F$435,3,FALSE))</f>
        <v/>
      </c>
      <c r="E73" s="7" t="str">
        <f>IF(B73="","",VLOOKUP(B73,' ATLETI M'!$C$3:$F$435,4,FALSE))</f>
        <v/>
      </c>
      <c r="F73" s="33" t="str">
        <f>IF(B73="","",VLOOKUP(B73,' ATLETI M'!$C$3:$H$435,5,FALSE))</f>
        <v/>
      </c>
      <c r="G73" s="3">
        <f ca="1">SUMPRODUCT(LARGE(H73:L73,ROW(INDIRECT("1:4"))))</f>
        <v>0</v>
      </c>
      <c r="H73" s="9">
        <f>IF(ISERROR(VLOOKUP(B73,'[1]SM-1GARA'!$B$4:$H$135,7,FALSE)),0,VLOOKUP(B73,'[1]SM-1GARA'!$B$4:$H$135,7,FALSE))</f>
        <v>0</v>
      </c>
      <c r="I73" s="3">
        <f>IF(ISERROR(VLOOKUP(B73,'[2]SM-2GARA'!$B$4:$H$135,7,FALSE)),0,VLOOKUP(B73,'[2]SM-2GARA'!$B$4:$H$135,7,FALSE))</f>
        <v>0</v>
      </c>
      <c r="J73" s="3">
        <f>IF(ISERROR(VLOOKUP(B73,'[3]SM-3GARA'!$B$4:$H$135,7,FALSE)),0,VLOOKUP(B73,'[3]SM-3GARA'!$B$4:$H$135,7,FALSE))</f>
        <v>0</v>
      </c>
      <c r="K73" s="3">
        <f>IF(ISERROR(VLOOKUP(B73,'[4]SM-4GARA'!$B$4:$H$135,7,FALSE)),0,VLOOKUP(B73,'[4]SM-4GARA'!$B$4:$H$135,7,FALSE))</f>
        <v>0</v>
      </c>
      <c r="L73" s="3">
        <f>IF(ISERROR(VLOOKUP(B73,'[5]SM-5GARA'!$B$4:$H$135,7,FALSE)),0,VLOOKUP(B73,'[5]SM-5GARA'!$B$4:$H$135,7,FALSE))</f>
        <v>0</v>
      </c>
      <c r="M73" s="3">
        <f>COUNTIF(H73:L73,"&lt;&gt;0")</f>
        <v>0</v>
      </c>
    </row>
    <row r="74" spans="1:13" x14ac:dyDescent="0.25">
      <c r="A74" s="13"/>
      <c r="B74" s="3"/>
      <c r="C74" s="2" t="str">
        <f>IF(B74="","",VLOOKUP(B74,' ATLETI M'!$C$3:$F$435,2,FALSE))</f>
        <v/>
      </c>
      <c r="D74" s="2" t="str">
        <f>IF(B74="","",VLOOKUP(B74,' ATLETI M'!$C$3:$F$435,3,FALSE))</f>
        <v/>
      </c>
      <c r="E74" s="7" t="str">
        <f>IF(B74="","",VLOOKUP(B74,' ATLETI M'!$C$3:$F$435,4,FALSE))</f>
        <v/>
      </c>
      <c r="F74" s="33" t="str">
        <f>IF(B74="","",VLOOKUP(B74,' ATLETI M'!$C$3:$H$435,5,FALSE))</f>
        <v/>
      </c>
      <c r="G74" s="3">
        <f ca="1">SUMPRODUCT(LARGE(H74:L74,ROW(INDIRECT("1:4"))))</f>
        <v>0</v>
      </c>
      <c r="H74" s="9">
        <f>IF(ISERROR(VLOOKUP(B74,'[1]SM-1GARA'!$B$4:$H$135,7,FALSE)),0,VLOOKUP(B74,'[1]SM-1GARA'!$B$4:$H$135,7,FALSE))</f>
        <v>0</v>
      </c>
      <c r="I74" s="3">
        <f>IF(ISERROR(VLOOKUP(B74,'[2]SM-2GARA'!$B$4:$H$135,7,FALSE)),0,VLOOKUP(B74,'[2]SM-2GARA'!$B$4:$H$135,7,FALSE))</f>
        <v>0</v>
      </c>
      <c r="J74" s="3">
        <f>IF(ISERROR(VLOOKUP(B74,'[3]SM-3GARA'!$B$4:$H$135,7,FALSE)),0,VLOOKUP(B74,'[3]SM-3GARA'!$B$4:$H$135,7,FALSE))</f>
        <v>0</v>
      </c>
      <c r="K74" s="3">
        <f>IF(ISERROR(VLOOKUP(B74,'[4]SM-4GARA'!$B$4:$H$135,7,FALSE)),0,VLOOKUP(B74,'[4]SM-4GARA'!$B$4:$H$135,7,FALSE))</f>
        <v>0</v>
      </c>
      <c r="L74" s="3">
        <f>IF(ISERROR(VLOOKUP(B74,'[5]SM-5GARA'!$B$4:$H$135,7,FALSE)),0,VLOOKUP(B74,'[5]SM-5GARA'!$B$4:$H$135,7,FALSE))</f>
        <v>0</v>
      </c>
      <c r="M74" s="3">
        <f>COUNTIF(H74:L74,"&lt;&gt;0")</f>
        <v>0</v>
      </c>
    </row>
    <row r="75" spans="1:13" x14ac:dyDescent="0.25">
      <c r="A75" s="13"/>
      <c r="B75" s="3"/>
      <c r="C75" s="2" t="str">
        <f>IF(B75="","",VLOOKUP(B75,' ATLETI M'!$C$3:$F$435,2,FALSE))</f>
        <v/>
      </c>
      <c r="D75" s="2" t="str">
        <f>IF(B75="","",VLOOKUP(B75,' ATLETI M'!$C$3:$F$435,3,FALSE))</f>
        <v/>
      </c>
      <c r="E75" s="7" t="str">
        <f>IF(B75="","",VLOOKUP(B75,' ATLETI M'!$C$3:$F$435,4,FALSE))</f>
        <v/>
      </c>
      <c r="F75" s="33" t="str">
        <f>IF(B75="","",VLOOKUP(B75,' ATLETI M'!$C$3:$H$435,5,FALSE))</f>
        <v/>
      </c>
      <c r="G75" s="3">
        <f ca="1">SUMPRODUCT(LARGE(H75:L75,ROW(INDIRECT("1:4"))))</f>
        <v>0</v>
      </c>
      <c r="H75" s="9">
        <f>IF(ISERROR(VLOOKUP(B75,'[1]SM-1GARA'!$B$4:$H$135,7,FALSE)),0,VLOOKUP(B75,'[1]SM-1GARA'!$B$4:$H$135,7,FALSE))</f>
        <v>0</v>
      </c>
      <c r="I75" s="3">
        <f>IF(ISERROR(VLOOKUP(B75,'[2]SM-2GARA'!$B$4:$H$135,7,FALSE)),0,VLOOKUP(B75,'[2]SM-2GARA'!$B$4:$H$135,7,FALSE))</f>
        <v>0</v>
      </c>
      <c r="J75" s="3">
        <f>IF(ISERROR(VLOOKUP(B75,'[3]SM-3GARA'!$B$4:$H$135,7,FALSE)),0,VLOOKUP(B75,'[3]SM-3GARA'!$B$4:$H$135,7,FALSE))</f>
        <v>0</v>
      </c>
      <c r="K75" s="3">
        <f>IF(ISERROR(VLOOKUP(B75,'[4]SM-4GARA'!$B$4:$H$135,7,FALSE)),0,VLOOKUP(B75,'[4]SM-4GARA'!$B$4:$H$135,7,FALSE))</f>
        <v>0</v>
      </c>
      <c r="L75" s="3">
        <f>IF(ISERROR(VLOOKUP(B75,'[5]SM-5GARA'!$B$4:$H$135,7,FALSE)),0,VLOOKUP(B75,'[5]SM-5GARA'!$B$4:$H$135,7,FALSE))</f>
        <v>0</v>
      </c>
      <c r="M75" s="3">
        <f>COUNTIF(H75:L75,"&lt;&gt;0")</f>
        <v>0</v>
      </c>
    </row>
    <row r="76" spans="1:13" x14ac:dyDescent="0.25">
      <c r="A76" s="13"/>
      <c r="B76" s="3"/>
      <c r="C76" s="2" t="str">
        <f>IF(B76="","",VLOOKUP(B76,' ATLETI M'!$C$3:$F$435,2,FALSE))</f>
        <v/>
      </c>
      <c r="D76" s="2" t="str">
        <f>IF(B76="","",VLOOKUP(B76,' ATLETI M'!$C$3:$F$435,3,FALSE))</f>
        <v/>
      </c>
      <c r="E76" s="7" t="str">
        <f>IF(B76="","",VLOOKUP(B76,' ATLETI M'!$C$3:$F$435,4,FALSE))</f>
        <v/>
      </c>
      <c r="F76" s="33" t="str">
        <f>IF(B76="","",VLOOKUP(B76,' ATLETI M'!$C$3:$H$435,5,FALSE))</f>
        <v/>
      </c>
      <c r="G76" s="3">
        <f ca="1">SUMPRODUCT(LARGE(H76:L76,ROW(INDIRECT("1:4"))))</f>
        <v>0</v>
      </c>
      <c r="H76" s="9">
        <f>IF(ISERROR(VLOOKUP(B76,'[1]SM-1GARA'!$B$4:$H$135,7,FALSE)),0,VLOOKUP(B76,'[1]SM-1GARA'!$B$4:$H$135,7,FALSE))</f>
        <v>0</v>
      </c>
      <c r="I76" s="3">
        <f>IF(ISERROR(VLOOKUP(B76,'[2]SM-2GARA'!$B$4:$H$135,7,FALSE)),0,VLOOKUP(B76,'[2]SM-2GARA'!$B$4:$H$135,7,FALSE))</f>
        <v>0</v>
      </c>
      <c r="J76" s="3">
        <f>IF(ISERROR(VLOOKUP(B76,'[3]SM-3GARA'!$B$4:$H$135,7,FALSE)),0,VLOOKUP(B76,'[3]SM-3GARA'!$B$4:$H$135,7,FALSE))</f>
        <v>0</v>
      </c>
      <c r="K76" s="3">
        <f>IF(ISERROR(VLOOKUP(B76,'[4]SM-4GARA'!$B$4:$H$135,7,FALSE)),0,VLOOKUP(B76,'[4]SM-4GARA'!$B$4:$H$135,7,FALSE))</f>
        <v>0</v>
      </c>
      <c r="L76" s="3">
        <f>IF(ISERROR(VLOOKUP(B76,'[5]SM-5GARA'!$B$4:$H$135,7,FALSE)),0,VLOOKUP(B76,'[5]SM-5GARA'!$B$4:$H$135,7,FALSE))</f>
        <v>0</v>
      </c>
      <c r="M76" s="3">
        <f>COUNTIF(H76:L76,"&lt;&gt;0")</f>
        <v>0</v>
      </c>
    </row>
    <row r="77" spans="1:13" x14ac:dyDescent="0.25">
      <c r="A77" s="13"/>
      <c r="B77" s="3"/>
      <c r="C77" s="2" t="str">
        <f>IF(B77="","",VLOOKUP(B77,' ATLETI M'!$C$3:$F$435,2,FALSE))</f>
        <v/>
      </c>
      <c r="D77" s="2" t="str">
        <f>IF(B77="","",VLOOKUP(B77,' ATLETI M'!$C$3:$F$435,3,FALSE))</f>
        <v/>
      </c>
      <c r="E77" s="7" t="str">
        <f>IF(B77="","",VLOOKUP(B77,' ATLETI M'!$C$3:$F$435,4,FALSE))</f>
        <v/>
      </c>
      <c r="F77" s="33" t="str">
        <f>IF(B77="","",VLOOKUP(B77,' ATLETI M'!$C$3:$H$435,5,FALSE))</f>
        <v/>
      </c>
      <c r="G77" s="3">
        <f ca="1">SUMPRODUCT(LARGE(H77:L77,ROW(INDIRECT("1:4"))))</f>
        <v>0</v>
      </c>
      <c r="H77" s="9">
        <f>IF(ISERROR(VLOOKUP(B77,'[1]SM-1GARA'!$B$4:$H$135,7,FALSE)),0,VLOOKUP(B77,'[1]SM-1GARA'!$B$4:$H$135,7,FALSE))</f>
        <v>0</v>
      </c>
      <c r="I77" s="3">
        <f>IF(ISERROR(VLOOKUP(B77,'[2]SM-2GARA'!$B$4:$H$135,7,FALSE)),0,VLOOKUP(B77,'[2]SM-2GARA'!$B$4:$H$135,7,FALSE))</f>
        <v>0</v>
      </c>
      <c r="J77" s="3">
        <f>IF(ISERROR(VLOOKUP(B77,'[3]SM-3GARA'!$B$4:$H$135,7,FALSE)),0,VLOOKUP(B77,'[3]SM-3GARA'!$B$4:$H$135,7,FALSE))</f>
        <v>0</v>
      </c>
      <c r="K77" s="3">
        <f>IF(ISERROR(VLOOKUP(B77,'[4]SM-4GARA'!$B$4:$H$135,7,FALSE)),0,VLOOKUP(B77,'[4]SM-4GARA'!$B$4:$H$135,7,FALSE))</f>
        <v>0</v>
      </c>
      <c r="L77" s="3">
        <f>IF(ISERROR(VLOOKUP(B77,'[5]SM-5GARA'!$B$4:$H$135,7,FALSE)),0,VLOOKUP(B77,'[5]SM-5GARA'!$B$4:$H$135,7,FALSE))</f>
        <v>0</v>
      </c>
      <c r="M77" s="3">
        <f>COUNTIF(H77:L77,"&lt;&gt;0")</f>
        <v>0</v>
      </c>
    </row>
    <row r="78" spans="1:13" x14ac:dyDescent="0.25">
      <c r="A78" s="13"/>
      <c r="B78" s="3"/>
      <c r="C78" s="2" t="str">
        <f>IF(B78="","",VLOOKUP(B78,' ATLETI M'!$C$3:$F$435,2,FALSE))</f>
        <v/>
      </c>
      <c r="D78" s="2" t="str">
        <f>IF(B78="","",VLOOKUP(B78,' ATLETI M'!$C$3:$F$435,3,FALSE))</f>
        <v/>
      </c>
      <c r="E78" s="7" t="str">
        <f>IF(B78="","",VLOOKUP(B78,' ATLETI M'!$C$3:$F$435,4,FALSE))</f>
        <v/>
      </c>
      <c r="F78" s="33" t="str">
        <f>IF(B78="","",VLOOKUP(B78,' ATLETI M'!$C$3:$H$435,5,FALSE))</f>
        <v/>
      </c>
      <c r="G78" s="3">
        <f ca="1">SUMPRODUCT(LARGE(H78:L78,ROW(INDIRECT("1:4"))))</f>
        <v>0</v>
      </c>
      <c r="H78" s="9">
        <f>IF(ISERROR(VLOOKUP(B78,'[1]SM-1GARA'!$B$4:$H$135,7,FALSE)),0,VLOOKUP(B78,'[1]SM-1GARA'!$B$4:$H$135,7,FALSE))</f>
        <v>0</v>
      </c>
      <c r="I78" s="3">
        <f>IF(ISERROR(VLOOKUP(B78,'[2]SM-2GARA'!$B$4:$H$135,7,FALSE)),0,VLOOKUP(B78,'[2]SM-2GARA'!$B$4:$H$135,7,FALSE))</f>
        <v>0</v>
      </c>
      <c r="J78" s="3">
        <f>IF(ISERROR(VLOOKUP(B78,'[3]SM-3GARA'!$B$4:$H$135,7,FALSE)),0,VLOOKUP(B78,'[3]SM-3GARA'!$B$4:$H$135,7,FALSE))</f>
        <v>0</v>
      </c>
      <c r="K78" s="3">
        <f>IF(ISERROR(VLOOKUP(B78,'[4]SM-4GARA'!$B$4:$H$135,7,FALSE)),0,VLOOKUP(B78,'[4]SM-4GARA'!$B$4:$H$135,7,FALSE))</f>
        <v>0</v>
      </c>
      <c r="L78" s="3">
        <f>IF(ISERROR(VLOOKUP(B78,'[5]SM-5GARA'!$B$4:$H$135,7,FALSE)),0,VLOOKUP(B78,'[5]SM-5GARA'!$B$4:$H$135,7,FALSE))</f>
        <v>0</v>
      </c>
      <c r="M78" s="3">
        <f>COUNTIF(H78:L78,"&lt;&gt;0")</f>
        <v>0</v>
      </c>
    </row>
    <row r="79" spans="1:13" x14ac:dyDescent="0.25">
      <c r="A79" s="13"/>
      <c r="B79" s="3"/>
      <c r="C79" s="2" t="str">
        <f>IF(B79="","",VLOOKUP(B79,' ATLETI M'!$C$3:$F$435,2,FALSE))</f>
        <v/>
      </c>
      <c r="D79" s="2" t="str">
        <f>IF(B79="","",VLOOKUP(B79,' ATLETI M'!$C$3:$F$435,3,FALSE))</f>
        <v/>
      </c>
      <c r="E79" s="7" t="str">
        <f>IF(B79="","",VLOOKUP(B79,' ATLETI M'!$C$3:$F$435,4,FALSE))</f>
        <v/>
      </c>
      <c r="F79" s="33" t="str">
        <f>IF(B79="","",VLOOKUP(B79,' ATLETI M'!$C$3:$H$435,5,FALSE))</f>
        <v/>
      </c>
      <c r="G79" s="3">
        <f ca="1">SUMPRODUCT(LARGE(H79:L79,ROW(INDIRECT("1:4"))))</f>
        <v>0</v>
      </c>
      <c r="H79" s="9">
        <f>IF(ISERROR(VLOOKUP(B79,'[1]SM-1GARA'!$B$4:$H$135,7,FALSE)),0,VLOOKUP(B79,'[1]SM-1GARA'!$B$4:$H$135,7,FALSE))</f>
        <v>0</v>
      </c>
      <c r="I79" s="3">
        <f>IF(ISERROR(VLOOKUP(B79,'[2]SM-2GARA'!$B$4:$H$135,7,FALSE)),0,VLOOKUP(B79,'[2]SM-2GARA'!$B$4:$H$135,7,FALSE))</f>
        <v>0</v>
      </c>
      <c r="J79" s="3">
        <f>IF(ISERROR(VLOOKUP(B79,'[3]SM-3GARA'!$B$4:$H$135,7,FALSE)),0,VLOOKUP(B79,'[3]SM-3GARA'!$B$4:$H$135,7,FALSE))</f>
        <v>0</v>
      </c>
      <c r="K79" s="3">
        <f>IF(ISERROR(VLOOKUP(B79,'[4]SM-4GARA'!$B$4:$H$135,7,FALSE)),0,VLOOKUP(B79,'[4]SM-4GARA'!$B$4:$H$135,7,FALSE))</f>
        <v>0</v>
      </c>
      <c r="L79" s="3">
        <f>IF(ISERROR(VLOOKUP(B79,'[5]SM-5GARA'!$B$4:$H$135,7,FALSE)),0,VLOOKUP(B79,'[5]SM-5GARA'!$B$4:$H$135,7,FALSE))</f>
        <v>0</v>
      </c>
      <c r="M79" s="3">
        <f>COUNTIF(H79:L79,"&lt;&gt;0")</f>
        <v>0</v>
      </c>
    </row>
    <row r="80" spans="1:13" x14ac:dyDescent="0.25">
      <c r="A80" s="13"/>
      <c r="B80" s="3"/>
      <c r="C80" s="2" t="str">
        <f>IF(B80="","",VLOOKUP(B80,' ATLETI M'!$C$3:$F$435,2,FALSE))</f>
        <v/>
      </c>
      <c r="D80" s="2" t="str">
        <f>IF(B80="","",VLOOKUP(B80,' ATLETI M'!$C$3:$F$435,3,FALSE))</f>
        <v/>
      </c>
      <c r="E80" s="7" t="str">
        <f>IF(B80="","",VLOOKUP(B80,' ATLETI M'!$C$3:$F$435,4,FALSE))</f>
        <v/>
      </c>
      <c r="F80" s="33" t="str">
        <f>IF(B80="","",VLOOKUP(B80,' ATLETI M'!$C$3:$H$435,5,FALSE))</f>
        <v/>
      </c>
      <c r="G80" s="3">
        <f ca="1">SUMPRODUCT(LARGE(H80:L80,ROW(INDIRECT("1:4"))))</f>
        <v>0</v>
      </c>
      <c r="H80" s="9">
        <f>IF(ISERROR(VLOOKUP(B80,'[1]SM-1GARA'!$B$4:$H$135,7,FALSE)),0,VLOOKUP(B80,'[1]SM-1GARA'!$B$4:$H$135,7,FALSE))</f>
        <v>0</v>
      </c>
      <c r="I80" s="3">
        <f>IF(ISERROR(VLOOKUP(B80,'[2]SM-2GARA'!$B$4:$H$135,7,FALSE)),0,VLOOKUP(B80,'[2]SM-2GARA'!$B$4:$H$135,7,FALSE))</f>
        <v>0</v>
      </c>
      <c r="J80" s="3">
        <f>IF(ISERROR(VLOOKUP(B80,'[3]SM-3GARA'!$B$4:$H$135,7,FALSE)),0,VLOOKUP(B80,'[3]SM-3GARA'!$B$4:$H$135,7,FALSE))</f>
        <v>0</v>
      </c>
      <c r="K80" s="3">
        <f>IF(ISERROR(VLOOKUP(B80,'[4]SM-4GARA'!$B$4:$H$135,7,FALSE)),0,VLOOKUP(B80,'[4]SM-4GARA'!$B$4:$H$135,7,FALSE))</f>
        <v>0</v>
      </c>
      <c r="L80" s="3">
        <f>IF(ISERROR(VLOOKUP(B80,'[5]SM-5GARA'!$B$4:$H$135,7,FALSE)),0,VLOOKUP(B80,'[5]SM-5GARA'!$B$4:$H$135,7,FALSE))</f>
        <v>0</v>
      </c>
      <c r="M80" s="3">
        <f>COUNTIF(H80:L80,"&lt;&gt;0")</f>
        <v>0</v>
      </c>
    </row>
    <row r="81" spans="1:13" x14ac:dyDescent="0.25">
      <c r="A81" s="13"/>
      <c r="B81" s="3"/>
      <c r="C81" s="2" t="str">
        <f>IF(B81="","",VLOOKUP(B81,' ATLETI M'!$C$3:$F$435,2,FALSE))</f>
        <v/>
      </c>
      <c r="D81" s="2" t="str">
        <f>IF(B81="","",VLOOKUP(B81,' ATLETI M'!$C$3:$F$435,3,FALSE))</f>
        <v/>
      </c>
      <c r="E81" s="7" t="str">
        <f>IF(B81="","",VLOOKUP(B81,' ATLETI M'!$C$3:$F$435,4,FALSE))</f>
        <v/>
      </c>
      <c r="F81" s="33" t="str">
        <f>IF(B81="","",VLOOKUP(B81,' ATLETI M'!$C$3:$H$435,5,FALSE))</f>
        <v/>
      </c>
      <c r="G81" s="3">
        <f ca="1">SUMPRODUCT(LARGE(H81:L81,ROW(INDIRECT("1:4"))))</f>
        <v>0</v>
      </c>
      <c r="H81" s="9">
        <f>IF(ISERROR(VLOOKUP(B81,'[1]SM-1GARA'!$B$4:$H$135,7,FALSE)),0,VLOOKUP(B81,'[1]SM-1GARA'!$B$4:$H$135,7,FALSE))</f>
        <v>0</v>
      </c>
      <c r="I81" s="3">
        <f>IF(ISERROR(VLOOKUP(B81,'[2]SM-2GARA'!$B$4:$H$135,7,FALSE)),0,VLOOKUP(B81,'[2]SM-2GARA'!$B$4:$H$135,7,FALSE))</f>
        <v>0</v>
      </c>
      <c r="J81" s="3">
        <f>IF(ISERROR(VLOOKUP(B81,'[3]SM-3GARA'!$B$4:$H$135,7,FALSE)),0,VLOOKUP(B81,'[3]SM-3GARA'!$B$4:$H$135,7,FALSE))</f>
        <v>0</v>
      </c>
      <c r="K81" s="3">
        <f>IF(ISERROR(VLOOKUP(B81,'[4]SM-4GARA'!$B$4:$H$135,7,FALSE)),0,VLOOKUP(B81,'[4]SM-4GARA'!$B$4:$H$135,7,FALSE))</f>
        <v>0</v>
      </c>
      <c r="L81" s="3">
        <f>IF(ISERROR(VLOOKUP(B81,'[5]SM-5GARA'!$B$4:$H$135,7,FALSE)),0,VLOOKUP(B81,'[5]SM-5GARA'!$B$4:$H$135,7,FALSE))</f>
        <v>0</v>
      </c>
      <c r="M81" s="3">
        <f>COUNTIF(H81:L81,"&lt;&gt;0")</f>
        <v>0</v>
      </c>
    </row>
    <row r="82" spans="1:13" x14ac:dyDescent="0.25">
      <c r="A82" s="13"/>
      <c r="B82" s="3"/>
      <c r="C82" s="2" t="str">
        <f>IF(B82="","",VLOOKUP(B82,' ATLETI M'!$C$3:$F$435,2,FALSE))</f>
        <v/>
      </c>
      <c r="D82" s="2" t="str">
        <f>IF(B82="","",VLOOKUP(B82,' ATLETI M'!$C$3:$F$435,3,FALSE))</f>
        <v/>
      </c>
      <c r="E82" s="7" t="str">
        <f>IF(B82="","",VLOOKUP(B82,' ATLETI M'!$C$3:$F$435,4,FALSE))</f>
        <v/>
      </c>
      <c r="F82" s="33" t="str">
        <f>IF(B82="","",VLOOKUP(B82,' ATLETI M'!$C$3:$H$435,5,FALSE))</f>
        <v/>
      </c>
      <c r="G82" s="3">
        <f ca="1">SUMPRODUCT(LARGE(H82:L82,ROW(INDIRECT("1:4"))))</f>
        <v>0</v>
      </c>
      <c r="H82" s="9">
        <f>IF(ISERROR(VLOOKUP(B82,'[1]SM-1GARA'!$B$4:$H$135,7,FALSE)),0,VLOOKUP(B82,'[1]SM-1GARA'!$B$4:$H$135,7,FALSE))</f>
        <v>0</v>
      </c>
      <c r="I82" s="3">
        <f>IF(ISERROR(VLOOKUP(B82,'[2]SM-2GARA'!$B$4:$H$135,7,FALSE)),0,VLOOKUP(B82,'[2]SM-2GARA'!$B$4:$H$135,7,FALSE))</f>
        <v>0</v>
      </c>
      <c r="J82" s="3">
        <f>IF(ISERROR(VLOOKUP(B82,'[3]SM-3GARA'!$B$4:$H$135,7,FALSE)),0,VLOOKUP(B82,'[3]SM-3GARA'!$B$4:$H$135,7,FALSE))</f>
        <v>0</v>
      </c>
      <c r="K82" s="3">
        <f>IF(ISERROR(VLOOKUP(B82,'[4]SM-4GARA'!$B$4:$H$135,7,FALSE)),0,VLOOKUP(B82,'[4]SM-4GARA'!$B$4:$H$135,7,FALSE))</f>
        <v>0</v>
      </c>
      <c r="L82" s="3">
        <f>IF(ISERROR(VLOOKUP(B82,'[5]SM-5GARA'!$B$4:$H$135,7,FALSE)),0,VLOOKUP(B82,'[5]SM-5GARA'!$B$4:$H$135,7,FALSE))</f>
        <v>0</v>
      </c>
      <c r="M82" s="3">
        <f>COUNTIF(H82:L82,"&lt;&gt;0")</f>
        <v>0</v>
      </c>
    </row>
    <row r="83" spans="1:13" x14ac:dyDescent="0.25">
      <c r="A83" s="13"/>
      <c r="B83" s="3"/>
      <c r="C83" s="2" t="str">
        <f>IF(B83="","",VLOOKUP(B83,' ATLETI M'!$C$3:$F$435,2,FALSE))</f>
        <v/>
      </c>
      <c r="D83" s="2" t="str">
        <f>IF(B83="","",VLOOKUP(B83,' ATLETI M'!$C$3:$F$435,3,FALSE))</f>
        <v/>
      </c>
      <c r="E83" s="7" t="str">
        <f>IF(B83="","",VLOOKUP(B83,' ATLETI M'!$C$3:$F$435,4,FALSE))</f>
        <v/>
      </c>
      <c r="F83" s="33" t="str">
        <f>IF(B83="","",VLOOKUP(B83,' ATLETI M'!$C$3:$H$435,5,FALSE))</f>
        <v/>
      </c>
      <c r="G83" s="3">
        <f ca="1">SUMPRODUCT(LARGE(H83:L83,ROW(INDIRECT("1:4"))))</f>
        <v>0</v>
      </c>
      <c r="H83" s="9">
        <f>IF(ISERROR(VLOOKUP(B83,'[1]SM-1GARA'!$B$4:$H$135,7,FALSE)),0,VLOOKUP(B83,'[1]SM-1GARA'!$B$4:$H$135,7,FALSE))</f>
        <v>0</v>
      </c>
      <c r="I83" s="3">
        <f>IF(ISERROR(VLOOKUP(B83,'[2]SM-2GARA'!$B$4:$H$135,7,FALSE)),0,VLOOKUP(B83,'[2]SM-2GARA'!$B$4:$H$135,7,FALSE))</f>
        <v>0</v>
      </c>
      <c r="J83" s="3">
        <f>IF(ISERROR(VLOOKUP(B83,'[3]SM-3GARA'!$B$4:$H$135,7,FALSE)),0,VLOOKUP(B83,'[3]SM-3GARA'!$B$4:$H$135,7,FALSE))</f>
        <v>0</v>
      </c>
      <c r="K83" s="3">
        <f>IF(ISERROR(VLOOKUP(B83,'[4]SM-4GARA'!$B$4:$H$135,7,FALSE)),0,VLOOKUP(B83,'[4]SM-4GARA'!$B$4:$H$135,7,FALSE))</f>
        <v>0</v>
      </c>
      <c r="L83" s="3">
        <f>IF(ISERROR(VLOOKUP(B83,'[5]SM-5GARA'!$B$4:$H$135,7,FALSE)),0,VLOOKUP(B83,'[5]SM-5GARA'!$B$4:$H$135,7,FALSE))</f>
        <v>0</v>
      </c>
      <c r="M83" s="3">
        <f>COUNTIF(H83:L83,"&lt;&gt;0")</f>
        <v>0</v>
      </c>
    </row>
    <row r="84" spans="1:13" x14ac:dyDescent="0.25">
      <c r="A84" s="13"/>
      <c r="B84" s="3"/>
      <c r="C84" s="2" t="str">
        <f>IF(B84="","",VLOOKUP(B84,' ATLETI M'!$C$3:$F$435,2,FALSE))</f>
        <v/>
      </c>
      <c r="D84" s="2" t="str">
        <f>IF(B84="","",VLOOKUP(B84,' ATLETI M'!$C$3:$F$435,3,FALSE))</f>
        <v/>
      </c>
      <c r="E84" s="7" t="str">
        <f>IF(B84="","",VLOOKUP(B84,' ATLETI M'!$C$3:$F$435,4,FALSE))</f>
        <v/>
      </c>
      <c r="F84" s="33" t="str">
        <f>IF(B84="","",VLOOKUP(B84,' ATLETI M'!$C$3:$H$435,5,FALSE))</f>
        <v/>
      </c>
      <c r="G84" s="3">
        <f ca="1">SUMPRODUCT(LARGE(H84:L84,ROW(INDIRECT("1:4"))))</f>
        <v>0</v>
      </c>
      <c r="H84" s="9">
        <f>IF(ISERROR(VLOOKUP(B84,'[1]SM-1GARA'!$B$4:$H$135,7,FALSE)),0,VLOOKUP(B84,'[1]SM-1GARA'!$B$4:$H$135,7,FALSE))</f>
        <v>0</v>
      </c>
      <c r="I84" s="3">
        <f>IF(ISERROR(VLOOKUP(B84,'[2]SM-2GARA'!$B$4:$H$135,7,FALSE)),0,VLOOKUP(B84,'[2]SM-2GARA'!$B$4:$H$135,7,FALSE))</f>
        <v>0</v>
      </c>
      <c r="J84" s="3">
        <f>IF(ISERROR(VLOOKUP(B84,'[3]SM-3GARA'!$B$4:$H$135,7,FALSE)),0,VLOOKUP(B84,'[3]SM-3GARA'!$B$4:$H$135,7,FALSE))</f>
        <v>0</v>
      </c>
      <c r="K84" s="3">
        <f>IF(ISERROR(VLOOKUP(B84,'[4]SM-4GARA'!$B$4:$H$135,7,FALSE)),0,VLOOKUP(B84,'[4]SM-4GARA'!$B$4:$H$135,7,FALSE))</f>
        <v>0</v>
      </c>
      <c r="L84" s="3">
        <f>IF(ISERROR(VLOOKUP(B84,'[5]SM-5GARA'!$B$4:$H$135,7,FALSE)),0,VLOOKUP(B84,'[5]SM-5GARA'!$B$4:$H$135,7,FALSE))</f>
        <v>0</v>
      </c>
      <c r="M84" s="3">
        <f>COUNTIF(H84:L84,"&lt;&gt;0")</f>
        <v>0</v>
      </c>
    </row>
    <row r="85" spans="1:13" x14ac:dyDescent="0.25">
      <c r="A85" s="13"/>
      <c r="B85" s="3"/>
      <c r="C85" s="2" t="str">
        <f>IF(B85="","",VLOOKUP(B85,' ATLETI M'!$C$3:$F$435,2,FALSE))</f>
        <v/>
      </c>
      <c r="D85" s="2" t="str">
        <f>IF(B85="","",VLOOKUP(B85,' ATLETI M'!$C$3:$F$435,3,FALSE))</f>
        <v/>
      </c>
      <c r="E85" s="7" t="str">
        <f>IF(B85="","",VLOOKUP(B85,' ATLETI M'!$C$3:$F$435,4,FALSE))</f>
        <v/>
      </c>
      <c r="F85" s="33" t="str">
        <f>IF(B85="","",VLOOKUP(B85,' ATLETI M'!$C$3:$H$435,5,FALSE))</f>
        <v/>
      </c>
      <c r="G85" s="3">
        <f ca="1">SUMPRODUCT(LARGE(H85:L85,ROW(INDIRECT("1:4"))))</f>
        <v>0</v>
      </c>
      <c r="H85" s="9">
        <f>IF(ISERROR(VLOOKUP(B85,'[1]SM-1GARA'!$B$4:$H$135,7,FALSE)),0,VLOOKUP(B85,'[1]SM-1GARA'!$B$4:$H$135,7,FALSE))</f>
        <v>0</v>
      </c>
      <c r="I85" s="3">
        <f>IF(ISERROR(VLOOKUP(B85,'[2]SM-2GARA'!$B$4:$H$135,7,FALSE)),0,VLOOKUP(B85,'[2]SM-2GARA'!$B$4:$H$135,7,FALSE))</f>
        <v>0</v>
      </c>
      <c r="J85" s="3">
        <f>IF(ISERROR(VLOOKUP(B85,'[3]SM-3GARA'!$B$4:$H$135,7,FALSE)),0,VLOOKUP(B85,'[3]SM-3GARA'!$B$4:$H$135,7,FALSE))</f>
        <v>0</v>
      </c>
      <c r="K85" s="3">
        <f>IF(ISERROR(VLOOKUP(B85,'[4]SM-4GARA'!$B$4:$H$135,7,FALSE)),0,VLOOKUP(B85,'[4]SM-4GARA'!$B$4:$H$135,7,FALSE))</f>
        <v>0</v>
      </c>
      <c r="L85" s="3">
        <f>IF(ISERROR(VLOOKUP(B85,'[5]SM-5GARA'!$B$4:$H$135,7,FALSE)),0,VLOOKUP(B85,'[5]SM-5GARA'!$B$4:$H$135,7,FALSE))</f>
        <v>0</v>
      </c>
      <c r="M85" s="3">
        <f>COUNTIF(H85:L85,"&lt;&gt;0")</f>
        <v>0</v>
      </c>
    </row>
    <row r="86" spans="1:13" x14ac:dyDescent="0.25">
      <c r="A86" s="13"/>
      <c r="B86" s="3"/>
      <c r="C86" s="2" t="str">
        <f>IF(B86="","",VLOOKUP(B86,' ATLETI M'!$C$3:$F$435,2,FALSE))</f>
        <v/>
      </c>
      <c r="D86" s="2" t="str">
        <f>IF(B86="","",VLOOKUP(B86,' ATLETI M'!$C$3:$F$435,3,FALSE))</f>
        <v/>
      </c>
      <c r="E86" s="7" t="str">
        <f>IF(B86="","",VLOOKUP(B86,' ATLETI M'!$C$3:$F$435,4,FALSE))</f>
        <v/>
      </c>
      <c r="F86" s="33" t="str">
        <f>IF(B86="","",VLOOKUP(B86,' ATLETI M'!$C$3:$H$435,5,FALSE))</f>
        <v/>
      </c>
      <c r="G86" s="3">
        <f ca="1">SUMPRODUCT(LARGE(H86:L86,ROW(INDIRECT("1:4"))))</f>
        <v>0</v>
      </c>
      <c r="H86" s="9">
        <f>IF(ISERROR(VLOOKUP(B86,'[1]SM-1GARA'!$B$4:$H$135,7,FALSE)),0,VLOOKUP(B86,'[1]SM-1GARA'!$B$4:$H$135,7,FALSE))</f>
        <v>0</v>
      </c>
      <c r="I86" s="3">
        <f>IF(ISERROR(VLOOKUP(B86,'[2]SM-2GARA'!$B$4:$H$135,7,FALSE)),0,VLOOKUP(B86,'[2]SM-2GARA'!$B$4:$H$135,7,FALSE))</f>
        <v>0</v>
      </c>
      <c r="J86" s="3">
        <f>IF(ISERROR(VLOOKUP(B86,'[3]SM-3GARA'!$B$4:$H$135,7,FALSE)),0,VLOOKUP(B86,'[3]SM-3GARA'!$B$4:$H$135,7,FALSE))</f>
        <v>0</v>
      </c>
      <c r="K86" s="3">
        <f>IF(ISERROR(VLOOKUP(B86,'[4]SM-4GARA'!$B$4:$H$135,7,FALSE)),0,VLOOKUP(B86,'[4]SM-4GARA'!$B$4:$H$135,7,FALSE))</f>
        <v>0</v>
      </c>
      <c r="L86" s="3">
        <f>IF(ISERROR(VLOOKUP(B86,'[5]SM-5GARA'!$B$4:$H$135,7,FALSE)),0,VLOOKUP(B86,'[5]SM-5GARA'!$B$4:$H$135,7,FALSE))</f>
        <v>0</v>
      </c>
      <c r="M86" s="3">
        <f>COUNTIF(H86:L86,"&lt;&gt;0")</f>
        <v>0</v>
      </c>
    </row>
    <row r="87" spans="1:13" x14ac:dyDescent="0.25">
      <c r="A87" s="13"/>
      <c r="B87" s="3"/>
      <c r="C87" s="2" t="str">
        <f>IF(B87="","",VLOOKUP(B87,' ATLETI M'!$C$3:$F$435,2,FALSE))</f>
        <v/>
      </c>
      <c r="D87" s="2" t="str">
        <f>IF(B87="","",VLOOKUP(B87,' ATLETI M'!$C$3:$F$435,3,FALSE))</f>
        <v/>
      </c>
      <c r="E87" s="7" t="str">
        <f>IF(B87="","",VLOOKUP(B87,' ATLETI M'!$C$3:$F$435,4,FALSE))</f>
        <v/>
      </c>
      <c r="F87" s="33" t="str">
        <f>IF(B87="","",VLOOKUP(B87,' ATLETI M'!$C$3:$H$435,5,FALSE))</f>
        <v/>
      </c>
      <c r="G87" s="3">
        <f ca="1">SUMPRODUCT(LARGE(H87:L87,ROW(INDIRECT("1:4"))))</f>
        <v>0</v>
      </c>
      <c r="H87" s="9">
        <f>IF(ISERROR(VLOOKUP(B87,'[1]SM-1GARA'!$B$4:$H$135,7,FALSE)),0,VLOOKUP(B87,'[1]SM-1GARA'!$B$4:$H$135,7,FALSE))</f>
        <v>0</v>
      </c>
      <c r="I87" s="3">
        <f>IF(ISERROR(VLOOKUP(B87,'[2]SM-2GARA'!$B$4:$H$135,7,FALSE)),0,VLOOKUP(B87,'[2]SM-2GARA'!$B$4:$H$135,7,FALSE))</f>
        <v>0</v>
      </c>
      <c r="J87" s="3">
        <f>IF(ISERROR(VLOOKUP(B87,'[3]SM-3GARA'!$B$4:$H$135,7,FALSE)),0,VLOOKUP(B87,'[3]SM-3GARA'!$B$4:$H$135,7,FALSE))</f>
        <v>0</v>
      </c>
      <c r="K87" s="3">
        <f>IF(ISERROR(VLOOKUP(B87,'[4]SM-4GARA'!$B$4:$H$135,7,FALSE)),0,VLOOKUP(B87,'[4]SM-4GARA'!$B$4:$H$135,7,FALSE))</f>
        <v>0</v>
      </c>
      <c r="L87" s="3">
        <f>IF(ISERROR(VLOOKUP(B87,'[5]SM-5GARA'!$B$4:$H$135,7,FALSE)),0,VLOOKUP(B87,'[5]SM-5GARA'!$B$4:$H$135,7,FALSE))</f>
        <v>0</v>
      </c>
      <c r="M87" s="3">
        <f>COUNTIF(H87:L87,"&lt;&gt;0")</f>
        <v>0</v>
      </c>
    </row>
    <row r="88" spans="1:13" x14ac:dyDescent="0.25">
      <c r="A88" s="13"/>
      <c r="B88" s="3"/>
      <c r="C88" s="2" t="str">
        <f>IF(B88="","",VLOOKUP(B88,' ATLETI M'!$C$3:$F$435,2,FALSE))</f>
        <v/>
      </c>
      <c r="D88" s="2" t="str">
        <f>IF(B88="","",VLOOKUP(B88,' ATLETI M'!$C$3:$F$435,3,FALSE))</f>
        <v/>
      </c>
      <c r="E88" s="7" t="str">
        <f>IF(B88="","",VLOOKUP(B88,' ATLETI M'!$C$3:$F$435,4,FALSE))</f>
        <v/>
      </c>
      <c r="F88" s="33" t="str">
        <f>IF(B88="","",VLOOKUP(B88,' ATLETI M'!$C$3:$H$435,5,FALSE))</f>
        <v/>
      </c>
      <c r="G88" s="3">
        <f ca="1">SUMPRODUCT(LARGE(H88:L88,ROW(INDIRECT("1:4"))))</f>
        <v>0</v>
      </c>
      <c r="H88" s="9">
        <f>IF(ISERROR(VLOOKUP(B88,'[1]SM-1GARA'!$B$4:$H$135,7,FALSE)),0,VLOOKUP(B88,'[1]SM-1GARA'!$B$4:$H$135,7,FALSE))</f>
        <v>0</v>
      </c>
      <c r="I88" s="3">
        <f>IF(ISERROR(VLOOKUP(B88,'[2]SM-2GARA'!$B$4:$H$135,7,FALSE)),0,VLOOKUP(B88,'[2]SM-2GARA'!$B$4:$H$135,7,FALSE))</f>
        <v>0</v>
      </c>
      <c r="J88" s="3">
        <f>IF(ISERROR(VLOOKUP(B88,'[3]SM-3GARA'!$B$4:$H$135,7,FALSE)),0,VLOOKUP(B88,'[3]SM-3GARA'!$B$4:$H$135,7,FALSE))</f>
        <v>0</v>
      </c>
      <c r="K88" s="3">
        <f>IF(ISERROR(VLOOKUP(B88,'[4]SM-4GARA'!$B$4:$H$135,7,FALSE)),0,VLOOKUP(B88,'[4]SM-4GARA'!$B$4:$H$135,7,FALSE))</f>
        <v>0</v>
      </c>
      <c r="L88" s="3">
        <f>IF(ISERROR(VLOOKUP(B88,'[5]SM-5GARA'!$B$4:$H$135,7,FALSE)),0,VLOOKUP(B88,'[5]SM-5GARA'!$B$4:$H$135,7,FALSE))</f>
        <v>0</v>
      </c>
      <c r="M88" s="3">
        <f>COUNTIF(H88:L88,"&lt;&gt;0")</f>
        <v>0</v>
      </c>
    </row>
    <row r="89" spans="1:13" x14ac:dyDescent="0.25">
      <c r="A89" s="13"/>
      <c r="B89" s="3"/>
      <c r="C89" s="2" t="str">
        <f>IF(B89="","",VLOOKUP(B89,' ATLETI M'!$C$3:$F$435,2,FALSE))</f>
        <v/>
      </c>
      <c r="D89" s="2" t="str">
        <f>IF(B89="","",VLOOKUP(B89,' ATLETI M'!$C$3:$F$435,3,FALSE))</f>
        <v/>
      </c>
      <c r="E89" s="7" t="str">
        <f>IF(B89="","",VLOOKUP(B89,' ATLETI M'!$C$3:$F$435,4,FALSE))</f>
        <v/>
      </c>
      <c r="F89" s="33" t="str">
        <f>IF(B89="","",VLOOKUP(B89,' ATLETI M'!$C$3:$H$435,5,FALSE))</f>
        <v/>
      </c>
      <c r="G89" s="3">
        <f ca="1">SUMPRODUCT(LARGE(H89:L89,ROW(INDIRECT("1:4"))))</f>
        <v>0</v>
      </c>
      <c r="H89" s="9">
        <f>IF(ISERROR(VLOOKUP(B89,'[1]SM-1GARA'!$B$4:$H$135,7,FALSE)),0,VLOOKUP(B89,'[1]SM-1GARA'!$B$4:$H$135,7,FALSE))</f>
        <v>0</v>
      </c>
      <c r="I89" s="3">
        <f>IF(ISERROR(VLOOKUP(B89,'[2]SM-2GARA'!$B$4:$H$135,7,FALSE)),0,VLOOKUP(B89,'[2]SM-2GARA'!$B$4:$H$135,7,FALSE))</f>
        <v>0</v>
      </c>
      <c r="J89" s="3">
        <f>IF(ISERROR(VLOOKUP(B89,'[3]SM-3GARA'!$B$4:$H$135,7,FALSE)),0,VLOOKUP(B89,'[3]SM-3GARA'!$B$4:$H$135,7,FALSE))</f>
        <v>0</v>
      </c>
      <c r="K89" s="3">
        <f>IF(ISERROR(VLOOKUP(B89,'[4]SM-4GARA'!$B$4:$H$135,7,FALSE)),0,VLOOKUP(B89,'[4]SM-4GARA'!$B$4:$H$135,7,FALSE))</f>
        <v>0</v>
      </c>
      <c r="L89" s="3">
        <f>IF(ISERROR(VLOOKUP(B89,'[5]SM-5GARA'!$B$4:$H$135,7,FALSE)),0,VLOOKUP(B89,'[5]SM-5GARA'!$B$4:$H$135,7,FALSE))</f>
        <v>0</v>
      </c>
      <c r="M89" s="3">
        <f>COUNTIF(H89:L89,"&lt;&gt;0")</f>
        <v>0</v>
      </c>
    </row>
    <row r="90" spans="1:13" x14ac:dyDescent="0.25">
      <c r="A90" s="13"/>
      <c r="B90" s="3"/>
      <c r="C90" s="2" t="str">
        <f>IF(B90="","",VLOOKUP(B90,' ATLETI M'!$C$3:$F$435,2,FALSE))</f>
        <v/>
      </c>
      <c r="D90" s="2" t="str">
        <f>IF(B90="","",VLOOKUP(B90,' ATLETI M'!$C$3:$F$435,3,FALSE))</f>
        <v/>
      </c>
      <c r="E90" s="7" t="str">
        <f>IF(B90="","",VLOOKUP(B90,' ATLETI M'!$C$3:$F$435,4,FALSE))</f>
        <v/>
      </c>
      <c r="F90" s="33" t="str">
        <f>IF(B90="","",VLOOKUP(B90,' ATLETI M'!$C$3:$H$435,5,FALSE))</f>
        <v/>
      </c>
      <c r="G90" s="3">
        <f ca="1">SUMPRODUCT(LARGE(H90:L90,ROW(INDIRECT("1:4"))))</f>
        <v>0</v>
      </c>
      <c r="H90" s="9">
        <f>IF(ISERROR(VLOOKUP(B90,'[1]SM-1GARA'!$B$4:$H$135,7,FALSE)),0,VLOOKUP(B90,'[1]SM-1GARA'!$B$4:$H$135,7,FALSE))</f>
        <v>0</v>
      </c>
      <c r="I90" s="3">
        <f>IF(ISERROR(VLOOKUP(B90,'[2]SM-2GARA'!$B$4:$H$135,7,FALSE)),0,VLOOKUP(B90,'[2]SM-2GARA'!$B$4:$H$135,7,FALSE))</f>
        <v>0</v>
      </c>
      <c r="J90" s="3">
        <f>IF(ISERROR(VLOOKUP(B90,'[3]SM-3GARA'!$B$4:$H$135,7,FALSE)),0,VLOOKUP(B90,'[3]SM-3GARA'!$B$4:$H$135,7,FALSE))</f>
        <v>0</v>
      </c>
      <c r="K90" s="3">
        <f>IF(ISERROR(VLOOKUP(B90,'[4]SM-4GARA'!$B$4:$H$135,7,FALSE)),0,VLOOKUP(B90,'[4]SM-4GARA'!$B$4:$H$135,7,FALSE))</f>
        <v>0</v>
      </c>
      <c r="L90" s="3">
        <f>IF(ISERROR(VLOOKUP(B90,'[5]SM-5GARA'!$B$4:$H$135,7,FALSE)),0,VLOOKUP(B90,'[5]SM-5GARA'!$B$4:$H$135,7,FALSE))</f>
        <v>0</v>
      </c>
      <c r="M90" s="3">
        <f>COUNTIF(H90:L90,"&lt;&gt;0")</f>
        <v>0</v>
      </c>
    </row>
    <row r="91" spans="1:13" x14ac:dyDescent="0.25">
      <c r="A91" s="13"/>
      <c r="B91" s="3"/>
      <c r="C91" s="2" t="str">
        <f>IF(B91="","",VLOOKUP(B91,' ATLETI M'!$C$3:$F$435,2,FALSE))</f>
        <v/>
      </c>
      <c r="D91" s="2" t="str">
        <f>IF(B91="","",VLOOKUP(B91,' ATLETI M'!$C$3:$F$435,3,FALSE))</f>
        <v/>
      </c>
      <c r="E91" s="7" t="str">
        <f>IF(B91="","",VLOOKUP(B91,' ATLETI M'!$C$3:$F$435,4,FALSE))</f>
        <v/>
      </c>
      <c r="F91" s="33" t="str">
        <f>IF(B91="","",VLOOKUP(B91,' ATLETI M'!$C$3:$H$435,5,FALSE))</f>
        <v/>
      </c>
      <c r="G91" s="3">
        <f ca="1">SUMPRODUCT(LARGE(H91:L91,ROW(INDIRECT("1:4"))))</f>
        <v>0</v>
      </c>
      <c r="H91" s="9">
        <f>IF(ISERROR(VLOOKUP(B91,'[1]SM-1GARA'!$B$4:$H$135,7,FALSE)),0,VLOOKUP(B91,'[1]SM-1GARA'!$B$4:$H$135,7,FALSE))</f>
        <v>0</v>
      </c>
      <c r="I91" s="3">
        <f>IF(ISERROR(VLOOKUP(B91,'[2]SM-2GARA'!$B$4:$H$135,7,FALSE)),0,VLOOKUP(B91,'[2]SM-2GARA'!$B$4:$H$135,7,FALSE))</f>
        <v>0</v>
      </c>
      <c r="J91" s="3">
        <f>IF(ISERROR(VLOOKUP(B91,'[3]SM-3GARA'!$B$4:$H$135,7,FALSE)),0,VLOOKUP(B91,'[3]SM-3GARA'!$B$4:$H$135,7,FALSE))</f>
        <v>0</v>
      </c>
      <c r="K91" s="3">
        <f>IF(ISERROR(VLOOKUP(B91,'[4]SM-4GARA'!$B$4:$H$135,7,FALSE)),0,VLOOKUP(B91,'[4]SM-4GARA'!$B$4:$H$135,7,FALSE))</f>
        <v>0</v>
      </c>
      <c r="L91" s="3">
        <f>IF(ISERROR(VLOOKUP(B91,'[5]SM-5GARA'!$B$4:$H$135,7,FALSE)),0,VLOOKUP(B91,'[5]SM-5GARA'!$B$4:$H$135,7,FALSE))</f>
        <v>0</v>
      </c>
      <c r="M91" s="3">
        <f>COUNTIF(H91:L91,"&lt;&gt;0")</f>
        <v>0</v>
      </c>
    </row>
    <row r="92" spans="1:13" x14ac:dyDescent="0.25">
      <c r="A92" s="13"/>
      <c r="B92" s="3"/>
      <c r="C92" s="2" t="str">
        <f>IF(B92="","",VLOOKUP(B92,' ATLETI M'!$C$3:$F$435,2,FALSE))</f>
        <v/>
      </c>
      <c r="D92" s="2" t="str">
        <f>IF(B92="","",VLOOKUP(B92,' ATLETI M'!$C$3:$F$435,3,FALSE))</f>
        <v/>
      </c>
      <c r="E92" s="7" t="str">
        <f>IF(B92="","",VLOOKUP(B92,' ATLETI M'!$C$3:$F$435,4,FALSE))</f>
        <v/>
      </c>
      <c r="F92" s="33" t="str">
        <f>IF(B92="","",VLOOKUP(B92,' ATLETI M'!$C$3:$H$435,5,FALSE))</f>
        <v/>
      </c>
      <c r="G92" s="3">
        <f ca="1">SUMPRODUCT(LARGE(H92:L92,ROW(INDIRECT("1:4"))))</f>
        <v>0</v>
      </c>
      <c r="H92" s="9">
        <f>IF(ISERROR(VLOOKUP(B92,'[1]SM-1GARA'!$B$4:$H$135,7,FALSE)),0,VLOOKUP(B92,'[1]SM-1GARA'!$B$4:$H$135,7,FALSE))</f>
        <v>0</v>
      </c>
      <c r="I92" s="3">
        <f>IF(ISERROR(VLOOKUP(B92,'[2]SM-2GARA'!$B$4:$H$135,7,FALSE)),0,VLOOKUP(B92,'[2]SM-2GARA'!$B$4:$H$135,7,FALSE))</f>
        <v>0</v>
      </c>
      <c r="J92" s="3">
        <f>IF(ISERROR(VLOOKUP(B92,'[3]SM-3GARA'!$B$4:$H$135,7,FALSE)),0,VLOOKUP(B92,'[3]SM-3GARA'!$B$4:$H$135,7,FALSE))</f>
        <v>0</v>
      </c>
      <c r="K92" s="3">
        <f>IF(ISERROR(VLOOKUP(B92,'[4]SM-4GARA'!$B$4:$H$135,7,FALSE)),0,VLOOKUP(B92,'[4]SM-4GARA'!$B$4:$H$135,7,FALSE))</f>
        <v>0</v>
      </c>
      <c r="L92" s="3">
        <f>IF(ISERROR(VLOOKUP(B92,'[5]SM-5GARA'!$B$4:$H$135,7,FALSE)),0,VLOOKUP(B92,'[5]SM-5GARA'!$B$4:$H$135,7,FALSE))</f>
        <v>0</v>
      </c>
      <c r="M92" s="3">
        <f>COUNTIF(H92:L92,"&lt;&gt;0")</f>
        <v>0</v>
      </c>
    </row>
    <row r="93" spans="1:13" x14ac:dyDescent="0.25">
      <c r="A93" s="13"/>
      <c r="B93" s="3"/>
      <c r="C93" s="2" t="str">
        <f>IF(B93="","",VLOOKUP(B93,' ATLETI M'!$C$3:$F$435,2,FALSE))</f>
        <v/>
      </c>
      <c r="D93" s="2" t="str">
        <f>IF(B93="","",VLOOKUP(B93,' ATLETI M'!$C$3:$F$435,3,FALSE))</f>
        <v/>
      </c>
      <c r="E93" s="7" t="str">
        <f>IF(B93="","",VLOOKUP(B93,' ATLETI M'!$C$3:$F$435,4,FALSE))</f>
        <v/>
      </c>
      <c r="F93" s="33" t="str">
        <f>IF(B93="","",VLOOKUP(B93,' ATLETI M'!$C$3:$H$435,5,FALSE))</f>
        <v/>
      </c>
      <c r="G93" s="3">
        <f ca="1">SUMPRODUCT(LARGE(H93:L93,ROW(INDIRECT("1:4"))))</f>
        <v>0</v>
      </c>
      <c r="H93" s="9">
        <f>IF(ISERROR(VLOOKUP(B93,'[1]SM-1GARA'!$B$4:$H$135,7,FALSE)),0,VLOOKUP(B93,'[1]SM-1GARA'!$B$4:$H$135,7,FALSE))</f>
        <v>0</v>
      </c>
      <c r="I93" s="3">
        <f>IF(ISERROR(VLOOKUP(B93,'[2]SM-2GARA'!$B$4:$H$135,7,FALSE)),0,VLOOKUP(B93,'[2]SM-2GARA'!$B$4:$H$135,7,FALSE))</f>
        <v>0</v>
      </c>
      <c r="J93" s="3">
        <f>IF(ISERROR(VLOOKUP(B93,'[3]SM-3GARA'!$B$4:$H$135,7,FALSE)),0,VLOOKUP(B93,'[3]SM-3GARA'!$B$4:$H$135,7,FALSE))</f>
        <v>0</v>
      </c>
      <c r="K93" s="3">
        <f>IF(ISERROR(VLOOKUP(B93,'[4]SM-4GARA'!$B$4:$H$135,7,FALSE)),0,VLOOKUP(B93,'[4]SM-4GARA'!$B$4:$H$135,7,FALSE))</f>
        <v>0</v>
      </c>
      <c r="L93" s="3">
        <f>IF(ISERROR(VLOOKUP(B93,'[5]SM-5GARA'!$B$4:$H$135,7,FALSE)),0,VLOOKUP(B93,'[5]SM-5GARA'!$B$4:$H$135,7,FALSE))</f>
        <v>0</v>
      </c>
      <c r="M93" s="3">
        <f>COUNTIF(H93:L93,"&lt;&gt;0")</f>
        <v>0</v>
      </c>
    </row>
    <row r="94" spans="1:13" x14ac:dyDescent="0.25">
      <c r="A94" s="13"/>
      <c r="B94" s="3"/>
      <c r="C94" s="2" t="str">
        <f>IF(B94="","",VLOOKUP(B94,' ATLETI M'!$C$3:$F$435,2,FALSE))</f>
        <v/>
      </c>
      <c r="D94" s="2" t="str">
        <f>IF(B94="","",VLOOKUP(B94,' ATLETI M'!$C$3:$F$435,3,FALSE))</f>
        <v/>
      </c>
      <c r="E94" s="7" t="str">
        <f>IF(B94="","",VLOOKUP(B94,' ATLETI M'!$C$3:$F$435,4,FALSE))</f>
        <v/>
      </c>
      <c r="F94" s="33" t="str">
        <f>IF(B94="","",VLOOKUP(B94,' ATLETI M'!$C$3:$H$435,5,FALSE))</f>
        <v/>
      </c>
      <c r="G94" s="3">
        <f ca="1">SUMPRODUCT(LARGE(H94:L94,ROW(INDIRECT("1:4"))))</f>
        <v>0</v>
      </c>
      <c r="H94" s="9">
        <f>IF(ISERROR(VLOOKUP(B94,'[1]SM-1GARA'!$B$4:$H$135,7,FALSE)),0,VLOOKUP(B94,'[1]SM-1GARA'!$B$4:$H$135,7,FALSE))</f>
        <v>0</v>
      </c>
      <c r="I94" s="3">
        <f>IF(ISERROR(VLOOKUP(B94,'[2]SM-2GARA'!$B$4:$H$135,7,FALSE)),0,VLOOKUP(B94,'[2]SM-2GARA'!$B$4:$H$135,7,FALSE))</f>
        <v>0</v>
      </c>
      <c r="J94" s="3">
        <f>IF(ISERROR(VLOOKUP(B94,'[3]SM-3GARA'!$B$4:$H$135,7,FALSE)),0,VLOOKUP(B94,'[3]SM-3GARA'!$B$4:$H$135,7,FALSE))</f>
        <v>0</v>
      </c>
      <c r="K94" s="3">
        <f>IF(ISERROR(VLOOKUP(B94,'[4]SM-4GARA'!$B$4:$H$135,7,FALSE)),0,VLOOKUP(B94,'[4]SM-4GARA'!$B$4:$H$135,7,FALSE))</f>
        <v>0</v>
      </c>
      <c r="L94" s="3">
        <f>IF(ISERROR(VLOOKUP(B94,'[5]SM-5GARA'!$B$4:$H$135,7,FALSE)),0,VLOOKUP(B94,'[5]SM-5GARA'!$B$4:$H$135,7,FALSE))</f>
        <v>0</v>
      </c>
      <c r="M94" s="3">
        <f>COUNTIF(H94:L94,"&lt;&gt;0")</f>
        <v>0</v>
      </c>
    </row>
    <row r="95" spans="1:13" x14ac:dyDescent="0.25">
      <c r="A95" s="13"/>
      <c r="B95" s="3"/>
      <c r="C95" s="2" t="str">
        <f>IF(B95="","",VLOOKUP(B95,' ATLETI M'!$C$3:$F$435,2,FALSE))</f>
        <v/>
      </c>
      <c r="D95" s="2" t="str">
        <f>IF(B95="","",VLOOKUP(B95,' ATLETI M'!$C$3:$F$435,3,FALSE))</f>
        <v/>
      </c>
      <c r="E95" s="7" t="str">
        <f>IF(B95="","",VLOOKUP(B95,' ATLETI M'!$C$3:$F$435,4,FALSE))</f>
        <v/>
      </c>
      <c r="F95" s="33" t="str">
        <f>IF(B95="","",VLOOKUP(B95,' ATLETI M'!$C$3:$H$435,5,FALSE))</f>
        <v/>
      </c>
      <c r="G95" s="3">
        <f ca="1">SUMPRODUCT(LARGE(H95:L95,ROW(INDIRECT("1:4"))))</f>
        <v>0</v>
      </c>
      <c r="H95" s="9">
        <f>IF(ISERROR(VLOOKUP(B95,'[1]SM-1GARA'!$B$4:$H$135,7,FALSE)),0,VLOOKUP(B95,'[1]SM-1GARA'!$B$4:$H$135,7,FALSE))</f>
        <v>0</v>
      </c>
      <c r="I95" s="3">
        <f>IF(ISERROR(VLOOKUP(B95,'[2]SM-2GARA'!$B$4:$H$135,7,FALSE)),0,VLOOKUP(B95,'[2]SM-2GARA'!$B$4:$H$135,7,FALSE))</f>
        <v>0</v>
      </c>
      <c r="J95" s="3">
        <f>IF(ISERROR(VLOOKUP(B95,'[3]SM-3GARA'!$B$4:$H$135,7,FALSE)),0,VLOOKUP(B95,'[3]SM-3GARA'!$B$4:$H$135,7,FALSE))</f>
        <v>0</v>
      </c>
      <c r="K95" s="3">
        <f>IF(ISERROR(VLOOKUP(B95,'[4]SM-4GARA'!$B$4:$H$135,7,FALSE)),0,VLOOKUP(B95,'[4]SM-4GARA'!$B$4:$H$135,7,FALSE))</f>
        <v>0</v>
      </c>
      <c r="L95" s="3">
        <f>IF(ISERROR(VLOOKUP(B95,'[5]SM-5GARA'!$B$4:$H$135,7,FALSE)),0,VLOOKUP(B95,'[5]SM-5GARA'!$B$4:$H$135,7,FALSE))</f>
        <v>0</v>
      </c>
      <c r="M95" s="3">
        <f>COUNTIF(H95:L95,"&lt;&gt;0")</f>
        <v>0</v>
      </c>
    </row>
    <row r="96" spans="1:13" x14ac:dyDescent="0.25">
      <c r="A96" s="13"/>
      <c r="B96" s="3"/>
      <c r="C96" s="2" t="str">
        <f>IF(B96="","",VLOOKUP(B96,' ATLETI M'!$C$3:$F$435,2,FALSE))</f>
        <v/>
      </c>
      <c r="D96" s="2" t="str">
        <f>IF(B96="","",VLOOKUP(B96,' ATLETI M'!$C$3:$F$435,3,FALSE))</f>
        <v/>
      </c>
      <c r="E96" s="7" t="str">
        <f>IF(B96="","",VLOOKUP(B96,' ATLETI M'!$C$3:$F$435,4,FALSE))</f>
        <v/>
      </c>
      <c r="F96" s="33" t="str">
        <f>IF(B96="","",VLOOKUP(B96,' ATLETI M'!$C$3:$H$435,5,FALSE))</f>
        <v/>
      </c>
      <c r="G96" s="3">
        <f ca="1">SUMPRODUCT(LARGE(H96:L96,ROW(INDIRECT("1:4"))))</f>
        <v>0</v>
      </c>
      <c r="H96" s="9">
        <f>IF(ISERROR(VLOOKUP(B96,'[1]SM-1GARA'!$B$4:$H$135,7,FALSE)),0,VLOOKUP(B96,'[1]SM-1GARA'!$B$4:$H$135,7,FALSE))</f>
        <v>0</v>
      </c>
      <c r="I96" s="3">
        <f>IF(ISERROR(VLOOKUP(B96,'[2]SM-2GARA'!$B$4:$H$135,7,FALSE)),0,VLOOKUP(B96,'[2]SM-2GARA'!$B$4:$H$135,7,FALSE))</f>
        <v>0</v>
      </c>
      <c r="J96" s="3">
        <f>IF(ISERROR(VLOOKUP(B96,'[3]SM-3GARA'!$B$4:$H$135,7,FALSE)),0,VLOOKUP(B96,'[3]SM-3GARA'!$B$4:$H$135,7,FALSE))</f>
        <v>0</v>
      </c>
      <c r="K96" s="3">
        <f>IF(ISERROR(VLOOKUP(B96,'[4]SM-4GARA'!$B$4:$H$135,7,FALSE)),0,VLOOKUP(B96,'[4]SM-4GARA'!$B$4:$H$135,7,FALSE))</f>
        <v>0</v>
      </c>
      <c r="L96" s="3">
        <f>IF(ISERROR(VLOOKUP(B96,'[5]SM-5GARA'!$B$4:$H$135,7,FALSE)),0,VLOOKUP(B96,'[5]SM-5GARA'!$B$4:$H$135,7,FALSE))</f>
        <v>0</v>
      </c>
      <c r="M96" s="3">
        <f>COUNTIF(H96:L96,"&lt;&gt;0")</f>
        <v>0</v>
      </c>
    </row>
    <row r="97" spans="1:13" x14ac:dyDescent="0.25">
      <c r="A97" s="13"/>
      <c r="B97" s="3"/>
      <c r="C97" s="2" t="str">
        <f>IF(B97="","",VLOOKUP(B97,' ATLETI M'!$C$3:$F$435,2,FALSE))</f>
        <v/>
      </c>
      <c r="D97" s="2" t="str">
        <f>IF(B97="","",VLOOKUP(B97,' ATLETI M'!$C$3:$F$435,3,FALSE))</f>
        <v/>
      </c>
      <c r="E97" s="7" t="str">
        <f>IF(B97="","",VLOOKUP(B97,' ATLETI M'!$C$3:$F$435,4,FALSE))</f>
        <v/>
      </c>
      <c r="F97" s="33" t="str">
        <f>IF(B97="","",VLOOKUP(B97,' ATLETI M'!$C$3:$H$435,5,FALSE))</f>
        <v/>
      </c>
      <c r="G97" s="3">
        <f ca="1">SUMPRODUCT(LARGE(H97:L97,ROW(INDIRECT("1:4"))))</f>
        <v>0</v>
      </c>
      <c r="H97" s="9">
        <f>IF(ISERROR(VLOOKUP(B97,'[1]SM-1GARA'!$B$4:$H$135,7,FALSE)),0,VLOOKUP(B97,'[1]SM-1GARA'!$B$4:$H$135,7,FALSE))</f>
        <v>0</v>
      </c>
      <c r="I97" s="3">
        <f>IF(ISERROR(VLOOKUP(B97,'[2]SM-2GARA'!$B$4:$H$135,7,FALSE)),0,VLOOKUP(B97,'[2]SM-2GARA'!$B$4:$H$135,7,FALSE))</f>
        <v>0</v>
      </c>
      <c r="J97" s="3">
        <f>IF(ISERROR(VLOOKUP(B97,'[3]SM-3GARA'!$B$4:$H$135,7,FALSE)),0,VLOOKUP(B97,'[3]SM-3GARA'!$B$4:$H$135,7,FALSE))</f>
        <v>0</v>
      </c>
      <c r="K97" s="3">
        <f>IF(ISERROR(VLOOKUP(B97,'[4]SM-4GARA'!$B$4:$H$135,7,FALSE)),0,VLOOKUP(B97,'[4]SM-4GARA'!$B$4:$H$135,7,FALSE))</f>
        <v>0</v>
      </c>
      <c r="L97" s="3">
        <f>IF(ISERROR(VLOOKUP(B97,'[5]SM-5GARA'!$B$4:$H$135,7,FALSE)),0,VLOOKUP(B97,'[5]SM-5GARA'!$B$4:$H$135,7,FALSE))</f>
        <v>0</v>
      </c>
      <c r="M97" s="3">
        <f>COUNTIF(H97:L97,"&lt;&gt;0")</f>
        <v>0</v>
      </c>
    </row>
    <row r="98" spans="1:13" x14ac:dyDescent="0.25">
      <c r="A98" s="13"/>
      <c r="B98" s="3"/>
      <c r="C98" s="2" t="str">
        <f>IF(B98="","",VLOOKUP(B98,' ATLETI M'!$C$3:$F$435,2,FALSE))</f>
        <v/>
      </c>
      <c r="D98" s="2" t="str">
        <f>IF(B98="","",VLOOKUP(B98,' ATLETI M'!$C$3:$F$435,3,FALSE))</f>
        <v/>
      </c>
      <c r="E98" s="7" t="str">
        <f>IF(B98="","",VLOOKUP(B98,' ATLETI M'!$C$3:$F$435,4,FALSE))</f>
        <v/>
      </c>
      <c r="F98" s="33" t="str">
        <f>IF(B98="","",VLOOKUP(B98,' ATLETI M'!$C$3:$H$435,5,FALSE))</f>
        <v/>
      </c>
      <c r="G98" s="3">
        <f ca="1">SUMPRODUCT(LARGE(H98:L98,ROW(INDIRECT("1:4"))))</f>
        <v>0</v>
      </c>
      <c r="H98" s="9">
        <f>IF(ISERROR(VLOOKUP(B98,'[1]SM-1GARA'!$B$4:$H$135,7,FALSE)),0,VLOOKUP(B98,'[1]SM-1GARA'!$B$4:$H$135,7,FALSE))</f>
        <v>0</v>
      </c>
      <c r="I98" s="3">
        <f>IF(ISERROR(VLOOKUP(B98,'[2]SM-2GARA'!$B$4:$H$135,7,FALSE)),0,VLOOKUP(B98,'[2]SM-2GARA'!$B$4:$H$135,7,FALSE))</f>
        <v>0</v>
      </c>
      <c r="J98" s="3">
        <f>IF(ISERROR(VLOOKUP(B98,'[3]SM-3GARA'!$B$4:$H$135,7,FALSE)),0,VLOOKUP(B98,'[3]SM-3GARA'!$B$4:$H$135,7,FALSE))</f>
        <v>0</v>
      </c>
      <c r="K98" s="3">
        <f>IF(ISERROR(VLOOKUP(B98,'[4]SM-4GARA'!$B$4:$H$135,7,FALSE)),0,VLOOKUP(B98,'[4]SM-4GARA'!$B$4:$H$135,7,FALSE))</f>
        <v>0</v>
      </c>
      <c r="L98" s="3">
        <f>IF(ISERROR(VLOOKUP(B98,'[5]SM-5GARA'!$B$4:$H$135,7,FALSE)),0,VLOOKUP(B98,'[5]SM-5GARA'!$B$4:$H$135,7,FALSE))</f>
        <v>0</v>
      </c>
      <c r="M98" s="3">
        <f>COUNTIF(H98:L98,"&lt;&gt;0")</f>
        <v>0</v>
      </c>
    </row>
    <row r="99" spans="1:13" x14ac:dyDescent="0.25">
      <c r="A99" s="13"/>
      <c r="B99" s="3"/>
      <c r="C99" s="2" t="str">
        <f>IF(B99="","",VLOOKUP(B99,' ATLETI M'!$C$3:$F$435,2,FALSE))</f>
        <v/>
      </c>
      <c r="D99" s="2" t="str">
        <f>IF(B99="","",VLOOKUP(B99,' ATLETI M'!$C$3:$F$435,3,FALSE))</f>
        <v/>
      </c>
      <c r="E99" s="7" t="str">
        <f>IF(B99="","",VLOOKUP(B99,' ATLETI M'!$C$3:$F$435,4,FALSE))</f>
        <v/>
      </c>
      <c r="F99" s="33" t="str">
        <f>IF(B99="","",VLOOKUP(B99,' ATLETI M'!$C$3:$H$435,5,FALSE))</f>
        <v/>
      </c>
      <c r="G99" s="3">
        <f ca="1">SUMPRODUCT(LARGE(H99:L99,ROW(INDIRECT("1:4"))))</f>
        <v>0</v>
      </c>
      <c r="H99" s="9">
        <f>IF(ISERROR(VLOOKUP(B99,'[1]SM-1GARA'!$B$4:$H$135,7,FALSE)),0,VLOOKUP(B99,'[1]SM-1GARA'!$B$4:$H$135,7,FALSE))</f>
        <v>0</v>
      </c>
      <c r="I99" s="3">
        <f>IF(ISERROR(VLOOKUP(B99,'[2]SM-2GARA'!$B$4:$H$135,7,FALSE)),0,VLOOKUP(B99,'[2]SM-2GARA'!$B$4:$H$135,7,FALSE))</f>
        <v>0</v>
      </c>
      <c r="J99" s="3">
        <f>IF(ISERROR(VLOOKUP(B99,'[3]SM-3GARA'!$B$4:$H$135,7,FALSE)),0,VLOOKUP(B99,'[3]SM-3GARA'!$B$4:$H$135,7,FALSE))</f>
        <v>0</v>
      </c>
      <c r="K99" s="3">
        <f>IF(ISERROR(VLOOKUP(B99,'[4]SM-4GARA'!$B$4:$H$135,7,FALSE)),0,VLOOKUP(B99,'[4]SM-4GARA'!$B$4:$H$135,7,FALSE))</f>
        <v>0</v>
      </c>
      <c r="L99" s="3">
        <f>IF(ISERROR(VLOOKUP(B99,'[5]SM-5GARA'!$B$4:$H$135,7,FALSE)),0,VLOOKUP(B99,'[5]SM-5GARA'!$B$4:$H$135,7,FALSE))</f>
        <v>0</v>
      </c>
      <c r="M99" s="3">
        <f>COUNTIF(H99:L99,"&lt;&gt;0")</f>
        <v>0</v>
      </c>
    </row>
    <row r="100" spans="1:13" x14ac:dyDescent="0.25">
      <c r="A100" s="13"/>
      <c r="B100" s="3"/>
      <c r="C100" s="2" t="str">
        <f>IF(B100="","",VLOOKUP(B100,' ATLETI M'!$C$3:$F$435,2,FALSE))</f>
        <v/>
      </c>
      <c r="D100" s="2" t="str">
        <f>IF(B100="","",VLOOKUP(B100,' ATLETI M'!$C$3:$F$435,3,FALSE))</f>
        <v/>
      </c>
      <c r="E100" s="7" t="str">
        <f>IF(B100="","",VLOOKUP(B100,' ATLETI M'!$C$3:$F$435,4,FALSE))</f>
        <v/>
      </c>
      <c r="F100" s="33" t="str">
        <f>IF(B100="","",VLOOKUP(B100,' ATLETI M'!$C$3:$H$435,5,FALSE))</f>
        <v/>
      </c>
      <c r="G100" s="3">
        <f ca="1">SUMPRODUCT(LARGE(H100:L100,ROW(INDIRECT("1:4"))))</f>
        <v>0</v>
      </c>
      <c r="H100" s="9">
        <f>IF(ISERROR(VLOOKUP(B100,'[1]SM-1GARA'!$B$4:$H$135,7,FALSE)),0,VLOOKUP(B100,'[1]SM-1GARA'!$B$4:$H$135,7,FALSE))</f>
        <v>0</v>
      </c>
      <c r="I100" s="3">
        <f>IF(ISERROR(VLOOKUP(B100,'[2]SM-2GARA'!$B$4:$H$135,7,FALSE)),0,VLOOKUP(B100,'[2]SM-2GARA'!$B$4:$H$135,7,FALSE))</f>
        <v>0</v>
      </c>
      <c r="J100" s="3">
        <f>IF(ISERROR(VLOOKUP(B100,'[3]SM-3GARA'!$B$4:$H$135,7,FALSE)),0,VLOOKUP(B100,'[3]SM-3GARA'!$B$4:$H$135,7,FALSE))</f>
        <v>0</v>
      </c>
      <c r="K100" s="3">
        <f>IF(ISERROR(VLOOKUP(B100,'[4]SM-4GARA'!$B$4:$H$135,7,FALSE)),0,VLOOKUP(B100,'[4]SM-4GARA'!$B$4:$H$135,7,FALSE))</f>
        <v>0</v>
      </c>
      <c r="L100" s="3">
        <f>IF(ISERROR(VLOOKUP(B100,'[5]SM-5GARA'!$B$4:$H$135,7,FALSE)),0,VLOOKUP(B100,'[5]SM-5GARA'!$B$4:$H$135,7,FALSE))</f>
        <v>0</v>
      </c>
      <c r="M100" s="3">
        <f>COUNTIF(H100:L100,"&lt;&gt;0")</f>
        <v>0</v>
      </c>
    </row>
    <row r="101" spans="1:13" x14ac:dyDescent="0.25">
      <c r="A101" s="13"/>
      <c r="B101" s="3"/>
      <c r="C101" s="2" t="str">
        <f>IF(B101="","",VLOOKUP(B101,' ATLETI M'!$C$3:$F$435,2,FALSE))</f>
        <v/>
      </c>
      <c r="D101" s="2" t="str">
        <f>IF(B101="","",VLOOKUP(B101,' ATLETI M'!$C$3:$F$435,3,FALSE))</f>
        <v/>
      </c>
      <c r="E101" s="7" t="str">
        <f>IF(B101="","",VLOOKUP(B101,' ATLETI M'!$C$3:$F$435,4,FALSE))</f>
        <v/>
      </c>
      <c r="F101" s="33" t="str">
        <f>IF(B101="","",VLOOKUP(B101,' ATLETI M'!$C$3:$H$435,5,FALSE))</f>
        <v/>
      </c>
      <c r="G101" s="3">
        <f ca="1">SUMPRODUCT(LARGE(H101:L101,ROW(INDIRECT("1:4"))))</f>
        <v>0</v>
      </c>
      <c r="H101" s="9">
        <f>IF(ISERROR(VLOOKUP(B101,'[1]SM-1GARA'!$B$4:$H$135,7,FALSE)),0,VLOOKUP(B101,'[1]SM-1GARA'!$B$4:$H$135,7,FALSE))</f>
        <v>0</v>
      </c>
      <c r="I101" s="3">
        <f>IF(ISERROR(VLOOKUP(B101,'[2]SM-2GARA'!$B$4:$H$135,7,FALSE)),0,VLOOKUP(B101,'[2]SM-2GARA'!$B$4:$H$135,7,FALSE))</f>
        <v>0</v>
      </c>
      <c r="J101" s="3">
        <f>IF(ISERROR(VLOOKUP(B101,'[3]SM-3GARA'!$B$4:$H$135,7,FALSE)),0,VLOOKUP(B101,'[3]SM-3GARA'!$B$4:$H$135,7,FALSE))</f>
        <v>0</v>
      </c>
      <c r="K101" s="3">
        <f>IF(ISERROR(VLOOKUP(B101,'[4]SM-4GARA'!$B$4:$H$135,7,FALSE)),0,VLOOKUP(B101,'[4]SM-4GARA'!$B$4:$H$135,7,FALSE))</f>
        <v>0</v>
      </c>
      <c r="L101" s="3">
        <f>IF(ISERROR(VLOOKUP(B101,'[5]SM-5GARA'!$B$4:$H$135,7,FALSE)),0,VLOOKUP(B101,'[5]SM-5GARA'!$B$4:$H$135,7,FALSE))</f>
        <v>0</v>
      </c>
      <c r="M101" s="3">
        <f>COUNTIF(H101:L101,"&lt;&gt;0")</f>
        <v>0</v>
      </c>
    </row>
    <row r="102" spans="1:13" x14ac:dyDescent="0.25">
      <c r="A102" s="13"/>
      <c r="B102" s="3"/>
      <c r="C102" s="2" t="str">
        <f>IF(B102="","",VLOOKUP(B102,' ATLETI M'!$C$3:$F$435,2,FALSE))</f>
        <v/>
      </c>
      <c r="D102" s="2" t="str">
        <f>IF(B102="","",VLOOKUP(B102,' ATLETI M'!$C$3:$F$435,3,FALSE))</f>
        <v/>
      </c>
      <c r="E102" s="7" t="str">
        <f>IF(B102="","",VLOOKUP(B102,' ATLETI M'!$C$3:$F$435,4,FALSE))</f>
        <v/>
      </c>
      <c r="F102" s="33" t="str">
        <f>IF(B102="","",VLOOKUP(B102,' ATLETI M'!$C$3:$H$435,5,FALSE))</f>
        <v/>
      </c>
      <c r="G102" s="3">
        <f ca="1">SUMPRODUCT(LARGE(H102:L102,ROW(INDIRECT("1:4"))))</f>
        <v>0</v>
      </c>
      <c r="H102" s="9">
        <f>IF(ISERROR(VLOOKUP(B102,'[1]SM-1GARA'!$B$4:$H$135,7,FALSE)),0,VLOOKUP(B102,'[1]SM-1GARA'!$B$4:$H$135,7,FALSE))</f>
        <v>0</v>
      </c>
      <c r="I102" s="3">
        <f>IF(ISERROR(VLOOKUP(B102,'[2]SM-2GARA'!$B$4:$H$135,7,FALSE)),0,VLOOKUP(B102,'[2]SM-2GARA'!$B$4:$H$135,7,FALSE))</f>
        <v>0</v>
      </c>
      <c r="J102" s="3">
        <f>IF(ISERROR(VLOOKUP(B102,'[3]SM-3GARA'!$B$4:$H$135,7,FALSE)),0,VLOOKUP(B102,'[3]SM-3GARA'!$B$4:$H$135,7,FALSE))</f>
        <v>0</v>
      </c>
      <c r="K102" s="3">
        <f>IF(ISERROR(VLOOKUP(B102,'[4]SM-4GARA'!$B$4:$H$135,7,FALSE)),0,VLOOKUP(B102,'[4]SM-4GARA'!$B$4:$H$135,7,FALSE))</f>
        <v>0</v>
      </c>
      <c r="L102" s="3">
        <f>IF(ISERROR(VLOOKUP(B102,'[5]SM-5GARA'!$B$4:$H$135,7,FALSE)),0,VLOOKUP(B102,'[5]SM-5GARA'!$B$4:$H$135,7,FALSE))</f>
        <v>0</v>
      </c>
      <c r="M102" s="3">
        <f>COUNTIF(H102:L102,"&lt;&gt;0")</f>
        <v>0</v>
      </c>
    </row>
    <row r="103" spans="1:13" x14ac:dyDescent="0.25">
      <c r="A103" s="13"/>
      <c r="B103" s="3"/>
      <c r="C103" s="2" t="str">
        <f>IF(B103="","",VLOOKUP(B103,' ATLETI M'!$C$3:$F$435,2,FALSE))</f>
        <v/>
      </c>
      <c r="D103" s="2" t="str">
        <f>IF(B103="","",VLOOKUP(B103,' ATLETI M'!$C$3:$F$435,3,FALSE))</f>
        <v/>
      </c>
      <c r="E103" s="7" t="str">
        <f>IF(B103="","",VLOOKUP(B103,' ATLETI M'!$C$3:$F$435,4,FALSE))</f>
        <v/>
      </c>
      <c r="F103" s="33" t="str">
        <f>IF(B103="","",VLOOKUP(B103,' ATLETI M'!$C$3:$H$435,5,FALSE))</f>
        <v/>
      </c>
      <c r="G103" s="3">
        <f ca="1">SUMPRODUCT(LARGE(H103:L103,ROW(INDIRECT("1:4"))))</f>
        <v>0</v>
      </c>
      <c r="H103" s="9">
        <f>IF(ISERROR(VLOOKUP(B103,'[1]SM-1GARA'!$B$4:$H$135,7,FALSE)),0,VLOOKUP(B103,'[1]SM-1GARA'!$B$4:$H$135,7,FALSE))</f>
        <v>0</v>
      </c>
      <c r="I103" s="3">
        <f>IF(ISERROR(VLOOKUP(B103,'[2]SM-2GARA'!$B$4:$H$135,7,FALSE)),0,VLOOKUP(B103,'[2]SM-2GARA'!$B$4:$H$135,7,FALSE))</f>
        <v>0</v>
      </c>
      <c r="J103" s="3">
        <f>IF(ISERROR(VLOOKUP(B103,'[3]SM-3GARA'!$B$4:$H$135,7,FALSE)),0,VLOOKUP(B103,'[3]SM-3GARA'!$B$4:$H$135,7,FALSE))</f>
        <v>0</v>
      </c>
      <c r="K103" s="3">
        <f>IF(ISERROR(VLOOKUP(B103,'[4]SM-4GARA'!$B$4:$H$135,7,FALSE)),0,VLOOKUP(B103,'[4]SM-4GARA'!$B$4:$H$135,7,FALSE))</f>
        <v>0</v>
      </c>
      <c r="L103" s="3">
        <f>IF(ISERROR(VLOOKUP(B103,'[5]SM-5GARA'!$B$4:$H$135,7,FALSE)),0,VLOOKUP(B103,'[5]SM-5GARA'!$B$4:$H$135,7,FALSE))</f>
        <v>0</v>
      </c>
      <c r="M103" s="3">
        <f>COUNTIF(H103:L103,"&lt;&gt;0")</f>
        <v>0</v>
      </c>
    </row>
    <row r="104" spans="1:13" x14ac:dyDescent="0.25">
      <c r="A104" s="13"/>
      <c r="B104" s="3"/>
      <c r="C104" s="2" t="str">
        <f>IF(B104="","",VLOOKUP(B104,' ATLETI M'!$C$3:$F$435,2,FALSE))</f>
        <v/>
      </c>
      <c r="D104" s="2" t="str">
        <f>IF(B104="","",VLOOKUP(B104,' ATLETI M'!$C$3:$F$435,3,FALSE))</f>
        <v/>
      </c>
      <c r="E104" s="7" t="str">
        <f>IF(B104="","",VLOOKUP(B104,' ATLETI M'!$C$3:$F$435,4,FALSE))</f>
        <v/>
      </c>
      <c r="F104" s="33" t="str">
        <f>IF(B104="","",VLOOKUP(B104,' ATLETI M'!$C$3:$H$435,5,FALSE))</f>
        <v/>
      </c>
      <c r="G104" s="3">
        <f ca="1">SUMPRODUCT(LARGE(H104:L104,ROW(INDIRECT("1:4"))))</f>
        <v>0</v>
      </c>
      <c r="H104" s="9">
        <f>IF(ISERROR(VLOOKUP(B104,'[1]SM-1GARA'!$B$4:$H$135,7,FALSE)),0,VLOOKUP(B104,'[1]SM-1GARA'!$B$4:$H$135,7,FALSE))</f>
        <v>0</v>
      </c>
      <c r="I104" s="3">
        <f>IF(ISERROR(VLOOKUP(B104,'[2]SM-2GARA'!$B$4:$H$135,7,FALSE)),0,VLOOKUP(B104,'[2]SM-2GARA'!$B$4:$H$135,7,FALSE))</f>
        <v>0</v>
      </c>
      <c r="J104" s="3">
        <f>IF(ISERROR(VLOOKUP(B104,'[3]SM-3GARA'!$B$4:$H$135,7,FALSE)),0,VLOOKUP(B104,'[3]SM-3GARA'!$B$4:$H$135,7,FALSE))</f>
        <v>0</v>
      </c>
      <c r="K104" s="3">
        <f>IF(ISERROR(VLOOKUP(B104,'[4]SM-4GARA'!$B$4:$H$135,7,FALSE)),0,VLOOKUP(B104,'[4]SM-4GARA'!$B$4:$H$135,7,FALSE))</f>
        <v>0</v>
      </c>
      <c r="L104" s="3">
        <f>IF(ISERROR(VLOOKUP(B104,'[5]SM-5GARA'!$B$4:$H$135,7,FALSE)),0,VLOOKUP(B104,'[5]SM-5GARA'!$B$4:$H$135,7,FALSE))</f>
        <v>0</v>
      </c>
      <c r="M104" s="3">
        <f>COUNTIF(H104:L104,"&lt;&gt;0")</f>
        <v>0</v>
      </c>
    </row>
  </sheetData>
  <autoFilter ref="A3:M104">
    <sortState ref="A4:M104">
      <sortCondition descending="1" ref="G3:G104"/>
    </sortState>
  </autoFilter>
  <sortState ref="A8:M20">
    <sortCondition descending="1" ref="L8:L20"/>
  </sortState>
  <mergeCells count="1">
    <mergeCell ref="A1:E2"/>
  </mergeCells>
  <pageMargins left="0" right="0" top="0" bottom="0" header="0.31496062992125984" footer="0.31496062992125984"/>
  <pageSetup paperSize="9" scale="9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>
    <tabColor rgb="FFFF0000"/>
  </sheetPr>
  <dimension ref="A1:N103"/>
  <sheetViews>
    <sheetView zoomScaleNormal="100" workbookViewId="0">
      <selection activeCell="B21" sqref="B21"/>
    </sheetView>
  </sheetViews>
  <sheetFormatPr defaultRowHeight="15" x14ac:dyDescent="0.25"/>
  <cols>
    <col min="1" max="1" width="10.5703125" style="1" customWidth="1"/>
    <col min="2" max="2" width="10.140625" style="1" customWidth="1"/>
    <col min="3" max="3" width="15.28515625" bestFit="1" customWidth="1"/>
    <col min="4" max="4" width="11" bestFit="1" customWidth="1"/>
    <col min="5" max="5" width="22.7109375" bestFit="1" customWidth="1"/>
    <col min="6" max="6" width="10.28515625" style="1" customWidth="1"/>
    <col min="7" max="14" width="9.140625" style="1"/>
  </cols>
  <sheetData>
    <row r="1" spans="1:13" ht="26.25" x14ac:dyDescent="0.25">
      <c r="A1" s="56" t="s">
        <v>60</v>
      </c>
      <c r="B1" s="56"/>
      <c r="C1" s="56"/>
      <c r="D1" s="56"/>
      <c r="E1" s="56"/>
      <c r="F1" s="16"/>
    </row>
    <row r="2" spans="1:13" ht="26.25" x14ac:dyDescent="0.25">
      <c r="A2" s="57"/>
      <c r="B2" s="57"/>
      <c r="C2" s="57"/>
      <c r="D2" s="57"/>
      <c r="E2" s="57"/>
      <c r="F2" s="14"/>
    </row>
    <row r="3" spans="1:13" s="4" customFormat="1" ht="45" x14ac:dyDescent="0.25">
      <c r="A3" s="8" t="s">
        <v>4</v>
      </c>
      <c r="B3" s="8" t="s">
        <v>0</v>
      </c>
      <c r="C3" s="5" t="s">
        <v>1</v>
      </c>
      <c r="D3" s="5" t="s">
        <v>2</v>
      </c>
      <c r="E3" s="5" t="s">
        <v>3</v>
      </c>
      <c r="F3" s="5" t="s">
        <v>72</v>
      </c>
      <c r="G3" s="6" t="s">
        <v>10</v>
      </c>
      <c r="H3" s="6" t="s">
        <v>15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9</v>
      </c>
    </row>
    <row r="4" spans="1:13" x14ac:dyDescent="0.25">
      <c r="A4" s="13"/>
      <c r="B4" s="3">
        <v>424</v>
      </c>
      <c r="C4" s="2" t="str">
        <f>IF(B4="","",VLOOKUP(B4,' ATLETI F'!$C$2:$F$435,2,FALSE))</f>
        <v>GULLO</v>
      </c>
      <c r="D4" s="2" t="str">
        <f>IF(B4="","",VLOOKUP(B4,' ATLETI F'!$C$2:$F$435,3,FALSE))</f>
        <v>ELISA</v>
      </c>
      <c r="E4" s="7" t="str">
        <f>IF(B4="","",VLOOKUP(B4,' ATLETI F'!$C$2:$F$435,4,FALSE))</f>
        <v>Castionese</v>
      </c>
      <c r="F4" s="33">
        <f>IF(B4="","",VLOOKUP(B4,' ATLETI F'!$C$2:$H$435,5,FALSE))</f>
        <v>1986</v>
      </c>
      <c r="G4" s="3">
        <f t="shared" ref="G4:G35" ca="1" si="0">SUMPRODUCT(LARGE(H4:L4,ROW(INDIRECT("1:4"))))</f>
        <v>72</v>
      </c>
      <c r="H4" s="9">
        <f>IF(ISERROR(VLOOKUP(B4,'[1]AAF-1GARA'!$B$4:$H$135,7,FALSE)),0,VLOOKUP(B4,'[1]AAF-1GARA'!$B$4:$H$135,7,FALSE))</f>
        <v>16</v>
      </c>
      <c r="I4" s="3">
        <f>IF(ISERROR(VLOOKUP(B4,'[2]AAF-2GARA'!$B$4:$H$135,7,FALSE)),0,VLOOKUP(B4,'[2]AAF-2GARA'!$B$4:$H$135,7,FALSE))</f>
        <v>18</v>
      </c>
      <c r="J4" s="3">
        <f>IF(ISERROR(VLOOKUP(B4,'[3]AAF-3GARA'!$B$4:$H$135,7,FALSE)),0,VLOOKUP(B4,'[3]AAF-3GARA'!$B$4:$H$135,7,FALSE))</f>
        <v>20</v>
      </c>
      <c r="K4" s="3">
        <f>IF(ISERROR(VLOOKUP(B4,'[4]AAF-4GARA'!$B$4:$H$135,7,FALSE)),0,VLOOKUP(B4,'[4]AAF-4GARA'!$B$4:$H$135,7,FALSE))</f>
        <v>18</v>
      </c>
      <c r="L4" s="3">
        <f>IF(ISERROR(VLOOKUP(B4,'[5]AAF-5GARA'!$B$4:$H$135,7,FALSE)),0,VLOOKUP(B4,'[5]AAF-5GARA'!$B$4:$H$135,7,FALSE))</f>
        <v>0</v>
      </c>
      <c r="M4" s="3">
        <f t="shared" ref="M4:M35" si="1">COUNTIF(H4:L4,"&lt;&gt;0")</f>
        <v>4</v>
      </c>
    </row>
    <row r="5" spans="1:13" x14ac:dyDescent="0.25">
      <c r="A5" s="13"/>
      <c r="B5" s="3">
        <v>413</v>
      </c>
      <c r="C5" s="2" t="str">
        <f>IF(B5="","",VLOOKUP(B5,' ATLETI F'!$C$2:$F$435,2,FALSE))</f>
        <v>BOLDRIN</v>
      </c>
      <c r="D5" s="2" t="str">
        <f>IF(B5="","",VLOOKUP(B5,' ATLETI F'!$C$2:$F$435,3,FALSE))</f>
        <v>SABRINA</v>
      </c>
      <c r="E5" s="7" t="str">
        <f>IF(B5="","",VLOOKUP(B5,' ATLETI F'!$C$2:$F$435,4,FALSE))</f>
        <v>Atletica Cortina</v>
      </c>
      <c r="F5" s="33">
        <f>IF(B5="","",VLOOKUP(B5,' ATLETI F'!$C$2:$H$435,5,FALSE))</f>
        <v>1979</v>
      </c>
      <c r="G5" s="3">
        <f t="shared" ca="1" si="0"/>
        <v>60</v>
      </c>
      <c r="H5" s="9">
        <f>IF(ISERROR(VLOOKUP(B5,'[1]AAF-1GARA'!$B$4:$H$135,7,FALSE)),0,VLOOKUP(B5,'[1]AAF-1GARA'!$B$4:$H$135,7,FALSE))</f>
        <v>15</v>
      </c>
      <c r="I5" s="3">
        <f>IF(ISERROR(VLOOKUP(B5,'[2]AAF-2GARA'!$B$4:$H$135,7,FALSE)),0,VLOOKUP(B5,'[2]AAF-2GARA'!$B$4:$H$135,7,FALSE))</f>
        <v>16</v>
      </c>
      <c r="J5" s="3">
        <f>IF(ISERROR(VLOOKUP(B5,'[3]AAF-3GARA'!$B$4:$H$135,7,FALSE)),0,VLOOKUP(B5,'[3]AAF-3GARA'!$B$4:$H$135,7,FALSE))</f>
        <v>14</v>
      </c>
      <c r="K5" s="3">
        <f>IF(ISERROR(VLOOKUP(B5,'[4]AAF-4GARA'!$B$4:$H$135,7,FALSE)),0,VLOOKUP(B5,'[4]AAF-4GARA'!$B$4:$H$135,7,FALSE))</f>
        <v>15</v>
      </c>
      <c r="L5" s="3">
        <f>IF(ISERROR(VLOOKUP(B5,'[5]AAF-5GARA'!$B$4:$H$135,7,FALSE)),0,VLOOKUP(B5,'[5]AAF-5GARA'!$B$4:$H$135,7,FALSE))</f>
        <v>0</v>
      </c>
      <c r="M5" s="3">
        <f t="shared" si="1"/>
        <v>4</v>
      </c>
    </row>
    <row r="6" spans="1:13" x14ac:dyDescent="0.25">
      <c r="A6" s="13"/>
      <c r="B6" s="3">
        <v>411</v>
      </c>
      <c r="C6" s="2" t="str">
        <f>IF(B6="","",VLOOKUP(B6,' ATLETI F'!$C$2:$F$435,2,FALSE))</f>
        <v>BULF</v>
      </c>
      <c r="D6" s="2" t="str">
        <f>IF(B6="","",VLOOKUP(B6,' ATLETI F'!$C$2:$F$435,3,FALSE))</f>
        <v>MANUELA</v>
      </c>
      <c r="E6" s="7" t="str">
        <f>IF(B6="","",VLOOKUP(B6,' ATLETI F'!$C$2:$F$435,4,FALSE))</f>
        <v>Atletica Agordina</v>
      </c>
      <c r="F6" s="33">
        <f>IF(B6="","",VLOOKUP(B6,' ATLETI F'!$C$2:$H$435,5,FALSE))</f>
        <v>1985</v>
      </c>
      <c r="G6" s="3">
        <f t="shared" ca="1" si="0"/>
        <v>58</v>
      </c>
      <c r="H6" s="9">
        <f>IF(ISERROR(VLOOKUP(B6,'[1]AAF-1GARA'!$B$4:$H$135,7,FALSE)),0,VLOOKUP(B6,'[1]AAF-1GARA'!$B$4:$H$135,7,FALSE))</f>
        <v>20</v>
      </c>
      <c r="I6" s="3">
        <f>IF(ISERROR(VLOOKUP(B6,'[2]AAF-2GARA'!$B$4:$H$135,7,FALSE)),0,VLOOKUP(B6,'[2]AAF-2GARA'!$B$4:$H$135,7,FALSE))</f>
        <v>0</v>
      </c>
      <c r="J6" s="3">
        <f>IF(ISERROR(VLOOKUP(B6,'[3]AAF-3GARA'!$B$4:$H$135,7,FALSE)),0,VLOOKUP(B6,'[3]AAF-3GARA'!$B$4:$H$135,7,FALSE))</f>
        <v>18</v>
      </c>
      <c r="K6" s="3">
        <f>IF(ISERROR(VLOOKUP(B6,'[4]AAF-4GARA'!$B$4:$H$135,7,FALSE)),0,VLOOKUP(B6,'[4]AAF-4GARA'!$B$4:$H$135,7,FALSE))</f>
        <v>20</v>
      </c>
      <c r="L6" s="3">
        <f>IF(ISERROR(VLOOKUP(B6,'[5]AAF-5GARA'!$B$4:$H$135,7,FALSE)),0,VLOOKUP(B6,'[5]AAF-5GARA'!$B$4:$H$135,7,FALSE))</f>
        <v>0</v>
      </c>
      <c r="M6" s="3">
        <f t="shared" si="1"/>
        <v>3</v>
      </c>
    </row>
    <row r="7" spans="1:13" x14ac:dyDescent="0.25">
      <c r="A7" s="13"/>
      <c r="B7" s="3">
        <v>428</v>
      </c>
      <c r="C7" s="2" t="str">
        <f>IF(B7="","",VLOOKUP(B7,' ATLETI F'!$C$2:$F$435,2,FALSE))</f>
        <v>PERUZ</v>
      </c>
      <c r="D7" s="2" t="str">
        <f>IF(B7="","",VLOOKUP(B7,' ATLETI F'!$C$2:$F$435,3,FALSE))</f>
        <v>ALICE</v>
      </c>
      <c r="E7" s="7" t="str">
        <f>IF(B7="","",VLOOKUP(B7,' ATLETI F'!$C$2:$F$435,4,FALSE))</f>
        <v>G. M. Calalzo Atl Cadore</v>
      </c>
      <c r="F7" s="33">
        <f>IF(B7="","",VLOOKUP(B7,' ATLETI F'!$C$2:$H$435,5,FALSE))</f>
        <v>1987</v>
      </c>
      <c r="G7" s="3">
        <f t="shared" ca="1" si="0"/>
        <v>56</v>
      </c>
      <c r="H7" s="9">
        <f>IF(ISERROR(VLOOKUP(B7,'[1]AAF-1GARA'!$B$4:$H$135,7,FALSE)),0,VLOOKUP(B7,'[1]AAF-1GARA'!$B$4:$H$135,7,FALSE))</f>
        <v>14</v>
      </c>
      <c r="I7" s="3">
        <f>IF(ISERROR(VLOOKUP(B7,'[2]AAF-2GARA'!$B$4:$H$135,7,FALSE)),0,VLOOKUP(B7,'[2]AAF-2GARA'!$B$4:$H$135,7,FALSE))</f>
        <v>15</v>
      </c>
      <c r="J7" s="3">
        <f>IF(ISERROR(VLOOKUP(B7,'[3]AAF-3GARA'!$B$4:$H$135,7,FALSE)),0,VLOOKUP(B7,'[3]AAF-3GARA'!$B$4:$H$135,7,FALSE))</f>
        <v>13</v>
      </c>
      <c r="K7" s="3">
        <f>IF(ISERROR(VLOOKUP(B7,'[4]AAF-4GARA'!$B$4:$H$135,7,FALSE)),0,VLOOKUP(B7,'[4]AAF-4GARA'!$B$4:$H$135,7,FALSE))</f>
        <v>14</v>
      </c>
      <c r="L7" s="3">
        <f>IF(ISERROR(VLOOKUP(B7,'[5]AAF-5GARA'!$B$4:$H$135,7,FALSE)),0,VLOOKUP(B7,'[5]AAF-5GARA'!$B$4:$H$135,7,FALSE))</f>
        <v>0</v>
      </c>
      <c r="M7" s="3">
        <f t="shared" si="1"/>
        <v>4</v>
      </c>
    </row>
    <row r="8" spans="1:13" x14ac:dyDescent="0.25">
      <c r="A8" s="13"/>
      <c r="B8" s="3">
        <v>430</v>
      </c>
      <c r="C8" s="2" t="str">
        <f>IF(B8="","",VLOOKUP(B8,' ATLETI F'!$C$2:$F$435,2,FALSE))</f>
        <v>FESTINI PURLAN</v>
      </c>
      <c r="D8" s="2" t="str">
        <f>IF(B8="","",VLOOKUP(B8,' ATLETI F'!$C$2:$F$435,3,FALSE))</f>
        <v>MARTINA</v>
      </c>
      <c r="E8" s="7" t="str">
        <f>IF(B8="","",VLOOKUP(B8,' ATLETI F'!$C$2:$F$435,4,FALSE))</f>
        <v>G. M. Calalzo Atl Cadore</v>
      </c>
      <c r="F8" s="33">
        <f>IF(B8="","",VLOOKUP(B8,' ATLETI F'!$C$2:$H$435,5,FALSE))</f>
        <v>1986</v>
      </c>
      <c r="G8" s="3">
        <f t="shared" ca="1" si="0"/>
        <v>53</v>
      </c>
      <c r="H8" s="9">
        <f>IF(ISERROR(VLOOKUP(B8,'[1]AAF-1GARA'!$B$4:$H$135,7,FALSE)),0,VLOOKUP(B8,'[1]AAF-1GARA'!$B$4:$H$135,7,FALSE))</f>
        <v>18</v>
      </c>
      <c r="I8" s="3">
        <f>IF(ISERROR(VLOOKUP(B8,'[2]AAF-2GARA'!$B$4:$H$135,7,FALSE)),0,VLOOKUP(B8,'[2]AAF-2GARA'!$B$4:$H$135,7,FALSE))</f>
        <v>20</v>
      </c>
      <c r="J8" s="3">
        <f>IF(ISERROR(VLOOKUP(B8,'[3]AAF-3GARA'!$B$4:$H$135,7,FALSE)),0,VLOOKUP(B8,'[3]AAF-3GARA'!$B$4:$H$135,7,FALSE))</f>
        <v>15</v>
      </c>
      <c r="K8" s="3">
        <f>IF(ISERROR(VLOOKUP(B8,'[4]AAF-4GARA'!$B$4:$H$135,7,FALSE)),0,VLOOKUP(B8,'[4]AAF-4GARA'!$B$4:$H$135,7,FALSE))</f>
        <v>0</v>
      </c>
      <c r="L8" s="3">
        <f>IF(ISERROR(VLOOKUP(B8,'[5]AAF-5GARA'!$B$4:$H$135,7,FALSE)),0,VLOOKUP(B8,'[5]AAF-5GARA'!$B$4:$H$135,7,FALSE))</f>
        <v>0</v>
      </c>
      <c r="M8" s="3">
        <f t="shared" si="1"/>
        <v>3</v>
      </c>
    </row>
    <row r="9" spans="1:13" x14ac:dyDescent="0.25">
      <c r="A9" s="13"/>
      <c r="B9" s="3">
        <v>441</v>
      </c>
      <c r="C9" s="2" t="str">
        <f>IF(B9="","",VLOOKUP(B9,' ATLETI F'!$C$2:$F$435,2,FALSE))</f>
        <v>DE SIMOI</v>
      </c>
      <c r="D9" s="2" t="str">
        <f>IF(B9="","",VLOOKUP(B9,' ATLETI F'!$C$2:$F$435,3,FALSE))</f>
        <v>GENNY</v>
      </c>
      <c r="E9" s="7" t="str">
        <f>IF(B9="","",VLOOKUP(B9,' ATLETI F'!$C$2:$F$435,4,FALSE))</f>
        <v>U.S. Virtus Nemeggio</v>
      </c>
      <c r="F9" s="33">
        <f>IF(B9="","",VLOOKUP(B9,' ATLETI F'!$C$2:$H$435,5,FALSE))</f>
        <v>1978</v>
      </c>
      <c r="G9" s="3">
        <f t="shared" ca="1" si="0"/>
        <v>51</v>
      </c>
      <c r="H9" s="9">
        <f>IF(ISERROR(VLOOKUP(B9,'[1]AAF-1GARA'!$B$4:$H$135,7,FALSE)),0,VLOOKUP(B9,'[1]AAF-1GARA'!$B$4:$H$135,7,FALSE))</f>
        <v>13</v>
      </c>
      <c r="I9" s="3">
        <f>IF(ISERROR(VLOOKUP(B9,'[2]AAF-2GARA'!$B$4:$H$135,7,FALSE)),0,VLOOKUP(B9,'[2]AAF-2GARA'!$B$4:$H$135,7,FALSE))</f>
        <v>13</v>
      </c>
      <c r="J9" s="3">
        <f>IF(ISERROR(VLOOKUP(B9,'[3]AAF-3GARA'!$B$4:$H$135,7,FALSE)),0,VLOOKUP(B9,'[3]AAF-3GARA'!$B$4:$H$135,7,FALSE))</f>
        <v>12</v>
      </c>
      <c r="K9" s="3">
        <f>IF(ISERROR(VLOOKUP(B9,'[4]AAF-4GARA'!$B$4:$H$135,7,FALSE)),0,VLOOKUP(B9,'[4]AAF-4GARA'!$B$4:$H$135,7,FALSE))</f>
        <v>13</v>
      </c>
      <c r="L9" s="3">
        <f>IF(ISERROR(VLOOKUP(B9,'[5]AAF-5GARA'!$B$4:$H$135,7,FALSE)),0,VLOOKUP(B9,'[5]AAF-5GARA'!$B$4:$H$135,7,FALSE))</f>
        <v>0</v>
      </c>
      <c r="M9" s="3">
        <f t="shared" si="1"/>
        <v>4</v>
      </c>
    </row>
    <row r="10" spans="1:13" x14ac:dyDescent="0.25">
      <c r="A10" s="13"/>
      <c r="B10" s="3">
        <v>440</v>
      </c>
      <c r="C10" s="2" t="str">
        <f>IF(B10="","",VLOOKUP(B10,' ATLETI F'!$C$2:$F$435,2,FALSE))</f>
        <v>DAL CORTIVO</v>
      </c>
      <c r="D10" s="2" t="str">
        <f>IF(B10="","",VLOOKUP(B10,' ATLETI F'!$C$2:$F$435,3,FALSE))</f>
        <v>ELENA</v>
      </c>
      <c r="E10" s="7" t="str">
        <f>IF(B10="","",VLOOKUP(B10,' ATLETI F'!$C$2:$F$435,4,FALSE))</f>
        <v>U.S. Virtus Nemeggio</v>
      </c>
      <c r="F10" s="33">
        <f>IF(B10="","",VLOOKUP(B10,' ATLETI F'!$C$2:$H$435,5,FALSE))</f>
        <v>1987</v>
      </c>
      <c r="G10" s="3">
        <f t="shared" ca="1" si="0"/>
        <v>42</v>
      </c>
      <c r="H10" s="9">
        <f>IF(ISERROR(VLOOKUP(B10,'[1]AAF-1GARA'!$B$4:$H$135,7,FALSE)),0,VLOOKUP(B10,'[1]AAF-1GARA'!$B$4:$H$135,7,FALSE))</f>
        <v>10</v>
      </c>
      <c r="I10" s="3">
        <f>IF(ISERROR(VLOOKUP(B10,'[2]AAF-2GARA'!$B$4:$H$135,7,FALSE)),0,VLOOKUP(B10,'[2]AAF-2GARA'!$B$4:$H$135,7,FALSE))</f>
        <v>11</v>
      </c>
      <c r="J10" s="3">
        <f>IF(ISERROR(VLOOKUP(B10,'[3]AAF-3GARA'!$B$4:$H$135,7,FALSE)),0,VLOOKUP(B10,'[3]AAF-3GARA'!$B$4:$H$135,7,FALSE))</f>
        <v>11</v>
      </c>
      <c r="K10" s="3">
        <f>IF(ISERROR(VLOOKUP(B10,'[4]AAF-4GARA'!$B$4:$H$135,7,FALSE)),0,VLOOKUP(B10,'[4]AAF-4GARA'!$B$4:$H$135,7,FALSE))</f>
        <v>10</v>
      </c>
      <c r="L10" s="3">
        <f>IF(ISERROR(VLOOKUP(B10,'[5]AAF-5GARA'!$B$4:$H$135,7,FALSE)),0,VLOOKUP(B10,'[5]AAF-5GARA'!$B$4:$H$135,7,FALSE))</f>
        <v>0</v>
      </c>
      <c r="M10" s="3">
        <f t="shared" si="1"/>
        <v>4</v>
      </c>
    </row>
    <row r="11" spans="1:13" x14ac:dyDescent="0.25">
      <c r="A11" s="13"/>
      <c r="B11" s="3">
        <v>434</v>
      </c>
      <c r="C11" s="2" t="str">
        <f>IF(B11="","",VLOOKUP(B11,' ATLETI F'!$C$2:$F$435,2,FALSE))</f>
        <v>VIELMO</v>
      </c>
      <c r="D11" s="2" t="str">
        <f>IF(B11="","",VLOOKUP(B11,' ATLETI F'!$C$2:$F$435,3,FALSE))</f>
        <v>SILVIA</v>
      </c>
      <c r="E11" s="7" t="str">
        <f>IF(B11="","",VLOOKUP(B11,' ATLETI F'!$C$2:$F$435,4,FALSE))</f>
        <v>U. S. Aquilotti Pelos Asd</v>
      </c>
      <c r="F11" s="33">
        <f>IF(B11="","",VLOOKUP(B11,' ATLETI F'!$C$2:$H$435,5,FALSE))</f>
        <v>1981</v>
      </c>
      <c r="G11" s="3">
        <f t="shared" ca="1" si="0"/>
        <v>38</v>
      </c>
      <c r="H11" s="9">
        <f>IF(ISERROR(VLOOKUP(B11,'[1]AAF-1GARA'!$B$4:$H$135,7,FALSE)),0,VLOOKUP(B11,'[1]AAF-1GARA'!$B$4:$H$135,7,FALSE))</f>
        <v>9</v>
      </c>
      <c r="I11" s="3">
        <f>IF(ISERROR(VLOOKUP(B11,'[2]AAF-2GARA'!$B$4:$H$135,7,FALSE)),0,VLOOKUP(B11,'[2]AAF-2GARA'!$B$4:$H$135,7,FALSE))</f>
        <v>10</v>
      </c>
      <c r="J11" s="3">
        <f>IF(ISERROR(VLOOKUP(B11,'[3]AAF-3GARA'!$B$4:$H$135,7,FALSE)),0,VLOOKUP(B11,'[3]AAF-3GARA'!$B$4:$H$135,7,FALSE))</f>
        <v>10</v>
      </c>
      <c r="K11" s="3">
        <f>IF(ISERROR(VLOOKUP(B11,'[4]AAF-4GARA'!$B$4:$H$135,7,FALSE)),0,VLOOKUP(B11,'[4]AAF-4GARA'!$B$4:$H$135,7,FALSE))</f>
        <v>9</v>
      </c>
      <c r="L11" s="3">
        <f>IF(ISERROR(VLOOKUP(B11,'[5]AAF-5GARA'!$B$4:$H$135,7,FALSE)),0,VLOOKUP(B11,'[5]AAF-5GARA'!$B$4:$H$135,7,FALSE))</f>
        <v>0</v>
      </c>
      <c r="M11" s="3">
        <f t="shared" si="1"/>
        <v>4</v>
      </c>
    </row>
    <row r="12" spans="1:13" x14ac:dyDescent="0.25">
      <c r="A12" s="13"/>
      <c r="B12" s="3">
        <v>429</v>
      </c>
      <c r="C12" s="2" t="str">
        <f>IF(B12="","",VLOOKUP(B12,' ATLETI F'!$C$2:$F$435,2,FALSE))</f>
        <v>TORMEN</v>
      </c>
      <c r="D12" s="2" t="str">
        <f>IF(B12="","",VLOOKUP(B12,' ATLETI F'!$C$2:$F$435,3,FALSE))</f>
        <v>VALERIA</v>
      </c>
      <c r="E12" s="7" t="str">
        <f>IF(B12="","",VLOOKUP(B12,' ATLETI F'!$C$2:$F$435,4,FALSE))</f>
        <v>G. M. Calalzo Atl Cadore</v>
      </c>
      <c r="F12" s="33">
        <f>IF(B12="","",VLOOKUP(B12,' ATLETI F'!$C$2:$H$435,5,FALSE))</f>
        <v>1987</v>
      </c>
      <c r="G12" s="3">
        <f t="shared" ca="1" si="0"/>
        <v>36</v>
      </c>
      <c r="H12" s="9">
        <f>IF(ISERROR(VLOOKUP(B12,'[1]AAF-1GARA'!$B$4:$H$135,7,FALSE)),0,VLOOKUP(B12,'[1]AAF-1GARA'!$B$4:$H$135,7,FALSE))</f>
        <v>12</v>
      </c>
      <c r="I12" s="3">
        <f>IF(ISERROR(VLOOKUP(B12,'[2]AAF-2GARA'!$B$4:$H$135,7,FALSE)),0,VLOOKUP(B12,'[2]AAF-2GARA'!$B$4:$H$135,7,FALSE))</f>
        <v>12</v>
      </c>
      <c r="J12" s="3">
        <f>IF(ISERROR(VLOOKUP(B12,'[3]AAF-3GARA'!$B$4:$H$135,7,FALSE)),0,VLOOKUP(B12,'[3]AAF-3GARA'!$B$4:$H$135,7,FALSE))</f>
        <v>0</v>
      </c>
      <c r="K12" s="3">
        <f>IF(ISERROR(VLOOKUP(B12,'[4]AAF-4GARA'!$B$4:$H$135,7,FALSE)),0,VLOOKUP(B12,'[4]AAF-4GARA'!$B$4:$H$135,7,FALSE))</f>
        <v>12</v>
      </c>
      <c r="L12" s="3">
        <f>IF(ISERROR(VLOOKUP(B12,'[5]AAF-5GARA'!$B$4:$H$135,7,FALSE)),0,VLOOKUP(B12,'[5]AAF-5GARA'!$B$4:$H$135,7,FALSE))</f>
        <v>0</v>
      </c>
      <c r="M12" s="3">
        <f t="shared" si="1"/>
        <v>3</v>
      </c>
    </row>
    <row r="13" spans="1:13" x14ac:dyDescent="0.25">
      <c r="A13" s="13"/>
      <c r="B13" s="3">
        <v>480</v>
      </c>
      <c r="C13" s="2" t="str">
        <f>IF(B13="","",VLOOKUP(B13,' ATLETI F'!$C$2:$F$435,2,FALSE))</f>
        <v>DAL RÌ</v>
      </c>
      <c r="D13" s="2" t="str">
        <f>IF(B13="","",VLOOKUP(B13,' ATLETI F'!$C$2:$F$435,3,FALSE))</f>
        <v>FEDERICA</v>
      </c>
      <c r="E13" s="7" t="str">
        <f>IF(B13="","",VLOOKUP(B13,' ATLETI F'!$C$2:$F$435,4,FALSE))</f>
        <v>Atletica Lamon A.S.D.</v>
      </c>
      <c r="F13" s="33">
        <f>IF(B13="","",VLOOKUP(B13,' ATLETI F'!$C$2:$H$435,5,FALSE))</f>
        <v>1980</v>
      </c>
      <c r="G13" s="3">
        <f t="shared" ca="1" si="0"/>
        <v>32</v>
      </c>
      <c r="H13" s="9">
        <f>IF(ISERROR(VLOOKUP(B13,'[1]AAF-1GARA'!$B$4:$H$135,7,FALSE)),0,VLOOKUP(B13,'[1]AAF-1GARA'!$B$4:$H$135,7,FALSE))</f>
        <v>0</v>
      </c>
      <c r="I13" s="3">
        <f>IF(ISERROR(VLOOKUP(B13,'[2]AAF-2GARA'!$B$4:$H$135,7,FALSE)),0,VLOOKUP(B13,'[2]AAF-2GARA'!$B$4:$H$135,7,FALSE))</f>
        <v>0</v>
      </c>
      <c r="J13" s="3">
        <f>IF(ISERROR(VLOOKUP(B13,'[3]AAF-3GARA'!$B$4:$H$135,7,FALSE)),0,VLOOKUP(B13,'[3]AAF-3GARA'!$B$4:$H$135,7,FALSE))</f>
        <v>16</v>
      </c>
      <c r="K13" s="3">
        <f>IF(ISERROR(VLOOKUP(B13,'[4]AAF-4GARA'!$B$4:$H$135,7,FALSE)),0,VLOOKUP(B13,'[4]AAF-4GARA'!$B$4:$H$135,7,FALSE))</f>
        <v>16</v>
      </c>
      <c r="L13" s="3">
        <f>IF(ISERROR(VLOOKUP(B13,'[5]AAF-5GARA'!$B$4:$H$135,7,FALSE)),0,VLOOKUP(B13,'[5]AAF-5GARA'!$B$4:$H$135,7,FALSE))</f>
        <v>0</v>
      </c>
      <c r="M13" s="3">
        <f t="shared" si="1"/>
        <v>2</v>
      </c>
    </row>
    <row r="14" spans="1:13" x14ac:dyDescent="0.25">
      <c r="A14" s="13"/>
      <c r="B14" s="3">
        <v>464</v>
      </c>
      <c r="C14" s="2" t="str">
        <f>IF(B14="","",VLOOKUP(B14,' ATLETI F'!$C$2:$F$435,2,FALSE))</f>
        <v>XAIZ</v>
      </c>
      <c r="D14" s="2" t="str">
        <f>IF(B14="","",VLOOKUP(B14,' ATLETI F'!$C$2:$F$435,3,FALSE))</f>
        <v>MONICA</v>
      </c>
      <c r="E14" s="7" t="str">
        <f>IF(B14="","",VLOOKUP(B14,' ATLETI F'!$C$2:$F$435,4,FALSE))</f>
        <v>Castionese</v>
      </c>
      <c r="F14" s="33">
        <f>IF(B14="","",VLOOKUP(B14,' ATLETI F'!$C$2:$H$435,5,FALSE))</f>
        <v>1978</v>
      </c>
      <c r="G14" s="3">
        <f t="shared" ca="1" si="0"/>
        <v>25</v>
      </c>
      <c r="H14" s="9">
        <f>IF(ISERROR(VLOOKUP(B14,'[1]AAF-1GARA'!$B$4:$H$135,7,FALSE)),0,VLOOKUP(B14,'[1]AAF-1GARA'!$B$4:$H$135,7,FALSE))</f>
        <v>0</v>
      </c>
      <c r="I14" s="3">
        <f>IF(ISERROR(VLOOKUP(B14,'[2]AAF-2GARA'!$B$4:$H$135,7,FALSE)),0,VLOOKUP(B14,'[2]AAF-2GARA'!$B$4:$H$135,7,FALSE))</f>
        <v>9</v>
      </c>
      <c r="J14" s="3">
        <f>IF(ISERROR(VLOOKUP(B14,'[3]AAF-3GARA'!$B$4:$H$135,7,FALSE)),0,VLOOKUP(B14,'[3]AAF-3GARA'!$B$4:$H$135,7,FALSE))</f>
        <v>9</v>
      </c>
      <c r="K14" s="3">
        <f>IF(ISERROR(VLOOKUP(B14,'[4]AAF-4GARA'!$B$4:$H$135,7,FALSE)),0,VLOOKUP(B14,'[4]AAF-4GARA'!$B$4:$H$135,7,FALSE))</f>
        <v>7</v>
      </c>
      <c r="L14" s="3">
        <f>IF(ISERROR(VLOOKUP(B14,'[5]AAF-5GARA'!$B$4:$H$135,7,FALSE)),0,VLOOKUP(B14,'[5]AAF-5GARA'!$B$4:$H$135,7,FALSE))</f>
        <v>0</v>
      </c>
      <c r="M14" s="3">
        <f t="shared" si="1"/>
        <v>3</v>
      </c>
    </row>
    <row r="15" spans="1:13" x14ac:dyDescent="0.25">
      <c r="A15" s="13"/>
      <c r="B15" s="3">
        <v>463</v>
      </c>
      <c r="C15" s="2" t="str">
        <f>IF(B15="","",VLOOKUP(B15,' ATLETI F'!$C$2:$F$435,2,FALSE))</f>
        <v>SCHIEVENIN</v>
      </c>
      <c r="D15" s="2" t="str">
        <f>IF(B15="","",VLOOKUP(B15,' ATLETI F'!$C$2:$F$435,3,FALSE))</f>
        <v>FEDERICA</v>
      </c>
      <c r="E15" s="7" t="str">
        <f>IF(B15="","",VLOOKUP(B15,' ATLETI F'!$C$2:$F$435,4,FALSE))</f>
        <v>U.S. Virtus Nemeggio</v>
      </c>
      <c r="F15" s="33">
        <f>IF(B15="","",VLOOKUP(B15,' ATLETI F'!$C$2:$H$435,5,FALSE))</f>
        <v>1983</v>
      </c>
      <c r="G15" s="3">
        <f t="shared" ca="1" si="0"/>
        <v>25</v>
      </c>
      <c r="H15" s="9">
        <f>IF(ISERROR(VLOOKUP(B15,'[1]AAF-1GARA'!$B$4:$H$135,7,FALSE)),0,VLOOKUP(B15,'[1]AAF-1GARA'!$B$4:$H$135,7,FALSE))</f>
        <v>0</v>
      </c>
      <c r="I15" s="3">
        <f>IF(ISERROR(VLOOKUP(B15,'[2]AAF-2GARA'!$B$4:$H$135,7,FALSE)),0,VLOOKUP(B15,'[2]AAF-2GARA'!$B$4:$H$135,7,FALSE))</f>
        <v>14</v>
      </c>
      <c r="J15" s="3">
        <f>IF(ISERROR(VLOOKUP(B15,'[3]AAF-3GARA'!$B$4:$H$135,7,FALSE)),0,VLOOKUP(B15,'[3]AAF-3GARA'!$B$4:$H$135,7,FALSE))</f>
        <v>0</v>
      </c>
      <c r="K15" s="3">
        <f>IF(ISERROR(VLOOKUP(B15,'[4]AAF-4GARA'!$B$4:$H$135,7,FALSE)),0,VLOOKUP(B15,'[4]AAF-4GARA'!$B$4:$H$135,7,FALSE))</f>
        <v>11</v>
      </c>
      <c r="L15" s="3">
        <f>IF(ISERROR(VLOOKUP(B15,'[5]AAF-5GARA'!$B$4:$H$135,7,FALSE)),0,VLOOKUP(B15,'[5]AAF-5GARA'!$B$4:$H$135,7,FALSE))</f>
        <v>0</v>
      </c>
      <c r="M15" s="3">
        <f t="shared" si="1"/>
        <v>2</v>
      </c>
    </row>
    <row r="16" spans="1:13" x14ac:dyDescent="0.25">
      <c r="A16" s="13"/>
      <c r="B16" s="3">
        <v>433</v>
      </c>
      <c r="C16" s="2" t="str">
        <f>IF(B16="","",VLOOKUP(B16,' ATLETI F'!$C$2:$F$435,2,FALSE))</f>
        <v>PONTIL SCALA</v>
      </c>
      <c r="D16" s="2" t="str">
        <f>IF(B16="","",VLOOKUP(B16,' ATLETI F'!$C$2:$F$435,3,FALSE))</f>
        <v>DENISE</v>
      </c>
      <c r="E16" s="7" t="str">
        <f>IF(B16="","",VLOOKUP(B16,' ATLETI F'!$C$2:$F$435,4,FALSE))</f>
        <v>U. S. Aquilotti Pelos Asd</v>
      </c>
      <c r="F16" s="33"/>
      <c r="G16" s="3">
        <f t="shared" ca="1" si="0"/>
        <v>11</v>
      </c>
      <c r="H16" s="9">
        <f>IF(ISERROR(VLOOKUP(B16,'[1]AAF-1GARA'!$B$4:$H$135,7,FALSE)),0,VLOOKUP(B16,'[1]AAF-1GARA'!$B$4:$H$135,7,FALSE))</f>
        <v>11</v>
      </c>
      <c r="I16" s="3">
        <f>IF(ISERROR(VLOOKUP(B16,'[2]AAF-2GARA'!$B$4:$H$135,7,FALSE)),0,VLOOKUP(B16,'[2]AAF-2GARA'!$B$4:$H$135,7,FALSE))</f>
        <v>0</v>
      </c>
      <c r="J16" s="3">
        <f>IF(ISERROR(VLOOKUP(B16,'[3]AAF-3GARA'!$B$4:$H$135,7,FALSE)),0,VLOOKUP(B16,'[3]AAF-3GARA'!$B$4:$H$135,7,FALSE))</f>
        <v>0</v>
      </c>
      <c r="K16" s="3">
        <f>IF(ISERROR(VLOOKUP(B16,'[4]AAF-4GARA'!$B$4:$H$135,7,FALSE)),0,VLOOKUP(B16,'[4]AAF-4GARA'!$B$4:$H$135,7,FALSE))</f>
        <v>0</v>
      </c>
      <c r="L16" s="3">
        <f>IF(ISERROR(VLOOKUP(B16,'[5]AAF-5GARA'!$B$4:$H$135,7,FALSE)),0,VLOOKUP(B16,'[5]AAF-5GARA'!$B$4:$H$135,7,FALSE))</f>
        <v>0</v>
      </c>
      <c r="M16" s="3">
        <f t="shared" si="1"/>
        <v>1</v>
      </c>
    </row>
    <row r="17" spans="1:13" x14ac:dyDescent="0.25">
      <c r="A17" s="13"/>
      <c r="B17" s="3">
        <v>493</v>
      </c>
      <c r="C17" s="2" t="str">
        <f>IF(B17="","",VLOOKUP(B17,' ATLETI F'!$C$2:$F$435,2,FALSE))</f>
        <v>DUCATI</v>
      </c>
      <c r="D17" s="2" t="str">
        <f>IF(B17="","",VLOOKUP(B17,' ATLETI F'!$C$2:$F$435,3,FALSE))</f>
        <v>MARIANNA</v>
      </c>
      <c r="E17" s="7" t="str">
        <f>IF(B17="","",VLOOKUP(B17,' ATLETI F'!$C$2:$F$435,4,FALSE))</f>
        <v>Atletica Trichiana Asd</v>
      </c>
      <c r="F17" s="33">
        <f>IF(B17="","",VLOOKUP(B17,' ATLETI F'!$C$2:$H$435,5,FALSE))</f>
        <v>1985</v>
      </c>
      <c r="G17" s="3">
        <f t="shared" ca="1" si="0"/>
        <v>8</v>
      </c>
      <c r="H17" s="9">
        <f>IF(ISERROR(VLOOKUP(B17,'[1]AAF-1GARA'!$B$4:$H$135,7,FALSE)),0,VLOOKUP(B17,'[1]AAF-1GARA'!$B$4:$H$135,7,FALSE))</f>
        <v>0</v>
      </c>
      <c r="I17" s="3">
        <f>IF(ISERROR(VLOOKUP(B17,'[2]AAF-2GARA'!$B$4:$H$135,7,FALSE)),0,VLOOKUP(B17,'[2]AAF-2GARA'!$B$4:$H$135,7,FALSE))</f>
        <v>0</v>
      </c>
      <c r="J17" s="3">
        <f>IF(ISERROR(VLOOKUP(B17,'[3]AAF-3GARA'!$B$4:$H$135,7,FALSE)),0,VLOOKUP(B17,'[3]AAF-3GARA'!$B$4:$H$135,7,FALSE))</f>
        <v>0</v>
      </c>
      <c r="K17" s="3">
        <f>IF(ISERROR(VLOOKUP(B17,'[4]AAF-4GARA'!$B$4:$H$135,7,FALSE)),0,VLOOKUP(B17,'[4]AAF-4GARA'!$B$4:$H$135,7,FALSE))</f>
        <v>8</v>
      </c>
      <c r="L17" s="3">
        <f>IF(ISERROR(VLOOKUP(B17,'[5]AAF-5GARA'!$B$4:$H$135,7,FALSE)),0,VLOOKUP(B17,'[5]AAF-5GARA'!$B$4:$H$135,7,FALSE))</f>
        <v>0</v>
      </c>
      <c r="M17" s="3">
        <f t="shared" si="1"/>
        <v>1</v>
      </c>
    </row>
    <row r="18" spans="1:13" x14ac:dyDescent="0.25">
      <c r="A18" s="13"/>
      <c r="B18" s="3">
        <v>401</v>
      </c>
      <c r="C18" s="2" t="str">
        <f>IF(B18="","",VLOOKUP(B18,' ATLETI F'!$C$2:$F$435,2,FALSE))</f>
        <v>SCHIEVENIN</v>
      </c>
      <c r="D18" s="2" t="str">
        <f>IF(B18="","",VLOOKUP(B18,' ATLETI F'!$C$2:$F$435,3,FALSE))</f>
        <v>SERENA</v>
      </c>
      <c r="E18" s="7" t="str">
        <f>IF(B18="","",VLOOKUP(B18,' ATLETI F'!$C$2:$F$435,4,FALSE))</f>
        <v>A.S.D. G.S. Astra</v>
      </c>
      <c r="F18" s="33">
        <f>IF(B18="","",VLOOKUP(B18,' ATLETI F'!$C$2:$H$435,5,FALSE))</f>
        <v>1987</v>
      </c>
      <c r="G18" s="3">
        <f t="shared" ca="1" si="0"/>
        <v>0</v>
      </c>
      <c r="H18" s="9">
        <f>IF(ISERROR(VLOOKUP(B18,'[1]AAF-1GARA'!$B$4:$H$135,7,FALSE)),0,VLOOKUP(B18,'[1]AAF-1GARA'!$B$4:$H$135,7,FALSE))</f>
        <v>0</v>
      </c>
      <c r="I18" s="3">
        <f>IF(ISERROR(VLOOKUP(B18,'[2]AAF-2GARA'!$B$4:$H$135,7,FALSE)),0,VLOOKUP(B18,'[2]AAF-2GARA'!$B$4:$H$135,7,FALSE))</f>
        <v>0</v>
      </c>
      <c r="J18" s="3">
        <f>IF(ISERROR(VLOOKUP(B18,'[3]AAF-3GARA'!$B$4:$H$135,7,FALSE)),0,VLOOKUP(B18,'[3]AAF-3GARA'!$B$4:$H$135,7,FALSE))</f>
        <v>0</v>
      </c>
      <c r="K18" s="3">
        <f>IF(ISERROR(VLOOKUP(B18,'[4]AAF-4GARA'!$B$4:$H$135,7,FALSE)),0,VLOOKUP(B18,'[4]AAF-4GARA'!$B$4:$H$135,7,FALSE))</f>
        <v>0</v>
      </c>
      <c r="L18" s="3">
        <f>IF(ISERROR(VLOOKUP(B18,'[5]AAF-5GARA'!$B$4:$H$135,7,FALSE)),0,VLOOKUP(B18,'[5]AAF-5GARA'!$B$4:$H$135,7,FALSE))</f>
        <v>0</v>
      </c>
      <c r="M18" s="3">
        <f t="shared" si="1"/>
        <v>0</v>
      </c>
    </row>
    <row r="19" spans="1:13" x14ac:dyDescent="0.25">
      <c r="A19" s="13"/>
      <c r="B19" s="3">
        <v>402</v>
      </c>
      <c r="C19" s="2" t="str">
        <f>IF(B19="","",VLOOKUP(B19,' ATLETI F'!$C$2:$F$435,2,FALSE))</f>
        <v>SCARTON</v>
      </c>
      <c r="D19" s="2" t="str">
        <f>IF(B19="","",VLOOKUP(B19,' ATLETI F'!$C$2:$F$435,3,FALSE))</f>
        <v>GLORIA</v>
      </c>
      <c r="E19" s="7" t="str">
        <f>IF(B19="","",VLOOKUP(B19,' ATLETI F'!$C$2:$F$435,4,FALSE))</f>
        <v>A.S.D. G.S. Astra</v>
      </c>
      <c r="F19" s="33">
        <f>IF(B19="","",VLOOKUP(B19,' ATLETI F'!$C$2:$H$435,5,FALSE))</f>
        <v>1980</v>
      </c>
      <c r="G19" s="3">
        <f t="shared" ca="1" si="0"/>
        <v>0</v>
      </c>
      <c r="H19" s="9">
        <f>IF(ISERROR(VLOOKUP(B19,'[1]AAF-1GARA'!$B$4:$H$135,7,FALSE)),0,VLOOKUP(B19,'[1]AAF-1GARA'!$B$4:$H$135,7,FALSE))</f>
        <v>0</v>
      </c>
      <c r="I19" s="3">
        <f>IF(ISERROR(VLOOKUP(B19,'[2]AAF-2GARA'!$B$4:$H$135,7,FALSE)),0,VLOOKUP(B19,'[2]AAF-2GARA'!$B$4:$H$135,7,FALSE))</f>
        <v>0</v>
      </c>
      <c r="J19" s="3">
        <f>IF(ISERROR(VLOOKUP(B19,'[3]AAF-3GARA'!$B$4:$H$135,7,FALSE)),0,VLOOKUP(B19,'[3]AAF-3GARA'!$B$4:$H$135,7,FALSE))</f>
        <v>0</v>
      </c>
      <c r="K19" s="3">
        <f>IF(ISERROR(VLOOKUP(B19,'[4]AAF-4GARA'!$B$4:$H$135,7,FALSE)),0,VLOOKUP(B19,'[4]AAF-4GARA'!$B$4:$H$135,7,FALSE))</f>
        <v>0</v>
      </c>
      <c r="L19" s="3">
        <f>IF(ISERROR(VLOOKUP(B19,'[5]AAF-5GARA'!$B$4:$H$135,7,FALSE)),0,VLOOKUP(B19,'[5]AAF-5GARA'!$B$4:$H$135,7,FALSE))</f>
        <v>0</v>
      </c>
      <c r="M19" s="3">
        <f t="shared" si="1"/>
        <v>0</v>
      </c>
    </row>
    <row r="20" spans="1:13" x14ac:dyDescent="0.25">
      <c r="A20" s="13"/>
      <c r="B20" s="3">
        <v>481</v>
      </c>
      <c r="C20" s="2" t="str">
        <f>IF(B20="","",VLOOKUP(B20,' ATLETI F'!$C$2:$F$435,2,FALSE))</f>
        <v>TRUHELKOVA</v>
      </c>
      <c r="D20" s="2" t="str">
        <f>IF(B20="","",VLOOKUP(B20,' ATLETI F'!$C$2:$F$435,3,FALSE))</f>
        <v>KLARA</v>
      </c>
      <c r="E20" s="7" t="str">
        <f>IF(B20="","",VLOOKUP(B20,' ATLETI F'!$C$2:$F$435,4,FALSE))</f>
        <v>U.S. Virtus Nemeggio</v>
      </c>
      <c r="F20" s="33">
        <f>IF(B20="","",VLOOKUP(B20,' ATLETI F'!$C$2:$H$435,5,FALSE))</f>
        <v>1978</v>
      </c>
      <c r="G20" s="3">
        <f t="shared" ca="1" si="0"/>
        <v>0</v>
      </c>
      <c r="H20" s="9">
        <f>IF(ISERROR(VLOOKUP(B20,'[1]AAF-1GARA'!$B$4:$H$135,7,FALSE)),0,VLOOKUP(B20,'[1]AAF-1GARA'!$B$4:$H$135,7,FALSE))</f>
        <v>0</v>
      </c>
      <c r="I20" s="3">
        <f>IF(ISERROR(VLOOKUP(B20,'[2]AAF-2GARA'!$B$4:$H$135,7,FALSE)),0,VLOOKUP(B20,'[2]AAF-2GARA'!$B$4:$H$135,7,FALSE))</f>
        <v>0</v>
      </c>
      <c r="J20" s="3">
        <f>IF(ISERROR(VLOOKUP(B20,'[3]AAF-3GARA'!$B$4:$H$135,7,FALSE)),0,VLOOKUP(B20,'[3]AAF-3GARA'!$B$4:$H$135,7,FALSE))</f>
        <v>0</v>
      </c>
      <c r="K20" s="3">
        <f>IF(ISERROR(VLOOKUP(B20,'[4]AAF-4GARA'!$B$4:$H$135,7,FALSE)),0,VLOOKUP(B20,'[4]AAF-4GARA'!$B$4:$H$135,7,FALSE))</f>
        <v>0</v>
      </c>
      <c r="L20" s="3">
        <f>IF(ISERROR(VLOOKUP(B20,'[5]AAF-5GARA'!$B$4:$H$135,7,FALSE)),0,VLOOKUP(B20,'[5]AAF-5GARA'!$B$4:$H$135,7,FALSE))</f>
        <v>0</v>
      </c>
      <c r="M20" s="3">
        <f t="shared" si="1"/>
        <v>0</v>
      </c>
    </row>
    <row r="21" spans="1:13" x14ac:dyDescent="0.25">
      <c r="A21" s="13"/>
      <c r="B21" s="3"/>
      <c r="C21" s="2" t="str">
        <f>IF(B21="","",VLOOKUP(B21,' ATLETI F'!$C$2:$F$435,2,FALSE))</f>
        <v/>
      </c>
      <c r="D21" s="2" t="str">
        <f>IF(B21="","",VLOOKUP(B21,' ATLETI F'!$C$2:$F$435,3,FALSE))</f>
        <v/>
      </c>
      <c r="E21" s="7" t="str">
        <f>IF(B21="","",VLOOKUP(B21,' ATLETI F'!$C$2:$F$435,4,FALSE))</f>
        <v/>
      </c>
      <c r="F21" s="33" t="str">
        <f>IF(B21="","",VLOOKUP(B21,' ATLETI F'!$C$2:$H$435,5,FALSE))</f>
        <v/>
      </c>
      <c r="G21" s="3">
        <f t="shared" ca="1" si="0"/>
        <v>0</v>
      </c>
      <c r="H21" s="9">
        <f>IF(ISERROR(VLOOKUP(B21,'[1]AAF-1GARA'!$B$4:$H$135,7,FALSE)),0,VLOOKUP(B21,'[1]AAF-1GARA'!$B$4:$H$135,7,FALSE))</f>
        <v>0</v>
      </c>
      <c r="I21" s="3">
        <f>IF(ISERROR(VLOOKUP(B21,'[2]AAF-2GARA'!$B$4:$H$135,7,FALSE)),0,VLOOKUP(B21,'[2]AAF-2GARA'!$B$4:$H$135,7,FALSE))</f>
        <v>0</v>
      </c>
      <c r="J21" s="3">
        <f>IF(ISERROR(VLOOKUP(B21,'[3]AAF-3GARA'!$B$4:$H$135,7,FALSE)),0,VLOOKUP(B21,'[3]AAF-3GARA'!$B$4:$H$135,7,FALSE))</f>
        <v>0</v>
      </c>
      <c r="K21" s="3">
        <f>IF(ISERROR(VLOOKUP(B21,'[4]AAF-4GARA'!$B$4:$H$135,7,FALSE)),0,VLOOKUP(B21,'[4]AAF-4GARA'!$B$4:$H$135,7,FALSE))</f>
        <v>0</v>
      </c>
      <c r="L21" s="3">
        <f>IF(ISERROR(VLOOKUP(B21,'[5]AAF-5GARA'!$B$4:$H$135,7,FALSE)),0,VLOOKUP(B21,'[5]AAF-5GARA'!$B$4:$H$135,7,FALSE))</f>
        <v>0</v>
      </c>
      <c r="M21" s="3">
        <f t="shared" si="1"/>
        <v>0</v>
      </c>
    </row>
    <row r="22" spans="1:13" x14ac:dyDescent="0.25">
      <c r="A22" s="13"/>
      <c r="B22" s="3"/>
      <c r="C22" s="2" t="str">
        <f>IF(B22="","",VLOOKUP(B22,' ATLETI F'!$C$2:$F$435,2,FALSE))</f>
        <v/>
      </c>
      <c r="D22" s="2" t="str">
        <f>IF(B22="","",VLOOKUP(B22,' ATLETI F'!$C$2:$F$435,3,FALSE))</f>
        <v/>
      </c>
      <c r="E22" s="7" t="str">
        <f>IF(B22="","",VLOOKUP(B22,' ATLETI F'!$C$2:$F$435,4,FALSE))</f>
        <v/>
      </c>
      <c r="F22" s="33" t="str">
        <f>IF(B22="","",VLOOKUP(B22,' ATLETI F'!$C$2:$H$435,5,FALSE))</f>
        <v/>
      </c>
      <c r="G22" s="3">
        <f t="shared" ca="1" si="0"/>
        <v>0</v>
      </c>
      <c r="H22" s="9">
        <f>IF(ISERROR(VLOOKUP(B22,'[1]AAF-1GARA'!$B$4:$H$135,7,FALSE)),0,VLOOKUP(B22,'[1]AAF-1GARA'!$B$4:$H$135,7,FALSE))</f>
        <v>0</v>
      </c>
      <c r="I22" s="3">
        <f>IF(ISERROR(VLOOKUP(B22,'[2]AAF-2GARA'!$B$4:$H$135,7,FALSE)),0,VLOOKUP(B22,'[2]AAF-2GARA'!$B$4:$H$135,7,FALSE))</f>
        <v>0</v>
      </c>
      <c r="J22" s="3">
        <f>IF(ISERROR(VLOOKUP(B22,'[3]AAF-3GARA'!$B$4:$H$135,7,FALSE)),0,VLOOKUP(B22,'[3]AAF-3GARA'!$B$4:$H$135,7,FALSE))</f>
        <v>0</v>
      </c>
      <c r="K22" s="3">
        <f>IF(ISERROR(VLOOKUP(B22,'[4]AAF-4GARA'!$B$4:$H$135,7,FALSE)),0,VLOOKUP(B22,'[4]AAF-4GARA'!$B$4:$H$135,7,FALSE))</f>
        <v>0</v>
      </c>
      <c r="L22" s="3">
        <f>IF(ISERROR(VLOOKUP(B22,'[5]AAF-5GARA'!$B$4:$H$135,7,FALSE)),0,VLOOKUP(B22,'[5]AAF-5GARA'!$B$4:$H$135,7,FALSE))</f>
        <v>0</v>
      </c>
      <c r="M22" s="3">
        <f t="shared" si="1"/>
        <v>0</v>
      </c>
    </row>
    <row r="23" spans="1:13" x14ac:dyDescent="0.25">
      <c r="A23" s="13"/>
      <c r="B23" s="3"/>
      <c r="C23" s="2" t="str">
        <f>IF(B23="","",VLOOKUP(B23,' ATLETI F'!$C$2:$F$435,2,FALSE))</f>
        <v/>
      </c>
      <c r="D23" s="2" t="str">
        <f>IF(B23="","",VLOOKUP(B23,' ATLETI F'!$C$2:$F$435,3,FALSE))</f>
        <v/>
      </c>
      <c r="E23" s="7" t="str">
        <f>IF(B23="","",VLOOKUP(B23,' ATLETI F'!$C$2:$F$435,4,FALSE))</f>
        <v/>
      </c>
      <c r="F23" s="33" t="str">
        <f>IF(B23="","",VLOOKUP(B23,' ATLETI F'!$C$2:$H$435,5,FALSE))</f>
        <v/>
      </c>
      <c r="G23" s="3">
        <f t="shared" ca="1" si="0"/>
        <v>0</v>
      </c>
      <c r="H23" s="9">
        <f>IF(ISERROR(VLOOKUP(B23,'[1]AAF-1GARA'!$B$4:$H$135,7,FALSE)),0,VLOOKUP(B23,'[1]AAF-1GARA'!$B$4:$H$135,7,FALSE))</f>
        <v>0</v>
      </c>
      <c r="I23" s="3">
        <f>IF(ISERROR(VLOOKUP(B23,'[2]AAF-2GARA'!$B$4:$H$135,7,FALSE)),0,VLOOKUP(B23,'[2]AAF-2GARA'!$B$4:$H$135,7,FALSE))</f>
        <v>0</v>
      </c>
      <c r="J23" s="3">
        <f>IF(ISERROR(VLOOKUP(B23,'[3]AAF-3GARA'!$B$4:$H$135,7,FALSE)),0,VLOOKUP(B23,'[3]AAF-3GARA'!$B$4:$H$135,7,FALSE))</f>
        <v>0</v>
      </c>
      <c r="K23" s="3">
        <f>IF(ISERROR(VLOOKUP(B23,'[4]AAF-4GARA'!$B$4:$H$135,7,FALSE)),0,VLOOKUP(B23,'[4]AAF-4GARA'!$B$4:$H$135,7,FALSE))</f>
        <v>0</v>
      </c>
      <c r="L23" s="3">
        <f>IF(ISERROR(VLOOKUP(B23,'[5]AAF-5GARA'!$B$4:$H$135,7,FALSE)),0,VLOOKUP(B23,'[5]AAF-5GARA'!$B$4:$H$135,7,FALSE))</f>
        <v>0</v>
      </c>
      <c r="M23" s="3">
        <f t="shared" si="1"/>
        <v>0</v>
      </c>
    </row>
    <row r="24" spans="1:13" x14ac:dyDescent="0.25">
      <c r="A24" s="13"/>
      <c r="B24" s="3"/>
      <c r="C24" s="2" t="str">
        <f>IF(B24="","",VLOOKUP(B24,' ATLETI F'!$C$2:$F$435,2,FALSE))</f>
        <v/>
      </c>
      <c r="D24" s="2" t="str">
        <f>IF(B24="","",VLOOKUP(B24,' ATLETI F'!$C$2:$F$435,3,FALSE))</f>
        <v/>
      </c>
      <c r="E24" s="7" t="str">
        <f>IF(B24="","",VLOOKUP(B24,' ATLETI F'!$C$2:$F$435,4,FALSE))</f>
        <v/>
      </c>
      <c r="F24" s="33" t="str">
        <f>IF(B24="","",VLOOKUP(B24,' ATLETI F'!$C$2:$H$435,5,FALSE))</f>
        <v/>
      </c>
      <c r="G24" s="3">
        <f t="shared" ca="1" si="0"/>
        <v>0</v>
      </c>
      <c r="H24" s="9">
        <f>IF(ISERROR(VLOOKUP(B24,'[1]AAF-1GARA'!$B$4:$H$135,7,FALSE)),0,VLOOKUP(B24,'[1]AAF-1GARA'!$B$4:$H$135,7,FALSE))</f>
        <v>0</v>
      </c>
      <c r="I24" s="3">
        <f>IF(ISERROR(VLOOKUP(B24,'[2]AAF-2GARA'!$B$4:$H$135,7,FALSE)),0,VLOOKUP(B24,'[2]AAF-2GARA'!$B$4:$H$135,7,FALSE))</f>
        <v>0</v>
      </c>
      <c r="J24" s="3">
        <f>IF(ISERROR(VLOOKUP(B24,'[3]AAF-3GARA'!$B$4:$H$135,7,FALSE)),0,VLOOKUP(B24,'[3]AAF-3GARA'!$B$4:$H$135,7,FALSE))</f>
        <v>0</v>
      </c>
      <c r="K24" s="3">
        <f>IF(ISERROR(VLOOKUP(B24,'[4]AAF-4GARA'!$B$4:$H$135,7,FALSE)),0,VLOOKUP(B24,'[4]AAF-4GARA'!$B$4:$H$135,7,FALSE))</f>
        <v>0</v>
      </c>
      <c r="L24" s="3">
        <f>IF(ISERROR(VLOOKUP(B24,'[5]AAF-5GARA'!$B$4:$H$135,7,FALSE)),0,VLOOKUP(B24,'[5]AAF-5GARA'!$B$4:$H$135,7,FALSE))</f>
        <v>0</v>
      </c>
      <c r="M24" s="3">
        <f t="shared" si="1"/>
        <v>0</v>
      </c>
    </row>
    <row r="25" spans="1:13" x14ac:dyDescent="0.25">
      <c r="A25" s="13"/>
      <c r="B25" s="3"/>
      <c r="C25" s="2" t="str">
        <f>IF(B25="","",VLOOKUP(B25,' ATLETI F'!$C$2:$F$435,2,FALSE))</f>
        <v/>
      </c>
      <c r="D25" s="2" t="str">
        <f>IF(B25="","",VLOOKUP(B25,' ATLETI F'!$C$2:$F$435,3,FALSE))</f>
        <v/>
      </c>
      <c r="E25" s="7" t="str">
        <f>IF(B25="","",VLOOKUP(B25,' ATLETI F'!$C$2:$F$435,4,FALSE))</f>
        <v/>
      </c>
      <c r="F25" s="33" t="str">
        <f>IF(B25="","",VLOOKUP(B25,' ATLETI F'!$C$2:$H$435,5,FALSE))</f>
        <v/>
      </c>
      <c r="G25" s="3">
        <f t="shared" ca="1" si="0"/>
        <v>0</v>
      </c>
      <c r="H25" s="9">
        <f>IF(ISERROR(VLOOKUP(B25,'[1]AAF-1GARA'!$B$4:$H$135,7,FALSE)),0,VLOOKUP(B25,'[1]AAF-1GARA'!$B$4:$H$135,7,FALSE))</f>
        <v>0</v>
      </c>
      <c r="I25" s="3">
        <f>IF(ISERROR(VLOOKUP(B25,'[2]AAF-2GARA'!$B$4:$H$135,7,FALSE)),0,VLOOKUP(B25,'[2]AAF-2GARA'!$B$4:$H$135,7,FALSE))</f>
        <v>0</v>
      </c>
      <c r="J25" s="3">
        <f>IF(ISERROR(VLOOKUP(B25,'[3]AAF-3GARA'!$B$4:$H$135,7,FALSE)),0,VLOOKUP(B25,'[3]AAF-3GARA'!$B$4:$H$135,7,FALSE))</f>
        <v>0</v>
      </c>
      <c r="K25" s="3">
        <f>IF(ISERROR(VLOOKUP(B25,'[4]AAF-4GARA'!$B$4:$H$135,7,FALSE)),0,VLOOKUP(B25,'[4]AAF-4GARA'!$B$4:$H$135,7,FALSE))</f>
        <v>0</v>
      </c>
      <c r="L25" s="3">
        <f>IF(ISERROR(VLOOKUP(B25,'[5]AAF-5GARA'!$B$4:$H$135,7,FALSE)),0,VLOOKUP(B25,'[5]AAF-5GARA'!$B$4:$H$135,7,FALSE))</f>
        <v>0</v>
      </c>
      <c r="M25" s="3">
        <f t="shared" si="1"/>
        <v>0</v>
      </c>
    </row>
    <row r="26" spans="1:13" x14ac:dyDescent="0.25">
      <c r="A26" s="13"/>
      <c r="B26" s="3"/>
      <c r="C26" s="2" t="str">
        <f>IF(B26="","",VLOOKUP(B26,' ATLETI F'!$C$2:$F$435,2,FALSE))</f>
        <v/>
      </c>
      <c r="D26" s="2" t="str">
        <f>IF(B26="","",VLOOKUP(B26,' ATLETI F'!$C$2:$F$435,3,FALSE))</f>
        <v/>
      </c>
      <c r="E26" s="7" t="str">
        <f>IF(B26="","",VLOOKUP(B26,' ATLETI F'!$C$2:$F$435,4,FALSE))</f>
        <v/>
      </c>
      <c r="F26" s="33" t="str">
        <f>IF(B26="","",VLOOKUP(B26,' ATLETI F'!$C$2:$H$435,5,FALSE))</f>
        <v/>
      </c>
      <c r="G26" s="3">
        <f t="shared" ca="1" si="0"/>
        <v>0</v>
      </c>
      <c r="H26" s="9">
        <f>IF(ISERROR(VLOOKUP(B26,'[1]AAF-1GARA'!$B$4:$H$135,7,FALSE)),0,VLOOKUP(B26,'[1]AAF-1GARA'!$B$4:$H$135,7,FALSE))</f>
        <v>0</v>
      </c>
      <c r="I26" s="3">
        <f>IF(ISERROR(VLOOKUP(B26,'[2]AAF-2GARA'!$B$4:$H$135,7,FALSE)),0,VLOOKUP(B26,'[2]AAF-2GARA'!$B$4:$H$135,7,FALSE))</f>
        <v>0</v>
      </c>
      <c r="J26" s="3">
        <f>IF(ISERROR(VLOOKUP(B26,'[3]AAF-3GARA'!$B$4:$H$135,7,FALSE)),0,VLOOKUP(B26,'[3]AAF-3GARA'!$B$4:$H$135,7,FALSE))</f>
        <v>0</v>
      </c>
      <c r="K26" s="3">
        <f>IF(ISERROR(VLOOKUP(B26,'[4]AAF-4GARA'!$B$4:$H$135,7,FALSE)),0,VLOOKUP(B26,'[4]AAF-4GARA'!$B$4:$H$135,7,FALSE))</f>
        <v>0</v>
      </c>
      <c r="L26" s="3">
        <f>IF(ISERROR(VLOOKUP(B26,'[5]AAF-5GARA'!$B$4:$H$135,7,FALSE)),0,VLOOKUP(B26,'[5]AAF-5GARA'!$B$4:$H$135,7,FALSE))</f>
        <v>0</v>
      </c>
      <c r="M26" s="3">
        <f t="shared" si="1"/>
        <v>0</v>
      </c>
    </row>
    <row r="27" spans="1:13" x14ac:dyDescent="0.25">
      <c r="A27" s="13"/>
      <c r="B27" s="3"/>
      <c r="C27" s="2" t="str">
        <f>IF(B27="","",VLOOKUP(B27,' ATLETI F'!$C$2:$F$435,2,FALSE))</f>
        <v/>
      </c>
      <c r="D27" s="2" t="str">
        <f>IF(B27="","",VLOOKUP(B27,' ATLETI F'!$C$2:$F$435,3,FALSE))</f>
        <v/>
      </c>
      <c r="E27" s="7" t="str">
        <f>IF(B27="","",VLOOKUP(B27,' ATLETI F'!$C$2:$F$435,4,FALSE))</f>
        <v/>
      </c>
      <c r="F27" s="33" t="str">
        <f>IF(B27="","",VLOOKUP(B27,' ATLETI F'!$C$2:$H$435,5,FALSE))</f>
        <v/>
      </c>
      <c r="G27" s="3">
        <f t="shared" ca="1" si="0"/>
        <v>0</v>
      </c>
      <c r="H27" s="9">
        <f>IF(ISERROR(VLOOKUP(B27,'[1]AAF-1GARA'!$B$4:$H$135,7,FALSE)),0,VLOOKUP(B27,'[1]AAF-1GARA'!$B$4:$H$135,7,FALSE))</f>
        <v>0</v>
      </c>
      <c r="I27" s="3">
        <f>IF(ISERROR(VLOOKUP(B27,'[2]AAF-2GARA'!$B$4:$H$135,7,FALSE)),0,VLOOKUP(B27,'[2]AAF-2GARA'!$B$4:$H$135,7,FALSE))</f>
        <v>0</v>
      </c>
      <c r="J27" s="3">
        <f>IF(ISERROR(VLOOKUP(B27,'[3]AAF-3GARA'!$B$4:$H$135,7,FALSE)),0,VLOOKUP(B27,'[3]AAF-3GARA'!$B$4:$H$135,7,FALSE))</f>
        <v>0</v>
      </c>
      <c r="K27" s="3">
        <f>IF(ISERROR(VLOOKUP(B27,'[4]AAF-4GARA'!$B$4:$H$135,7,FALSE)),0,VLOOKUP(B27,'[4]AAF-4GARA'!$B$4:$H$135,7,FALSE))</f>
        <v>0</v>
      </c>
      <c r="L27" s="3">
        <f>IF(ISERROR(VLOOKUP(B27,'[5]AAF-5GARA'!$B$4:$H$135,7,FALSE)),0,VLOOKUP(B27,'[5]AAF-5GARA'!$B$4:$H$135,7,FALSE))</f>
        <v>0</v>
      </c>
      <c r="M27" s="3">
        <f t="shared" si="1"/>
        <v>0</v>
      </c>
    </row>
    <row r="28" spans="1:13" x14ac:dyDescent="0.25">
      <c r="A28" s="13"/>
      <c r="B28" s="3"/>
      <c r="C28" s="2" t="str">
        <f>IF(B28="","",VLOOKUP(B28,' ATLETI F'!$C$2:$F$435,2,FALSE))</f>
        <v/>
      </c>
      <c r="D28" s="2" t="str">
        <f>IF(B28="","",VLOOKUP(B28,' ATLETI F'!$C$2:$F$435,3,FALSE))</f>
        <v/>
      </c>
      <c r="E28" s="7" t="str">
        <f>IF(B28="","",VLOOKUP(B28,' ATLETI F'!$C$2:$F$435,4,FALSE))</f>
        <v/>
      </c>
      <c r="F28" s="17" t="str">
        <f>IF(B28="","",VLOOKUP(B28,' ATLETI F'!$C$2:$H$435,5,FALSE))</f>
        <v/>
      </c>
      <c r="G28" s="3">
        <f t="shared" ca="1" si="0"/>
        <v>0</v>
      </c>
      <c r="H28" s="9">
        <f>IF(ISERROR(VLOOKUP(B28,'[1]AAF-1GARA'!$B$4:$H$135,7,FALSE)),0,VLOOKUP(B28,'[1]AAF-1GARA'!$B$4:$H$135,7,FALSE))</f>
        <v>0</v>
      </c>
      <c r="I28" s="3">
        <f>IF(ISERROR(VLOOKUP(B28,'[2]AAF-2GARA'!$B$4:$H$135,7,FALSE)),0,VLOOKUP(B28,'[2]AAF-2GARA'!$B$4:$H$135,7,FALSE))</f>
        <v>0</v>
      </c>
      <c r="J28" s="3">
        <f>IF(ISERROR(VLOOKUP(B28,'[3]AAF-3GARA'!$B$4:$H$135,7,FALSE)),0,VLOOKUP(B28,'[3]AAF-3GARA'!$B$4:$H$135,7,FALSE))</f>
        <v>0</v>
      </c>
      <c r="K28" s="3">
        <f>IF(ISERROR(VLOOKUP(B28,'[4]AAF-4GARA'!$B$4:$H$135,7,FALSE)),0,VLOOKUP(B28,'[4]AAF-4GARA'!$B$4:$H$135,7,FALSE))</f>
        <v>0</v>
      </c>
      <c r="L28" s="3">
        <f>IF(ISERROR(VLOOKUP(B28,'[5]AAF-5GARA'!$B$4:$H$135,7,FALSE)),0,VLOOKUP(B28,'[5]AAF-5GARA'!$B$4:$H$135,7,FALSE))</f>
        <v>0</v>
      </c>
      <c r="M28" s="3">
        <f t="shared" si="1"/>
        <v>0</v>
      </c>
    </row>
    <row r="29" spans="1:13" x14ac:dyDescent="0.25">
      <c r="A29" s="13"/>
      <c r="B29" s="3"/>
      <c r="C29" s="2" t="str">
        <f>IF(B29="","",VLOOKUP(B29,' ATLETI F'!$C$2:$F$435,2,FALSE))</f>
        <v/>
      </c>
      <c r="D29" s="2" t="str">
        <f>IF(B29="","",VLOOKUP(B29,' ATLETI F'!$C$2:$F$435,3,FALSE))</f>
        <v/>
      </c>
      <c r="E29" s="7" t="str">
        <f>IF(B29="","",VLOOKUP(B29,' ATLETI F'!$C$2:$F$435,4,FALSE))</f>
        <v/>
      </c>
      <c r="F29" s="17" t="str">
        <f>IF(B29="","",VLOOKUP(B29,' ATLETI F'!$C$2:$H$435,5,FALSE))</f>
        <v/>
      </c>
      <c r="G29" s="3">
        <f t="shared" ca="1" si="0"/>
        <v>0</v>
      </c>
      <c r="H29" s="9">
        <f>IF(ISERROR(VLOOKUP(B29,'[1]AAF-1GARA'!$B$4:$H$135,7,FALSE)),0,VLOOKUP(B29,'[1]AAF-1GARA'!$B$4:$H$135,7,FALSE))</f>
        <v>0</v>
      </c>
      <c r="I29" s="3">
        <f>IF(ISERROR(VLOOKUP(B29,'[2]AAF-2GARA'!$B$4:$H$135,7,FALSE)),0,VLOOKUP(B29,'[2]AAF-2GARA'!$B$4:$H$135,7,FALSE))</f>
        <v>0</v>
      </c>
      <c r="J29" s="3">
        <f>IF(ISERROR(VLOOKUP(B29,'[3]AAF-3GARA'!$B$4:$H$135,7,FALSE)),0,VLOOKUP(B29,'[3]AAF-3GARA'!$B$4:$H$135,7,FALSE))</f>
        <v>0</v>
      </c>
      <c r="K29" s="3">
        <f>IF(ISERROR(VLOOKUP(B29,'[4]AAF-4GARA'!$B$4:$H$135,7,FALSE)),0,VLOOKUP(B29,'[4]AAF-4GARA'!$B$4:$H$135,7,FALSE))</f>
        <v>0</v>
      </c>
      <c r="L29" s="3">
        <f>IF(ISERROR(VLOOKUP(B29,'[5]AAF-5GARA'!$B$4:$H$135,7,FALSE)),0,VLOOKUP(B29,'[5]AAF-5GARA'!$B$4:$H$135,7,FALSE))</f>
        <v>0</v>
      </c>
      <c r="M29" s="3">
        <f t="shared" si="1"/>
        <v>0</v>
      </c>
    </row>
    <row r="30" spans="1:13" x14ac:dyDescent="0.25">
      <c r="A30" s="13"/>
      <c r="B30" s="3"/>
      <c r="C30" s="2" t="str">
        <f>IF(B30="","",VLOOKUP(B30,' ATLETI F'!$C$2:$F$435,2,FALSE))</f>
        <v/>
      </c>
      <c r="D30" s="2" t="str">
        <f>IF(B30="","",VLOOKUP(B30,' ATLETI F'!$C$2:$F$435,3,FALSE))</f>
        <v/>
      </c>
      <c r="E30" s="7" t="str">
        <f>IF(B30="","",VLOOKUP(B30,' ATLETI F'!$C$2:$F$435,4,FALSE))</f>
        <v/>
      </c>
      <c r="F30" s="17" t="str">
        <f>IF(B30="","",VLOOKUP(B30,' ATLETI F'!$C$2:$H$435,5,FALSE))</f>
        <v/>
      </c>
      <c r="G30" s="3">
        <f t="shared" ca="1" si="0"/>
        <v>0</v>
      </c>
      <c r="H30" s="9">
        <f>IF(ISERROR(VLOOKUP(B30,'[1]AAF-1GARA'!$B$4:$H$135,7,FALSE)),0,VLOOKUP(B30,'[1]AAF-1GARA'!$B$4:$H$135,7,FALSE))</f>
        <v>0</v>
      </c>
      <c r="I30" s="3">
        <f>IF(ISERROR(VLOOKUP(B30,'[2]AAF-2GARA'!$B$4:$H$135,7,FALSE)),0,VLOOKUP(B30,'[2]AAF-2GARA'!$B$4:$H$135,7,FALSE))</f>
        <v>0</v>
      </c>
      <c r="J30" s="3">
        <f>IF(ISERROR(VLOOKUP(B30,'[3]AAF-3GARA'!$B$4:$H$135,7,FALSE)),0,VLOOKUP(B30,'[3]AAF-3GARA'!$B$4:$H$135,7,FALSE))</f>
        <v>0</v>
      </c>
      <c r="K30" s="3">
        <f>IF(ISERROR(VLOOKUP(B30,'[4]AAF-4GARA'!$B$4:$H$135,7,FALSE)),0,VLOOKUP(B30,'[4]AAF-4GARA'!$B$4:$H$135,7,FALSE))</f>
        <v>0</v>
      </c>
      <c r="L30" s="3">
        <f>IF(ISERROR(VLOOKUP(B30,'[5]AAF-5GARA'!$B$4:$H$135,7,FALSE)),0,VLOOKUP(B30,'[5]AAF-5GARA'!$B$4:$H$135,7,FALSE))</f>
        <v>0</v>
      </c>
      <c r="M30" s="3">
        <f t="shared" si="1"/>
        <v>0</v>
      </c>
    </row>
    <row r="31" spans="1:13" x14ac:dyDescent="0.25">
      <c r="A31" s="13"/>
      <c r="B31" s="3"/>
      <c r="C31" s="2" t="str">
        <f>IF(B31="","",VLOOKUP(B31,' ATLETI F'!$C$2:$F$435,2,FALSE))</f>
        <v/>
      </c>
      <c r="D31" s="2" t="str">
        <f>IF(B31="","",VLOOKUP(B31,' ATLETI F'!$C$2:$F$435,3,FALSE))</f>
        <v/>
      </c>
      <c r="E31" s="7" t="str">
        <f>IF(B31="","",VLOOKUP(B31,' ATLETI F'!$C$2:$F$435,4,FALSE))</f>
        <v/>
      </c>
      <c r="F31" s="17" t="str">
        <f>IF(B31="","",VLOOKUP(B31,' ATLETI F'!$C$2:$H$435,5,FALSE))</f>
        <v/>
      </c>
      <c r="G31" s="3">
        <f t="shared" ca="1" si="0"/>
        <v>0</v>
      </c>
      <c r="H31" s="9">
        <f>IF(ISERROR(VLOOKUP(B31,'[1]AAF-1GARA'!$B$4:$H$135,7,FALSE)),0,VLOOKUP(B31,'[1]AAF-1GARA'!$B$4:$H$135,7,FALSE))</f>
        <v>0</v>
      </c>
      <c r="I31" s="3">
        <f>IF(ISERROR(VLOOKUP(B31,'[2]AAF-2GARA'!$B$4:$H$135,7,FALSE)),0,VLOOKUP(B31,'[2]AAF-2GARA'!$B$4:$H$135,7,FALSE))</f>
        <v>0</v>
      </c>
      <c r="J31" s="3">
        <f>IF(ISERROR(VLOOKUP(B31,'[3]AAF-3GARA'!$B$4:$H$135,7,FALSE)),0,VLOOKUP(B31,'[3]AAF-3GARA'!$B$4:$H$135,7,FALSE))</f>
        <v>0</v>
      </c>
      <c r="K31" s="3">
        <f>IF(ISERROR(VLOOKUP(B31,'[4]AAF-4GARA'!$B$4:$H$135,7,FALSE)),0,VLOOKUP(B31,'[4]AAF-4GARA'!$B$4:$H$135,7,FALSE))</f>
        <v>0</v>
      </c>
      <c r="L31" s="3">
        <f>IF(ISERROR(VLOOKUP(B31,'[5]AAF-5GARA'!$B$4:$H$135,7,FALSE)),0,VLOOKUP(B31,'[5]AAF-5GARA'!$B$4:$H$135,7,FALSE))</f>
        <v>0</v>
      </c>
      <c r="M31" s="3">
        <f t="shared" si="1"/>
        <v>0</v>
      </c>
    </row>
    <row r="32" spans="1:13" x14ac:dyDescent="0.25">
      <c r="A32" s="13"/>
      <c r="B32" s="3"/>
      <c r="C32" s="2" t="str">
        <f>IF(B32="","",VLOOKUP(B32,' ATLETI F'!$C$2:$F$435,2,FALSE))</f>
        <v/>
      </c>
      <c r="D32" s="2" t="str">
        <f>IF(B32="","",VLOOKUP(B32,' ATLETI F'!$C$2:$F$435,3,FALSE))</f>
        <v/>
      </c>
      <c r="E32" s="7" t="str">
        <f>IF(B32="","",VLOOKUP(B32,' ATLETI F'!$C$2:$F$435,4,FALSE))</f>
        <v/>
      </c>
      <c r="F32" s="17" t="str">
        <f>IF(B32="","",VLOOKUP(B32,' ATLETI F'!$C$2:$H$435,5,FALSE))</f>
        <v/>
      </c>
      <c r="G32" s="3">
        <f t="shared" ca="1" si="0"/>
        <v>0</v>
      </c>
      <c r="H32" s="9">
        <f>IF(ISERROR(VLOOKUP(B32,'[1]AAF-1GARA'!$B$4:$H$135,7,FALSE)),0,VLOOKUP(B32,'[1]AAF-1GARA'!$B$4:$H$135,7,FALSE))</f>
        <v>0</v>
      </c>
      <c r="I32" s="3">
        <f>IF(ISERROR(VLOOKUP(B32,'[2]AAF-2GARA'!$B$4:$H$135,7,FALSE)),0,VLOOKUP(B32,'[2]AAF-2GARA'!$B$4:$H$135,7,FALSE))</f>
        <v>0</v>
      </c>
      <c r="J32" s="3">
        <f>IF(ISERROR(VLOOKUP(B32,'[3]AAF-3GARA'!$B$4:$H$135,7,FALSE)),0,VLOOKUP(B32,'[3]AAF-3GARA'!$B$4:$H$135,7,FALSE))</f>
        <v>0</v>
      </c>
      <c r="K32" s="3">
        <f>IF(ISERROR(VLOOKUP(B32,'[4]AAF-4GARA'!$B$4:$H$135,7,FALSE)),0,VLOOKUP(B32,'[4]AAF-4GARA'!$B$4:$H$135,7,FALSE))</f>
        <v>0</v>
      </c>
      <c r="L32" s="3">
        <f>IF(ISERROR(VLOOKUP(B32,'[5]AAF-5GARA'!$B$4:$H$135,7,FALSE)),0,VLOOKUP(B32,'[5]AAF-5GARA'!$B$4:$H$135,7,FALSE))</f>
        <v>0</v>
      </c>
      <c r="M32" s="3">
        <f t="shared" si="1"/>
        <v>0</v>
      </c>
    </row>
    <row r="33" spans="1:13" x14ac:dyDescent="0.25">
      <c r="A33" s="13"/>
      <c r="B33" s="3"/>
      <c r="C33" s="2" t="str">
        <f>IF(B33="","",VLOOKUP(B33,' ATLETI F'!$C$2:$F$435,2,FALSE))</f>
        <v/>
      </c>
      <c r="D33" s="2" t="str">
        <f>IF(B33="","",VLOOKUP(B33,' ATLETI F'!$C$2:$F$435,3,FALSE))</f>
        <v/>
      </c>
      <c r="E33" s="7" t="str">
        <f>IF(B33="","",VLOOKUP(B33,' ATLETI F'!$C$2:$F$435,4,FALSE))</f>
        <v/>
      </c>
      <c r="F33" s="17" t="str">
        <f>IF(B33="","",VLOOKUP(B33,' ATLETI F'!$C$2:$H$435,5,FALSE))</f>
        <v/>
      </c>
      <c r="G33" s="3">
        <f t="shared" ca="1" si="0"/>
        <v>0</v>
      </c>
      <c r="H33" s="9">
        <f>IF(ISERROR(VLOOKUP(B33,'[1]AAF-1GARA'!$B$4:$H$135,7,FALSE)),0,VLOOKUP(B33,'[1]AAF-1GARA'!$B$4:$H$135,7,FALSE))</f>
        <v>0</v>
      </c>
      <c r="I33" s="3">
        <f>IF(ISERROR(VLOOKUP(B33,'[2]AAF-2GARA'!$B$4:$H$135,7,FALSE)),0,VLOOKUP(B33,'[2]AAF-2GARA'!$B$4:$H$135,7,FALSE))</f>
        <v>0</v>
      </c>
      <c r="J33" s="3">
        <f>IF(ISERROR(VLOOKUP(B33,'[3]AAF-3GARA'!$B$4:$H$135,7,FALSE)),0,VLOOKUP(B33,'[3]AAF-3GARA'!$B$4:$H$135,7,FALSE))</f>
        <v>0</v>
      </c>
      <c r="K33" s="3">
        <f>IF(ISERROR(VLOOKUP(B33,'[4]AAF-4GARA'!$B$4:$H$135,7,FALSE)),0,VLOOKUP(B33,'[4]AAF-4GARA'!$B$4:$H$135,7,FALSE))</f>
        <v>0</v>
      </c>
      <c r="L33" s="3">
        <f>IF(ISERROR(VLOOKUP(B33,'[5]AAF-5GARA'!$B$4:$H$135,7,FALSE)),0,VLOOKUP(B33,'[5]AAF-5GARA'!$B$4:$H$135,7,FALSE))</f>
        <v>0</v>
      </c>
      <c r="M33" s="3">
        <f t="shared" si="1"/>
        <v>0</v>
      </c>
    </row>
    <row r="34" spans="1:13" x14ac:dyDescent="0.25">
      <c r="A34" s="13"/>
      <c r="B34" s="3"/>
      <c r="C34" s="2" t="str">
        <f>IF(B34="","",VLOOKUP(B34,' ATLETI F'!$C$2:$F$435,2,FALSE))</f>
        <v/>
      </c>
      <c r="D34" s="2" t="str">
        <f>IF(B34="","",VLOOKUP(B34,' ATLETI F'!$C$2:$F$435,3,FALSE))</f>
        <v/>
      </c>
      <c r="E34" s="7" t="str">
        <f>IF(B34="","",VLOOKUP(B34,' ATLETI F'!$C$2:$F$435,4,FALSE))</f>
        <v/>
      </c>
      <c r="F34" s="17" t="str">
        <f>IF(B34="","",VLOOKUP(B34,' ATLETI F'!$C$2:$H$435,5,FALSE))</f>
        <v/>
      </c>
      <c r="G34" s="3">
        <f t="shared" ca="1" si="0"/>
        <v>0</v>
      </c>
      <c r="H34" s="9">
        <f>IF(ISERROR(VLOOKUP(B34,'[1]AAF-1GARA'!$B$4:$H$135,7,FALSE)),0,VLOOKUP(B34,'[1]AAF-1GARA'!$B$4:$H$135,7,FALSE))</f>
        <v>0</v>
      </c>
      <c r="I34" s="3">
        <f>IF(ISERROR(VLOOKUP(B34,'[2]AAF-2GARA'!$B$4:$H$135,7,FALSE)),0,VLOOKUP(B34,'[2]AAF-2GARA'!$B$4:$H$135,7,FALSE))</f>
        <v>0</v>
      </c>
      <c r="J34" s="3">
        <f>IF(ISERROR(VLOOKUP(B34,'[3]AAF-3GARA'!$B$4:$H$135,7,FALSE)),0,VLOOKUP(B34,'[3]AAF-3GARA'!$B$4:$H$135,7,FALSE))</f>
        <v>0</v>
      </c>
      <c r="K34" s="3">
        <f>IF(ISERROR(VLOOKUP(B34,'[4]AAF-4GARA'!$B$4:$H$135,7,FALSE)),0,VLOOKUP(B34,'[4]AAF-4GARA'!$B$4:$H$135,7,FALSE))</f>
        <v>0</v>
      </c>
      <c r="L34" s="3">
        <f>IF(ISERROR(VLOOKUP(B34,'[5]AAF-5GARA'!$B$4:$H$135,7,FALSE)),0,VLOOKUP(B34,'[5]AAF-5GARA'!$B$4:$H$135,7,FALSE))</f>
        <v>0</v>
      </c>
      <c r="M34" s="3">
        <f t="shared" si="1"/>
        <v>0</v>
      </c>
    </row>
    <row r="35" spans="1:13" x14ac:dyDescent="0.25">
      <c r="A35" s="13"/>
      <c r="B35" s="3"/>
      <c r="C35" s="2" t="str">
        <f>IF(B35="","",VLOOKUP(B35,' ATLETI F'!$C$2:$F$435,2,FALSE))</f>
        <v/>
      </c>
      <c r="D35" s="2" t="str">
        <f>IF(B35="","",VLOOKUP(B35,' ATLETI F'!$C$2:$F$435,3,FALSE))</f>
        <v/>
      </c>
      <c r="E35" s="7" t="str">
        <f>IF(B35="","",VLOOKUP(B35,' ATLETI F'!$C$2:$F$435,4,FALSE))</f>
        <v/>
      </c>
      <c r="F35" s="17" t="str">
        <f>IF(B35="","",VLOOKUP(B35,' ATLETI F'!$C$2:$H$435,5,FALSE))</f>
        <v/>
      </c>
      <c r="G35" s="3">
        <f t="shared" ca="1" si="0"/>
        <v>0</v>
      </c>
      <c r="H35" s="9">
        <f>IF(ISERROR(VLOOKUP(B35,'[1]AAF-1GARA'!$B$4:$H$135,7,FALSE)),0,VLOOKUP(B35,'[1]AAF-1GARA'!$B$4:$H$135,7,FALSE))</f>
        <v>0</v>
      </c>
      <c r="I35" s="3">
        <f>IF(ISERROR(VLOOKUP(B35,'[2]AAF-2GARA'!$B$4:$H$135,7,FALSE)),0,VLOOKUP(B35,'[2]AAF-2GARA'!$B$4:$H$135,7,FALSE))</f>
        <v>0</v>
      </c>
      <c r="J35" s="3">
        <f>IF(ISERROR(VLOOKUP(B35,'[3]AAF-3GARA'!$B$4:$H$135,7,FALSE)),0,VLOOKUP(B35,'[3]AAF-3GARA'!$B$4:$H$135,7,FALSE))</f>
        <v>0</v>
      </c>
      <c r="K35" s="3">
        <f>IF(ISERROR(VLOOKUP(B35,'[4]AAF-4GARA'!$B$4:$H$135,7,FALSE)),0,VLOOKUP(B35,'[4]AAF-4GARA'!$B$4:$H$135,7,FALSE))</f>
        <v>0</v>
      </c>
      <c r="L35" s="3">
        <f>IF(ISERROR(VLOOKUP(B35,'[5]AAF-5GARA'!$B$4:$H$135,7,FALSE)),0,VLOOKUP(B35,'[5]AAF-5GARA'!$B$4:$H$135,7,FALSE))</f>
        <v>0</v>
      </c>
      <c r="M35" s="3">
        <f t="shared" si="1"/>
        <v>0</v>
      </c>
    </row>
    <row r="36" spans="1:13" x14ac:dyDescent="0.25">
      <c r="A36" s="13"/>
      <c r="B36" s="3"/>
      <c r="C36" s="2" t="str">
        <f>IF(B36="","",VLOOKUP(B36,' ATLETI F'!$C$2:$F$435,2,FALSE))</f>
        <v/>
      </c>
      <c r="D36" s="2" t="str">
        <f>IF(B36="","",VLOOKUP(B36,' ATLETI F'!$C$2:$F$435,3,FALSE))</f>
        <v/>
      </c>
      <c r="E36" s="7" t="str">
        <f>IF(B36="","",VLOOKUP(B36,' ATLETI F'!$C$2:$F$435,4,FALSE))</f>
        <v/>
      </c>
      <c r="F36" s="17" t="str">
        <f>IF(B36="","",VLOOKUP(B36,' ATLETI F'!$C$2:$H$435,5,FALSE))</f>
        <v/>
      </c>
      <c r="G36" s="3">
        <f t="shared" ref="G36:G67" ca="1" si="2">SUMPRODUCT(LARGE(H36:L36,ROW(INDIRECT("1:4"))))</f>
        <v>0</v>
      </c>
      <c r="H36" s="9">
        <f>IF(ISERROR(VLOOKUP(B36,'[1]AAF-1GARA'!$B$4:$H$135,7,FALSE)),0,VLOOKUP(B36,'[1]AAF-1GARA'!$B$4:$H$135,7,FALSE))</f>
        <v>0</v>
      </c>
      <c r="I36" s="3">
        <f>IF(ISERROR(VLOOKUP(B36,'[2]AAF-2GARA'!$B$4:$H$135,7,FALSE)),0,VLOOKUP(B36,'[2]AAF-2GARA'!$B$4:$H$135,7,FALSE))</f>
        <v>0</v>
      </c>
      <c r="J36" s="3">
        <f>IF(ISERROR(VLOOKUP(B36,'[3]AAF-3GARA'!$B$4:$H$135,7,FALSE)),0,VLOOKUP(B36,'[3]AAF-3GARA'!$B$4:$H$135,7,FALSE))</f>
        <v>0</v>
      </c>
      <c r="K36" s="3">
        <f>IF(ISERROR(VLOOKUP(B36,'[4]AAF-4GARA'!$B$4:$H$135,7,FALSE)),0,VLOOKUP(B36,'[4]AAF-4GARA'!$B$4:$H$135,7,FALSE))</f>
        <v>0</v>
      </c>
      <c r="L36" s="3">
        <f>IF(ISERROR(VLOOKUP(B36,'[5]AAF-5GARA'!$B$4:$H$135,7,FALSE)),0,VLOOKUP(B36,'[5]AAF-5GARA'!$B$4:$H$135,7,FALSE))</f>
        <v>0</v>
      </c>
      <c r="M36" s="3">
        <f t="shared" ref="M36:M67" si="3">COUNTIF(H36:L36,"&lt;&gt;0")</f>
        <v>0</v>
      </c>
    </row>
    <row r="37" spans="1:13" x14ac:dyDescent="0.25">
      <c r="A37" s="13"/>
      <c r="B37" s="3"/>
      <c r="C37" s="2" t="str">
        <f>IF(B37="","",VLOOKUP(B37,' ATLETI F'!$C$2:$F$435,2,FALSE))</f>
        <v/>
      </c>
      <c r="D37" s="2" t="str">
        <f>IF(B37="","",VLOOKUP(B37,' ATLETI F'!$C$2:$F$435,3,FALSE))</f>
        <v/>
      </c>
      <c r="E37" s="7" t="str">
        <f>IF(B37="","",VLOOKUP(B37,' ATLETI F'!$C$2:$F$435,4,FALSE))</f>
        <v/>
      </c>
      <c r="F37" s="17" t="str">
        <f>IF(B37="","",VLOOKUP(B37,' ATLETI F'!$C$2:$H$435,5,FALSE))</f>
        <v/>
      </c>
      <c r="G37" s="3">
        <f t="shared" ca="1" si="2"/>
        <v>0</v>
      </c>
      <c r="H37" s="9">
        <f>IF(ISERROR(VLOOKUP(B37,'[1]AAF-1GARA'!$B$4:$H$135,7,FALSE)),0,VLOOKUP(B37,'[1]AAF-1GARA'!$B$4:$H$135,7,FALSE))</f>
        <v>0</v>
      </c>
      <c r="I37" s="3">
        <f>IF(ISERROR(VLOOKUP(B37,'[2]AAF-2GARA'!$B$4:$H$135,7,FALSE)),0,VLOOKUP(B37,'[2]AAF-2GARA'!$B$4:$H$135,7,FALSE))</f>
        <v>0</v>
      </c>
      <c r="J37" s="3">
        <f>IF(ISERROR(VLOOKUP(B37,'[3]AAF-3GARA'!$B$4:$H$135,7,FALSE)),0,VLOOKUP(B37,'[3]AAF-3GARA'!$B$4:$H$135,7,FALSE))</f>
        <v>0</v>
      </c>
      <c r="K37" s="3">
        <f>IF(ISERROR(VLOOKUP(B37,'[4]AAF-4GARA'!$B$4:$H$135,7,FALSE)),0,VLOOKUP(B37,'[4]AAF-4GARA'!$B$4:$H$135,7,FALSE))</f>
        <v>0</v>
      </c>
      <c r="L37" s="3">
        <f>IF(ISERROR(VLOOKUP(B37,'[5]AAF-5GARA'!$B$4:$H$135,7,FALSE)),0,VLOOKUP(B37,'[5]AAF-5GARA'!$B$4:$H$135,7,FALSE))</f>
        <v>0</v>
      </c>
      <c r="M37" s="3">
        <f t="shared" si="3"/>
        <v>0</v>
      </c>
    </row>
    <row r="38" spans="1:13" x14ac:dyDescent="0.25">
      <c r="A38" s="13"/>
      <c r="B38" s="3"/>
      <c r="C38" s="2" t="str">
        <f>IF(B38="","",VLOOKUP(B38,' ATLETI F'!$C$2:$F$435,2,FALSE))</f>
        <v/>
      </c>
      <c r="D38" s="2" t="str">
        <f>IF(B38="","",VLOOKUP(B38,' ATLETI F'!$C$2:$F$435,3,FALSE))</f>
        <v/>
      </c>
      <c r="E38" s="7" t="str">
        <f>IF(B38="","",VLOOKUP(B38,' ATLETI F'!$C$2:$F$435,4,FALSE))</f>
        <v/>
      </c>
      <c r="F38" s="17" t="str">
        <f>IF(B38="","",VLOOKUP(B38,' ATLETI F'!$C$2:$H$435,5,FALSE))</f>
        <v/>
      </c>
      <c r="G38" s="3">
        <f t="shared" ca="1" si="2"/>
        <v>0</v>
      </c>
      <c r="H38" s="9">
        <f>IF(ISERROR(VLOOKUP(B38,'[1]AAF-1GARA'!$B$4:$H$135,7,FALSE)),0,VLOOKUP(B38,'[1]AAF-1GARA'!$B$4:$H$135,7,FALSE))</f>
        <v>0</v>
      </c>
      <c r="I38" s="3">
        <f>IF(ISERROR(VLOOKUP(B38,'[2]AAF-2GARA'!$B$4:$H$135,7,FALSE)),0,VLOOKUP(B38,'[2]AAF-2GARA'!$B$4:$H$135,7,FALSE))</f>
        <v>0</v>
      </c>
      <c r="J38" s="3">
        <f>IF(ISERROR(VLOOKUP(B38,'[3]AAF-3GARA'!$B$4:$H$135,7,FALSE)),0,VLOOKUP(B38,'[3]AAF-3GARA'!$B$4:$H$135,7,FALSE))</f>
        <v>0</v>
      </c>
      <c r="K38" s="3">
        <f>IF(ISERROR(VLOOKUP(B38,'[4]AAF-4GARA'!$B$4:$H$135,7,FALSE)),0,VLOOKUP(B38,'[4]AAF-4GARA'!$B$4:$H$135,7,FALSE))</f>
        <v>0</v>
      </c>
      <c r="L38" s="3">
        <f>IF(ISERROR(VLOOKUP(B38,'[5]AAF-5GARA'!$B$4:$H$135,7,FALSE)),0,VLOOKUP(B38,'[5]AAF-5GARA'!$B$4:$H$135,7,FALSE))</f>
        <v>0</v>
      </c>
      <c r="M38" s="3">
        <f t="shared" si="3"/>
        <v>0</v>
      </c>
    </row>
    <row r="39" spans="1:13" x14ac:dyDescent="0.25">
      <c r="A39" s="13"/>
      <c r="B39" s="3"/>
      <c r="C39" s="2" t="str">
        <f>IF(B39="","",VLOOKUP(B39,' ATLETI F'!$C$2:$F$435,2,FALSE))</f>
        <v/>
      </c>
      <c r="D39" s="2" t="str">
        <f>IF(B39="","",VLOOKUP(B39,' ATLETI F'!$C$2:$F$435,3,FALSE))</f>
        <v/>
      </c>
      <c r="E39" s="7" t="str">
        <f>IF(B39="","",VLOOKUP(B39,' ATLETI F'!$C$2:$F$435,4,FALSE))</f>
        <v/>
      </c>
      <c r="F39" s="17" t="str">
        <f>IF(B39="","",VLOOKUP(B39,' ATLETI F'!$C$2:$H$435,5,FALSE))</f>
        <v/>
      </c>
      <c r="G39" s="3">
        <f t="shared" ca="1" si="2"/>
        <v>0</v>
      </c>
      <c r="H39" s="9">
        <f>IF(ISERROR(VLOOKUP(B39,'[1]AAF-1GARA'!$B$4:$H$135,7,FALSE)),0,VLOOKUP(B39,'[1]AAF-1GARA'!$B$4:$H$135,7,FALSE))</f>
        <v>0</v>
      </c>
      <c r="I39" s="3">
        <f>IF(ISERROR(VLOOKUP(B39,'[2]AAF-2GARA'!$B$4:$H$135,7,FALSE)),0,VLOOKUP(B39,'[2]AAF-2GARA'!$B$4:$H$135,7,FALSE))</f>
        <v>0</v>
      </c>
      <c r="J39" s="3">
        <f>IF(ISERROR(VLOOKUP(B39,'[3]AAF-3GARA'!$B$4:$H$135,7,FALSE)),0,VLOOKUP(B39,'[3]AAF-3GARA'!$B$4:$H$135,7,FALSE))</f>
        <v>0</v>
      </c>
      <c r="K39" s="3">
        <f>IF(ISERROR(VLOOKUP(B39,'[4]AAF-4GARA'!$B$4:$H$135,7,FALSE)),0,VLOOKUP(B39,'[4]AAF-4GARA'!$B$4:$H$135,7,FALSE))</f>
        <v>0</v>
      </c>
      <c r="L39" s="3">
        <f>IF(ISERROR(VLOOKUP(B39,'[5]AAF-5GARA'!$B$4:$H$135,7,FALSE)),0,VLOOKUP(B39,'[5]AAF-5GARA'!$B$4:$H$135,7,FALSE))</f>
        <v>0</v>
      </c>
      <c r="M39" s="3">
        <f t="shared" si="3"/>
        <v>0</v>
      </c>
    </row>
    <row r="40" spans="1:13" x14ac:dyDescent="0.25">
      <c r="A40" s="13"/>
      <c r="B40" s="3"/>
      <c r="C40" s="2" t="str">
        <f>IF(B40="","",VLOOKUP(B40,' ATLETI F'!$C$2:$F$435,2,FALSE))</f>
        <v/>
      </c>
      <c r="D40" s="2" t="str">
        <f>IF(B40="","",VLOOKUP(B40,' ATLETI F'!$C$2:$F$435,3,FALSE))</f>
        <v/>
      </c>
      <c r="E40" s="7" t="str">
        <f>IF(B40="","",VLOOKUP(B40,' ATLETI F'!$C$2:$F$435,4,FALSE))</f>
        <v/>
      </c>
      <c r="F40" s="17" t="str">
        <f>IF(B40="","",VLOOKUP(B40,' ATLETI F'!$C$2:$H$435,5,FALSE))</f>
        <v/>
      </c>
      <c r="G40" s="3">
        <f t="shared" ca="1" si="2"/>
        <v>0</v>
      </c>
      <c r="H40" s="9">
        <f>IF(ISERROR(VLOOKUP(B40,'[1]AAF-1GARA'!$B$4:$H$135,7,FALSE)),0,VLOOKUP(B40,'[1]AAF-1GARA'!$B$4:$H$135,7,FALSE))</f>
        <v>0</v>
      </c>
      <c r="I40" s="3">
        <f>IF(ISERROR(VLOOKUP(B40,'[2]AAF-2GARA'!$B$4:$H$135,7,FALSE)),0,VLOOKUP(B40,'[2]AAF-2GARA'!$B$4:$H$135,7,FALSE))</f>
        <v>0</v>
      </c>
      <c r="J40" s="3">
        <f>IF(ISERROR(VLOOKUP(B40,'[3]AAF-3GARA'!$B$4:$H$135,7,FALSE)),0,VLOOKUP(B40,'[3]AAF-3GARA'!$B$4:$H$135,7,FALSE))</f>
        <v>0</v>
      </c>
      <c r="K40" s="3">
        <f>IF(ISERROR(VLOOKUP(B40,'[4]AAF-4GARA'!$B$4:$H$135,7,FALSE)),0,VLOOKUP(B40,'[4]AAF-4GARA'!$B$4:$H$135,7,FALSE))</f>
        <v>0</v>
      </c>
      <c r="L40" s="3">
        <f>IF(ISERROR(VLOOKUP(B40,'[5]AAF-5GARA'!$B$4:$H$135,7,FALSE)),0,VLOOKUP(B40,'[5]AAF-5GARA'!$B$4:$H$135,7,FALSE))</f>
        <v>0</v>
      </c>
      <c r="M40" s="3">
        <f t="shared" si="3"/>
        <v>0</v>
      </c>
    </row>
    <row r="41" spans="1:13" x14ac:dyDescent="0.25">
      <c r="A41" s="13"/>
      <c r="B41" s="3"/>
      <c r="C41" s="2" t="str">
        <f>IF(B41="","",VLOOKUP(B41,' ATLETI F'!$C$2:$F$435,2,FALSE))</f>
        <v/>
      </c>
      <c r="D41" s="2" t="str">
        <f>IF(B41="","",VLOOKUP(B41,' ATLETI F'!$C$2:$F$435,3,FALSE))</f>
        <v/>
      </c>
      <c r="E41" s="7" t="str">
        <f>IF(B41="","",VLOOKUP(B41,' ATLETI F'!$C$2:$F$435,4,FALSE))</f>
        <v/>
      </c>
      <c r="F41" s="17" t="str">
        <f>IF(B41="","",VLOOKUP(B41,' ATLETI F'!$C$2:$H$435,5,FALSE))</f>
        <v/>
      </c>
      <c r="G41" s="3">
        <f t="shared" ca="1" si="2"/>
        <v>0</v>
      </c>
      <c r="H41" s="9">
        <f>IF(ISERROR(VLOOKUP(B41,'[1]AAF-1GARA'!$B$4:$H$135,7,FALSE)),0,VLOOKUP(B41,'[1]AAF-1GARA'!$B$4:$H$135,7,FALSE))</f>
        <v>0</v>
      </c>
      <c r="I41" s="3">
        <f>IF(ISERROR(VLOOKUP(B41,'[2]AAF-2GARA'!$B$4:$H$135,7,FALSE)),0,VLOOKUP(B41,'[2]AAF-2GARA'!$B$4:$H$135,7,FALSE))</f>
        <v>0</v>
      </c>
      <c r="J41" s="3">
        <f>IF(ISERROR(VLOOKUP(B41,'[3]AAF-3GARA'!$B$4:$H$135,7,FALSE)),0,VLOOKUP(B41,'[3]AAF-3GARA'!$B$4:$H$135,7,FALSE))</f>
        <v>0</v>
      </c>
      <c r="K41" s="3">
        <f>IF(ISERROR(VLOOKUP(B41,'[4]AAF-4GARA'!$B$4:$H$135,7,FALSE)),0,VLOOKUP(B41,'[4]AAF-4GARA'!$B$4:$H$135,7,FALSE))</f>
        <v>0</v>
      </c>
      <c r="L41" s="3">
        <f>IF(ISERROR(VLOOKUP(B41,'[5]AAF-5GARA'!$B$4:$H$135,7,FALSE)),0,VLOOKUP(B41,'[5]AAF-5GARA'!$B$4:$H$135,7,FALSE))</f>
        <v>0</v>
      </c>
      <c r="M41" s="3">
        <f t="shared" si="3"/>
        <v>0</v>
      </c>
    </row>
    <row r="42" spans="1:13" x14ac:dyDescent="0.25">
      <c r="A42" s="13"/>
      <c r="B42" s="3"/>
      <c r="C42" s="2" t="str">
        <f>IF(B42="","",VLOOKUP(B42,' ATLETI F'!$C$2:$F$435,2,FALSE))</f>
        <v/>
      </c>
      <c r="D42" s="2" t="str">
        <f>IF(B42="","",VLOOKUP(B42,' ATLETI F'!$C$2:$F$435,3,FALSE))</f>
        <v/>
      </c>
      <c r="E42" s="7" t="str">
        <f>IF(B42="","",VLOOKUP(B42,' ATLETI F'!$C$2:$F$435,4,FALSE))</f>
        <v/>
      </c>
      <c r="F42" s="17" t="str">
        <f>IF(B42="","",VLOOKUP(B42,' ATLETI F'!$C$2:$H$435,5,FALSE))</f>
        <v/>
      </c>
      <c r="G42" s="3">
        <f t="shared" ca="1" si="2"/>
        <v>0</v>
      </c>
      <c r="H42" s="9">
        <f>IF(ISERROR(VLOOKUP(B42,'[1]AAF-1GARA'!$B$4:$H$135,7,FALSE)),0,VLOOKUP(B42,'[1]AAF-1GARA'!$B$4:$H$135,7,FALSE))</f>
        <v>0</v>
      </c>
      <c r="I42" s="3">
        <f>IF(ISERROR(VLOOKUP(B42,'[2]AAF-2GARA'!$B$4:$H$135,7,FALSE)),0,VLOOKUP(B42,'[2]AAF-2GARA'!$B$4:$H$135,7,FALSE))</f>
        <v>0</v>
      </c>
      <c r="J42" s="3">
        <f>IF(ISERROR(VLOOKUP(B42,'[3]AAF-3GARA'!$B$4:$H$135,7,FALSE)),0,VLOOKUP(B42,'[3]AAF-3GARA'!$B$4:$H$135,7,FALSE))</f>
        <v>0</v>
      </c>
      <c r="K42" s="3">
        <f>IF(ISERROR(VLOOKUP(B42,'[4]AAF-4GARA'!$B$4:$H$135,7,FALSE)),0,VLOOKUP(B42,'[4]AAF-4GARA'!$B$4:$H$135,7,FALSE))</f>
        <v>0</v>
      </c>
      <c r="L42" s="3">
        <f>IF(ISERROR(VLOOKUP(B42,'[5]AAF-5GARA'!$B$4:$H$135,7,FALSE)),0,VLOOKUP(B42,'[5]AAF-5GARA'!$B$4:$H$135,7,FALSE))</f>
        <v>0</v>
      </c>
      <c r="M42" s="3">
        <f t="shared" si="3"/>
        <v>0</v>
      </c>
    </row>
    <row r="43" spans="1:13" x14ac:dyDescent="0.25">
      <c r="A43" s="13"/>
      <c r="B43" s="3"/>
      <c r="C43" s="2" t="str">
        <f>IF(B43="","",VLOOKUP(B43,' ATLETI F'!$C$2:$F$435,2,FALSE))</f>
        <v/>
      </c>
      <c r="D43" s="2" t="str">
        <f>IF(B43="","",VLOOKUP(B43,' ATLETI F'!$C$2:$F$435,3,FALSE))</f>
        <v/>
      </c>
      <c r="E43" s="7" t="str">
        <f>IF(B43="","",VLOOKUP(B43,' ATLETI F'!$C$2:$F$435,4,FALSE))</f>
        <v/>
      </c>
      <c r="F43" s="17" t="str">
        <f>IF(B43="","",VLOOKUP(B43,' ATLETI F'!$C$2:$H$435,5,FALSE))</f>
        <v/>
      </c>
      <c r="G43" s="3">
        <f t="shared" ca="1" si="2"/>
        <v>0</v>
      </c>
      <c r="H43" s="9">
        <f>IF(ISERROR(VLOOKUP(B43,'[1]AAF-1GARA'!$B$4:$H$135,7,FALSE)),0,VLOOKUP(B43,'[1]AAF-1GARA'!$B$4:$H$135,7,FALSE))</f>
        <v>0</v>
      </c>
      <c r="I43" s="3">
        <f>IF(ISERROR(VLOOKUP(B43,'[2]AAF-2GARA'!$B$4:$H$135,7,FALSE)),0,VLOOKUP(B43,'[2]AAF-2GARA'!$B$4:$H$135,7,FALSE))</f>
        <v>0</v>
      </c>
      <c r="J43" s="3">
        <f>IF(ISERROR(VLOOKUP(B43,'[3]AAF-3GARA'!$B$4:$H$135,7,FALSE)),0,VLOOKUP(B43,'[3]AAF-3GARA'!$B$4:$H$135,7,FALSE))</f>
        <v>0</v>
      </c>
      <c r="K43" s="3">
        <f>IF(ISERROR(VLOOKUP(B43,'[4]AAF-4GARA'!$B$4:$H$135,7,FALSE)),0,VLOOKUP(B43,'[4]AAF-4GARA'!$B$4:$H$135,7,FALSE))</f>
        <v>0</v>
      </c>
      <c r="L43" s="3">
        <f>IF(ISERROR(VLOOKUP(B43,'[5]AAF-5GARA'!$B$4:$H$135,7,FALSE)),0,VLOOKUP(B43,'[5]AAF-5GARA'!$B$4:$H$135,7,FALSE))</f>
        <v>0</v>
      </c>
      <c r="M43" s="3">
        <f t="shared" si="3"/>
        <v>0</v>
      </c>
    </row>
    <row r="44" spans="1:13" x14ac:dyDescent="0.25">
      <c r="A44" s="13"/>
      <c r="B44" s="3"/>
      <c r="C44" s="2" t="str">
        <f>IF(B44="","",VLOOKUP(B44,' ATLETI F'!$C$2:$F$435,2,FALSE))</f>
        <v/>
      </c>
      <c r="D44" s="2" t="str">
        <f>IF(B44="","",VLOOKUP(B44,' ATLETI F'!$C$2:$F$435,3,FALSE))</f>
        <v/>
      </c>
      <c r="E44" s="7" t="str">
        <f>IF(B44="","",VLOOKUP(B44,' ATLETI F'!$C$2:$F$435,4,FALSE))</f>
        <v/>
      </c>
      <c r="F44" s="17" t="str">
        <f>IF(B44="","",VLOOKUP(B44,' ATLETI F'!$C$2:$H$435,5,FALSE))</f>
        <v/>
      </c>
      <c r="G44" s="3">
        <f t="shared" ca="1" si="2"/>
        <v>0</v>
      </c>
      <c r="H44" s="9">
        <f>IF(ISERROR(VLOOKUP(B44,'[1]AAF-1GARA'!$B$4:$H$135,7,FALSE)),0,VLOOKUP(B44,'[1]AAF-1GARA'!$B$4:$H$135,7,FALSE))</f>
        <v>0</v>
      </c>
      <c r="I44" s="3">
        <f>IF(ISERROR(VLOOKUP(B44,'[2]AAF-2GARA'!$B$4:$H$135,7,FALSE)),0,VLOOKUP(B44,'[2]AAF-2GARA'!$B$4:$H$135,7,FALSE))</f>
        <v>0</v>
      </c>
      <c r="J44" s="3">
        <f>IF(ISERROR(VLOOKUP(B44,'[3]AAF-3GARA'!$B$4:$H$135,7,FALSE)),0,VLOOKUP(B44,'[3]AAF-3GARA'!$B$4:$H$135,7,FALSE))</f>
        <v>0</v>
      </c>
      <c r="K44" s="3">
        <f>IF(ISERROR(VLOOKUP(B44,'[4]AAF-4GARA'!$B$4:$H$135,7,FALSE)),0,VLOOKUP(B44,'[4]AAF-4GARA'!$B$4:$H$135,7,FALSE))</f>
        <v>0</v>
      </c>
      <c r="L44" s="3">
        <f>IF(ISERROR(VLOOKUP(B44,'[5]AAF-5GARA'!$B$4:$H$135,7,FALSE)),0,VLOOKUP(B44,'[5]AAF-5GARA'!$B$4:$H$135,7,FALSE))</f>
        <v>0</v>
      </c>
      <c r="M44" s="3">
        <f t="shared" si="3"/>
        <v>0</v>
      </c>
    </row>
    <row r="45" spans="1:13" x14ac:dyDescent="0.25">
      <c r="A45" s="13"/>
      <c r="B45" s="3"/>
      <c r="C45" s="2" t="str">
        <f>IF(B45="","",VLOOKUP(B45,' ATLETI F'!$C$2:$F$435,2,FALSE))</f>
        <v/>
      </c>
      <c r="D45" s="2" t="str">
        <f>IF(B45="","",VLOOKUP(B45,' ATLETI F'!$C$2:$F$435,3,FALSE))</f>
        <v/>
      </c>
      <c r="E45" s="7" t="str">
        <f>IF(B45="","",VLOOKUP(B45,' ATLETI F'!$C$2:$F$435,4,FALSE))</f>
        <v/>
      </c>
      <c r="F45" s="17" t="str">
        <f>IF(B45="","",VLOOKUP(B45,' ATLETI F'!$C$2:$H$435,5,FALSE))</f>
        <v/>
      </c>
      <c r="G45" s="3">
        <f t="shared" ca="1" si="2"/>
        <v>0</v>
      </c>
      <c r="H45" s="9">
        <f>IF(ISERROR(VLOOKUP(B45,'[1]AAF-1GARA'!$B$4:$H$135,7,FALSE)),0,VLOOKUP(B45,'[1]AAF-1GARA'!$B$4:$H$135,7,FALSE))</f>
        <v>0</v>
      </c>
      <c r="I45" s="3">
        <f>IF(ISERROR(VLOOKUP(B45,'[2]AAF-2GARA'!$B$4:$H$135,7,FALSE)),0,VLOOKUP(B45,'[2]AAF-2GARA'!$B$4:$H$135,7,FALSE))</f>
        <v>0</v>
      </c>
      <c r="J45" s="3">
        <f>IF(ISERROR(VLOOKUP(B45,'[3]AAF-3GARA'!$B$4:$H$135,7,FALSE)),0,VLOOKUP(B45,'[3]AAF-3GARA'!$B$4:$H$135,7,FALSE))</f>
        <v>0</v>
      </c>
      <c r="K45" s="3">
        <f>IF(ISERROR(VLOOKUP(B45,'[4]AAF-4GARA'!$B$4:$H$135,7,FALSE)),0,VLOOKUP(B45,'[4]AAF-4GARA'!$B$4:$H$135,7,FALSE))</f>
        <v>0</v>
      </c>
      <c r="L45" s="3">
        <f>IF(ISERROR(VLOOKUP(B45,'[5]AAF-5GARA'!$B$4:$H$135,7,FALSE)),0,VLOOKUP(B45,'[5]AAF-5GARA'!$B$4:$H$135,7,FALSE))</f>
        <v>0</v>
      </c>
      <c r="M45" s="3">
        <f t="shared" si="3"/>
        <v>0</v>
      </c>
    </row>
    <row r="46" spans="1:13" x14ac:dyDescent="0.25">
      <c r="A46" s="13"/>
      <c r="B46" s="3"/>
      <c r="C46" s="2" t="str">
        <f>IF(B46="","",VLOOKUP(B46,' ATLETI F'!$C$2:$F$435,2,FALSE))</f>
        <v/>
      </c>
      <c r="D46" s="2" t="str">
        <f>IF(B46="","",VLOOKUP(B46,' ATLETI F'!$C$2:$F$435,3,FALSE))</f>
        <v/>
      </c>
      <c r="E46" s="7" t="str">
        <f>IF(B46="","",VLOOKUP(B46,' ATLETI F'!$C$2:$F$435,4,FALSE))</f>
        <v/>
      </c>
      <c r="F46" s="17" t="str">
        <f>IF(B46="","",VLOOKUP(B46,' ATLETI F'!$C$2:$H$435,5,FALSE))</f>
        <v/>
      </c>
      <c r="G46" s="3">
        <f t="shared" ca="1" si="2"/>
        <v>0</v>
      </c>
      <c r="H46" s="9">
        <f>IF(ISERROR(VLOOKUP(B46,'[1]AAF-1GARA'!$B$4:$H$135,7,FALSE)),0,VLOOKUP(B46,'[1]AAF-1GARA'!$B$4:$H$135,7,FALSE))</f>
        <v>0</v>
      </c>
      <c r="I46" s="3">
        <f>IF(ISERROR(VLOOKUP(B46,'[2]AAF-2GARA'!$B$4:$H$135,7,FALSE)),0,VLOOKUP(B46,'[2]AAF-2GARA'!$B$4:$H$135,7,FALSE))</f>
        <v>0</v>
      </c>
      <c r="J46" s="3">
        <f>IF(ISERROR(VLOOKUP(B46,'[3]AAF-3GARA'!$B$4:$H$135,7,FALSE)),0,VLOOKUP(B46,'[3]AAF-3GARA'!$B$4:$H$135,7,FALSE))</f>
        <v>0</v>
      </c>
      <c r="K46" s="3">
        <f>IF(ISERROR(VLOOKUP(B46,'[4]AAF-4GARA'!$B$4:$H$135,7,FALSE)),0,VLOOKUP(B46,'[4]AAF-4GARA'!$B$4:$H$135,7,FALSE))</f>
        <v>0</v>
      </c>
      <c r="L46" s="3">
        <f>IF(ISERROR(VLOOKUP(B46,'[5]AAF-5GARA'!$B$4:$H$135,7,FALSE)),0,VLOOKUP(B46,'[5]AAF-5GARA'!$B$4:$H$135,7,FALSE))</f>
        <v>0</v>
      </c>
      <c r="M46" s="3">
        <f t="shared" si="3"/>
        <v>0</v>
      </c>
    </row>
    <row r="47" spans="1:13" x14ac:dyDescent="0.25">
      <c r="A47" s="13"/>
      <c r="B47" s="3"/>
      <c r="C47" s="2" t="str">
        <f>IF(B47="","",VLOOKUP(B47,' ATLETI F'!$C$2:$F$435,2,FALSE))</f>
        <v/>
      </c>
      <c r="D47" s="2" t="str">
        <f>IF(B47="","",VLOOKUP(B47,' ATLETI F'!$C$2:$F$435,3,FALSE))</f>
        <v/>
      </c>
      <c r="E47" s="7" t="str">
        <f>IF(B47="","",VLOOKUP(B47,' ATLETI F'!$C$2:$F$435,4,FALSE))</f>
        <v/>
      </c>
      <c r="F47" s="17" t="str">
        <f>IF(B47="","",VLOOKUP(B47,' ATLETI F'!$C$2:$H$435,5,FALSE))</f>
        <v/>
      </c>
      <c r="G47" s="3">
        <f t="shared" ca="1" si="2"/>
        <v>0</v>
      </c>
      <c r="H47" s="9">
        <f>IF(ISERROR(VLOOKUP(B47,'[1]AAF-1GARA'!$B$4:$H$135,7,FALSE)),0,VLOOKUP(B47,'[1]AAF-1GARA'!$B$4:$H$135,7,FALSE))</f>
        <v>0</v>
      </c>
      <c r="I47" s="3">
        <f>IF(ISERROR(VLOOKUP(B47,'[2]AAF-2GARA'!$B$4:$H$135,7,FALSE)),0,VLOOKUP(B47,'[2]AAF-2GARA'!$B$4:$H$135,7,FALSE))</f>
        <v>0</v>
      </c>
      <c r="J47" s="3">
        <f>IF(ISERROR(VLOOKUP(B47,'[3]AAF-3GARA'!$B$4:$H$135,7,FALSE)),0,VLOOKUP(B47,'[3]AAF-3GARA'!$B$4:$H$135,7,FALSE))</f>
        <v>0</v>
      </c>
      <c r="K47" s="3">
        <f>IF(ISERROR(VLOOKUP(B47,'[4]AAF-4GARA'!$B$4:$H$135,7,FALSE)),0,VLOOKUP(B47,'[4]AAF-4GARA'!$B$4:$H$135,7,FALSE))</f>
        <v>0</v>
      </c>
      <c r="L47" s="3">
        <f>IF(ISERROR(VLOOKUP(B47,'[5]AAF-5GARA'!$B$4:$H$135,7,FALSE)),0,VLOOKUP(B47,'[5]AAF-5GARA'!$B$4:$H$135,7,FALSE))</f>
        <v>0</v>
      </c>
      <c r="M47" s="3">
        <f t="shared" si="3"/>
        <v>0</v>
      </c>
    </row>
    <row r="48" spans="1:13" x14ac:dyDescent="0.25">
      <c r="A48" s="13"/>
      <c r="B48" s="3"/>
      <c r="C48" s="2" t="str">
        <f>IF(B48="","",VLOOKUP(B48,' ATLETI F'!$C$2:$F$435,2,FALSE))</f>
        <v/>
      </c>
      <c r="D48" s="2" t="str">
        <f>IF(B48="","",VLOOKUP(B48,' ATLETI F'!$C$2:$F$435,3,FALSE))</f>
        <v/>
      </c>
      <c r="E48" s="7" t="str">
        <f>IF(B48="","",VLOOKUP(B48,' ATLETI F'!$C$2:$F$435,4,FALSE))</f>
        <v/>
      </c>
      <c r="F48" s="17" t="str">
        <f>IF(B48="","",VLOOKUP(B48,' ATLETI F'!$C$2:$H$435,5,FALSE))</f>
        <v/>
      </c>
      <c r="G48" s="3">
        <f t="shared" ca="1" si="2"/>
        <v>0</v>
      </c>
      <c r="H48" s="9">
        <f>IF(ISERROR(VLOOKUP(B48,'[1]AAF-1GARA'!$B$4:$H$135,7,FALSE)),0,VLOOKUP(B48,'[1]AAF-1GARA'!$B$4:$H$135,7,FALSE))</f>
        <v>0</v>
      </c>
      <c r="I48" s="3">
        <f>IF(ISERROR(VLOOKUP(B48,'[2]AAF-2GARA'!$B$4:$H$135,7,FALSE)),0,VLOOKUP(B48,'[2]AAF-2GARA'!$B$4:$H$135,7,FALSE))</f>
        <v>0</v>
      </c>
      <c r="J48" s="3">
        <f>IF(ISERROR(VLOOKUP(B48,'[3]AAF-3GARA'!$B$4:$H$135,7,FALSE)),0,VLOOKUP(B48,'[3]AAF-3GARA'!$B$4:$H$135,7,FALSE))</f>
        <v>0</v>
      </c>
      <c r="K48" s="3">
        <f>IF(ISERROR(VLOOKUP(B48,'[4]AAF-4GARA'!$B$4:$H$135,7,FALSE)),0,VLOOKUP(B48,'[4]AAF-4GARA'!$B$4:$H$135,7,FALSE))</f>
        <v>0</v>
      </c>
      <c r="L48" s="3">
        <f>IF(ISERROR(VLOOKUP(B48,'[5]AAF-5GARA'!$B$4:$H$135,7,FALSE)),0,VLOOKUP(B48,'[5]AAF-5GARA'!$B$4:$H$135,7,FALSE))</f>
        <v>0</v>
      </c>
      <c r="M48" s="3">
        <f t="shared" si="3"/>
        <v>0</v>
      </c>
    </row>
    <row r="49" spans="1:13" x14ac:dyDescent="0.25">
      <c r="A49" s="13"/>
      <c r="B49" s="3"/>
      <c r="C49" s="2" t="str">
        <f>IF(B49="","",VLOOKUP(B49,' ATLETI F'!$C$2:$F$435,2,FALSE))</f>
        <v/>
      </c>
      <c r="D49" s="2" t="str">
        <f>IF(B49="","",VLOOKUP(B49,' ATLETI F'!$C$2:$F$435,3,FALSE))</f>
        <v/>
      </c>
      <c r="E49" s="7" t="str">
        <f>IF(B49="","",VLOOKUP(B49,' ATLETI F'!$C$2:$F$435,4,FALSE))</f>
        <v/>
      </c>
      <c r="F49" s="17" t="str">
        <f>IF(B49="","",VLOOKUP(B49,' ATLETI F'!$C$2:$H$435,5,FALSE))</f>
        <v/>
      </c>
      <c r="G49" s="3">
        <f t="shared" ca="1" si="2"/>
        <v>0</v>
      </c>
      <c r="H49" s="9">
        <f>IF(ISERROR(VLOOKUP(B49,'[1]AAF-1GARA'!$B$4:$H$135,7,FALSE)),0,VLOOKUP(B49,'[1]AAF-1GARA'!$B$4:$H$135,7,FALSE))</f>
        <v>0</v>
      </c>
      <c r="I49" s="3">
        <f>IF(ISERROR(VLOOKUP(B49,'[2]AAF-2GARA'!$B$4:$H$135,7,FALSE)),0,VLOOKUP(B49,'[2]AAF-2GARA'!$B$4:$H$135,7,FALSE))</f>
        <v>0</v>
      </c>
      <c r="J49" s="3">
        <f>IF(ISERROR(VLOOKUP(B49,'[3]AAF-3GARA'!$B$4:$H$135,7,FALSE)),0,VLOOKUP(B49,'[3]AAF-3GARA'!$B$4:$H$135,7,FALSE))</f>
        <v>0</v>
      </c>
      <c r="K49" s="3">
        <f>IF(ISERROR(VLOOKUP(B49,'[4]AAF-4GARA'!$B$4:$H$135,7,FALSE)),0,VLOOKUP(B49,'[4]AAF-4GARA'!$B$4:$H$135,7,FALSE))</f>
        <v>0</v>
      </c>
      <c r="L49" s="3">
        <f>IF(ISERROR(VLOOKUP(B49,'[5]AAF-5GARA'!$B$4:$H$135,7,FALSE)),0,VLOOKUP(B49,'[5]AAF-5GARA'!$B$4:$H$135,7,FALSE))</f>
        <v>0</v>
      </c>
      <c r="M49" s="3">
        <f t="shared" si="3"/>
        <v>0</v>
      </c>
    </row>
    <row r="50" spans="1:13" x14ac:dyDescent="0.25">
      <c r="A50" s="13"/>
      <c r="B50" s="3"/>
      <c r="C50" s="2" t="str">
        <f>IF(B50="","",VLOOKUP(B50,' ATLETI F'!$C$2:$F$435,2,FALSE))</f>
        <v/>
      </c>
      <c r="D50" s="2" t="str">
        <f>IF(B50="","",VLOOKUP(B50,' ATLETI F'!$C$2:$F$435,3,FALSE))</f>
        <v/>
      </c>
      <c r="E50" s="7" t="str">
        <f>IF(B50="","",VLOOKUP(B50,' ATLETI F'!$C$2:$F$435,4,FALSE))</f>
        <v/>
      </c>
      <c r="F50" s="17" t="str">
        <f>IF(B50="","",VLOOKUP(B50,' ATLETI F'!$C$2:$H$435,5,FALSE))</f>
        <v/>
      </c>
      <c r="G50" s="3">
        <f t="shared" ca="1" si="2"/>
        <v>0</v>
      </c>
      <c r="H50" s="9">
        <f>IF(ISERROR(VLOOKUP(B50,'[1]AAF-1GARA'!$B$4:$H$135,7,FALSE)),0,VLOOKUP(B50,'[1]AAF-1GARA'!$B$4:$H$135,7,FALSE))</f>
        <v>0</v>
      </c>
      <c r="I50" s="3">
        <f>IF(ISERROR(VLOOKUP(B50,'[2]AAF-2GARA'!$B$4:$H$135,7,FALSE)),0,VLOOKUP(B50,'[2]AAF-2GARA'!$B$4:$H$135,7,FALSE))</f>
        <v>0</v>
      </c>
      <c r="J50" s="3">
        <f>IF(ISERROR(VLOOKUP(B50,'[3]AAF-3GARA'!$B$4:$H$135,7,FALSE)),0,VLOOKUP(B50,'[3]AAF-3GARA'!$B$4:$H$135,7,FALSE))</f>
        <v>0</v>
      </c>
      <c r="K50" s="3">
        <f>IF(ISERROR(VLOOKUP(B50,'[4]AAF-4GARA'!$B$4:$H$135,7,FALSE)),0,VLOOKUP(B50,'[4]AAF-4GARA'!$B$4:$H$135,7,FALSE))</f>
        <v>0</v>
      </c>
      <c r="L50" s="3">
        <f>IF(ISERROR(VLOOKUP(B50,'[5]AAF-5GARA'!$B$4:$H$135,7,FALSE)),0,VLOOKUP(B50,'[5]AAF-5GARA'!$B$4:$H$135,7,FALSE))</f>
        <v>0</v>
      </c>
      <c r="M50" s="3">
        <f t="shared" si="3"/>
        <v>0</v>
      </c>
    </row>
    <row r="51" spans="1:13" x14ac:dyDescent="0.25">
      <c r="A51" s="13"/>
      <c r="B51" s="3"/>
      <c r="C51" s="2" t="str">
        <f>IF(B51="","",VLOOKUP(B51,' ATLETI F'!$C$2:$F$435,2,FALSE))</f>
        <v/>
      </c>
      <c r="D51" s="2" t="str">
        <f>IF(B51="","",VLOOKUP(B51,' ATLETI F'!$C$2:$F$435,3,FALSE))</f>
        <v/>
      </c>
      <c r="E51" s="7" t="str">
        <f>IF(B51="","",VLOOKUP(B51,' ATLETI F'!$C$2:$F$435,4,FALSE))</f>
        <v/>
      </c>
      <c r="F51" s="17" t="str">
        <f>IF(B51="","",VLOOKUP(B51,' ATLETI F'!$C$2:$H$435,5,FALSE))</f>
        <v/>
      </c>
      <c r="G51" s="3">
        <f t="shared" ca="1" si="2"/>
        <v>0</v>
      </c>
      <c r="H51" s="9">
        <f>IF(ISERROR(VLOOKUP(B51,'[1]AAF-1GARA'!$B$4:$H$135,7,FALSE)),0,VLOOKUP(B51,'[1]AAF-1GARA'!$B$4:$H$135,7,FALSE))</f>
        <v>0</v>
      </c>
      <c r="I51" s="3">
        <f>IF(ISERROR(VLOOKUP(B51,'[2]AAF-2GARA'!$B$4:$H$135,7,FALSE)),0,VLOOKUP(B51,'[2]AAF-2GARA'!$B$4:$H$135,7,FALSE))</f>
        <v>0</v>
      </c>
      <c r="J51" s="3">
        <f>IF(ISERROR(VLOOKUP(B51,'[3]AAF-3GARA'!$B$4:$H$135,7,FALSE)),0,VLOOKUP(B51,'[3]AAF-3GARA'!$B$4:$H$135,7,FALSE))</f>
        <v>0</v>
      </c>
      <c r="K51" s="3">
        <f>IF(ISERROR(VLOOKUP(B51,'[4]AAF-4GARA'!$B$4:$H$135,7,FALSE)),0,VLOOKUP(B51,'[4]AAF-4GARA'!$B$4:$H$135,7,FALSE))</f>
        <v>0</v>
      </c>
      <c r="L51" s="3">
        <f>IF(ISERROR(VLOOKUP(B51,'[5]AAF-5GARA'!$B$4:$H$135,7,FALSE)),0,VLOOKUP(B51,'[5]AAF-5GARA'!$B$4:$H$135,7,FALSE))</f>
        <v>0</v>
      </c>
      <c r="M51" s="3">
        <f t="shared" si="3"/>
        <v>0</v>
      </c>
    </row>
    <row r="52" spans="1:13" x14ac:dyDescent="0.25">
      <c r="A52" s="13"/>
      <c r="B52" s="3"/>
      <c r="C52" s="2" t="str">
        <f>IF(B52="","",VLOOKUP(B52,' ATLETI F'!$C$2:$F$435,2,FALSE))</f>
        <v/>
      </c>
      <c r="D52" s="2" t="str">
        <f>IF(B52="","",VLOOKUP(B52,' ATLETI F'!$C$2:$F$435,3,FALSE))</f>
        <v/>
      </c>
      <c r="E52" s="7" t="str">
        <f>IF(B52="","",VLOOKUP(B52,' ATLETI F'!$C$2:$F$435,4,FALSE))</f>
        <v/>
      </c>
      <c r="F52" s="17" t="str">
        <f>IF(B52="","",VLOOKUP(B52,' ATLETI F'!$C$2:$H$435,5,FALSE))</f>
        <v/>
      </c>
      <c r="G52" s="3">
        <f t="shared" ca="1" si="2"/>
        <v>0</v>
      </c>
      <c r="H52" s="9">
        <f>IF(ISERROR(VLOOKUP(B52,'[1]AAF-1GARA'!$B$4:$H$135,7,FALSE)),0,VLOOKUP(B52,'[1]AAF-1GARA'!$B$4:$H$135,7,FALSE))</f>
        <v>0</v>
      </c>
      <c r="I52" s="3">
        <f>IF(ISERROR(VLOOKUP(B52,'[2]AAF-2GARA'!$B$4:$H$135,7,FALSE)),0,VLOOKUP(B52,'[2]AAF-2GARA'!$B$4:$H$135,7,FALSE))</f>
        <v>0</v>
      </c>
      <c r="J52" s="3">
        <f>IF(ISERROR(VLOOKUP(B52,'[3]AAF-3GARA'!$B$4:$H$135,7,FALSE)),0,VLOOKUP(B52,'[3]AAF-3GARA'!$B$4:$H$135,7,FALSE))</f>
        <v>0</v>
      </c>
      <c r="K52" s="3">
        <f>IF(ISERROR(VLOOKUP(B52,'[4]AAF-4GARA'!$B$4:$H$135,7,FALSE)),0,VLOOKUP(B52,'[4]AAF-4GARA'!$B$4:$H$135,7,FALSE))</f>
        <v>0</v>
      </c>
      <c r="L52" s="3">
        <f>IF(ISERROR(VLOOKUP(B52,'[5]AAF-5GARA'!$B$4:$H$135,7,FALSE)),0,VLOOKUP(B52,'[5]AAF-5GARA'!$B$4:$H$135,7,FALSE))</f>
        <v>0</v>
      </c>
      <c r="M52" s="3">
        <f t="shared" si="3"/>
        <v>0</v>
      </c>
    </row>
    <row r="53" spans="1:13" x14ac:dyDescent="0.25">
      <c r="A53" s="13"/>
      <c r="B53" s="3"/>
      <c r="C53" s="2" t="str">
        <f>IF(B53="","",VLOOKUP(B53,' ATLETI F'!$C$2:$F$435,2,FALSE))</f>
        <v/>
      </c>
      <c r="D53" s="2" t="str">
        <f>IF(B53="","",VLOOKUP(B53,' ATLETI F'!$C$2:$F$435,3,FALSE))</f>
        <v/>
      </c>
      <c r="E53" s="7" t="str">
        <f>IF(B53="","",VLOOKUP(B53,' ATLETI F'!$C$2:$F$435,4,FALSE))</f>
        <v/>
      </c>
      <c r="F53" s="17" t="str">
        <f>IF(B53="","",VLOOKUP(B53,' ATLETI F'!$C$2:$H$435,5,FALSE))</f>
        <v/>
      </c>
      <c r="G53" s="3">
        <f t="shared" ca="1" si="2"/>
        <v>0</v>
      </c>
      <c r="H53" s="9">
        <f>IF(ISERROR(VLOOKUP(B53,'[1]AAF-1GARA'!$B$4:$H$135,7,FALSE)),0,VLOOKUP(B53,'[1]AAF-1GARA'!$B$4:$H$135,7,FALSE))</f>
        <v>0</v>
      </c>
      <c r="I53" s="3">
        <f>IF(ISERROR(VLOOKUP(B53,'[2]AAF-2GARA'!$B$4:$H$135,7,FALSE)),0,VLOOKUP(B53,'[2]AAF-2GARA'!$B$4:$H$135,7,FALSE))</f>
        <v>0</v>
      </c>
      <c r="J53" s="3">
        <f>IF(ISERROR(VLOOKUP(B53,'[3]AAF-3GARA'!$B$4:$H$135,7,FALSE)),0,VLOOKUP(B53,'[3]AAF-3GARA'!$B$4:$H$135,7,FALSE))</f>
        <v>0</v>
      </c>
      <c r="K53" s="3">
        <f>IF(ISERROR(VLOOKUP(B53,'[4]AAF-4GARA'!$B$4:$H$135,7,FALSE)),0,VLOOKUP(B53,'[4]AAF-4GARA'!$B$4:$H$135,7,FALSE))</f>
        <v>0</v>
      </c>
      <c r="L53" s="3">
        <f>IF(ISERROR(VLOOKUP(B53,'[5]AAF-5GARA'!$B$4:$H$135,7,FALSE)),0,VLOOKUP(B53,'[5]AAF-5GARA'!$B$4:$H$135,7,FALSE))</f>
        <v>0</v>
      </c>
      <c r="M53" s="3">
        <f t="shared" si="3"/>
        <v>0</v>
      </c>
    </row>
    <row r="54" spans="1:13" x14ac:dyDescent="0.25">
      <c r="A54" s="13"/>
      <c r="B54" s="3"/>
      <c r="C54" s="2" t="str">
        <f>IF(B54="","",VLOOKUP(B54,' ATLETI F'!$C$2:$F$435,2,FALSE))</f>
        <v/>
      </c>
      <c r="D54" s="2" t="str">
        <f>IF(B54="","",VLOOKUP(B54,' ATLETI F'!$C$2:$F$435,3,FALSE))</f>
        <v/>
      </c>
      <c r="E54" s="7" t="str">
        <f>IF(B54="","",VLOOKUP(B54,' ATLETI F'!$C$2:$F$435,4,FALSE))</f>
        <v/>
      </c>
      <c r="F54" s="17" t="str">
        <f>IF(B54="","",VLOOKUP(B54,' ATLETI F'!$C$2:$H$435,5,FALSE))</f>
        <v/>
      </c>
      <c r="G54" s="3">
        <f t="shared" ca="1" si="2"/>
        <v>0</v>
      </c>
      <c r="H54" s="9">
        <f>IF(ISERROR(VLOOKUP(B54,'[1]AAF-1GARA'!$B$4:$H$135,7,FALSE)),0,VLOOKUP(B54,'[1]AAF-1GARA'!$B$4:$H$135,7,FALSE))</f>
        <v>0</v>
      </c>
      <c r="I54" s="3">
        <f>IF(ISERROR(VLOOKUP(B54,'[2]AAF-2GARA'!$B$4:$H$135,7,FALSE)),0,VLOOKUP(B54,'[2]AAF-2GARA'!$B$4:$H$135,7,FALSE))</f>
        <v>0</v>
      </c>
      <c r="J54" s="3">
        <f>IF(ISERROR(VLOOKUP(B54,'[3]AAF-3GARA'!$B$4:$H$135,7,FALSE)),0,VLOOKUP(B54,'[3]AAF-3GARA'!$B$4:$H$135,7,FALSE))</f>
        <v>0</v>
      </c>
      <c r="K54" s="3">
        <f>IF(ISERROR(VLOOKUP(B54,'[4]AAF-4GARA'!$B$4:$H$135,7,FALSE)),0,VLOOKUP(B54,'[4]AAF-4GARA'!$B$4:$H$135,7,FALSE))</f>
        <v>0</v>
      </c>
      <c r="L54" s="3">
        <f>IF(ISERROR(VLOOKUP(B54,'[5]AAF-5GARA'!$B$4:$H$135,7,FALSE)),0,VLOOKUP(B54,'[5]AAF-5GARA'!$B$4:$H$135,7,FALSE))</f>
        <v>0</v>
      </c>
      <c r="M54" s="3">
        <f t="shared" si="3"/>
        <v>0</v>
      </c>
    </row>
    <row r="55" spans="1:13" x14ac:dyDescent="0.25">
      <c r="A55" s="13"/>
      <c r="B55" s="3"/>
      <c r="C55" s="2" t="str">
        <f>IF(B55="","",VLOOKUP(B55,' ATLETI F'!$C$2:$F$435,2,FALSE))</f>
        <v/>
      </c>
      <c r="D55" s="2" t="str">
        <f>IF(B55="","",VLOOKUP(B55,' ATLETI F'!$C$2:$F$435,3,FALSE))</f>
        <v/>
      </c>
      <c r="E55" s="7" t="str">
        <f>IF(B55="","",VLOOKUP(B55,' ATLETI F'!$C$2:$F$435,4,FALSE))</f>
        <v/>
      </c>
      <c r="F55" s="17" t="str">
        <f>IF(B55="","",VLOOKUP(B55,' ATLETI F'!$C$2:$H$435,5,FALSE))</f>
        <v/>
      </c>
      <c r="G55" s="3">
        <f t="shared" ca="1" si="2"/>
        <v>0</v>
      </c>
      <c r="H55" s="9">
        <f>IF(ISERROR(VLOOKUP(B55,'[1]AAF-1GARA'!$B$4:$H$135,7,FALSE)),0,VLOOKUP(B55,'[1]AAF-1GARA'!$B$4:$H$135,7,FALSE))</f>
        <v>0</v>
      </c>
      <c r="I55" s="3">
        <f>IF(ISERROR(VLOOKUP(B55,'[2]AAF-2GARA'!$B$4:$H$135,7,FALSE)),0,VLOOKUP(B55,'[2]AAF-2GARA'!$B$4:$H$135,7,FALSE))</f>
        <v>0</v>
      </c>
      <c r="J55" s="3">
        <f>IF(ISERROR(VLOOKUP(B55,'[3]AAF-3GARA'!$B$4:$H$135,7,FALSE)),0,VLOOKUP(B55,'[3]AAF-3GARA'!$B$4:$H$135,7,FALSE))</f>
        <v>0</v>
      </c>
      <c r="K55" s="3">
        <f>IF(ISERROR(VLOOKUP(B55,'[4]AAF-4GARA'!$B$4:$H$135,7,FALSE)),0,VLOOKUP(B55,'[4]AAF-4GARA'!$B$4:$H$135,7,FALSE))</f>
        <v>0</v>
      </c>
      <c r="L55" s="3">
        <f>IF(ISERROR(VLOOKUP(B55,'[5]AAF-5GARA'!$B$4:$H$135,7,FALSE)),0,VLOOKUP(B55,'[5]AAF-5GARA'!$B$4:$H$135,7,FALSE))</f>
        <v>0</v>
      </c>
      <c r="M55" s="3">
        <f t="shared" si="3"/>
        <v>0</v>
      </c>
    </row>
    <row r="56" spans="1:13" x14ac:dyDescent="0.25">
      <c r="A56" s="13"/>
      <c r="B56" s="3"/>
      <c r="C56" s="2" t="str">
        <f>IF(B56="","",VLOOKUP(B56,' ATLETI F'!$C$2:$F$435,2,FALSE))</f>
        <v/>
      </c>
      <c r="D56" s="2" t="str">
        <f>IF(B56="","",VLOOKUP(B56,' ATLETI F'!$C$2:$F$435,3,FALSE))</f>
        <v/>
      </c>
      <c r="E56" s="7" t="str">
        <f>IF(B56="","",VLOOKUP(B56,' ATLETI F'!$C$2:$F$435,4,FALSE))</f>
        <v/>
      </c>
      <c r="F56" s="17" t="str">
        <f>IF(B56="","",VLOOKUP(B56,' ATLETI F'!$C$2:$H$435,5,FALSE))</f>
        <v/>
      </c>
      <c r="G56" s="3">
        <f t="shared" ca="1" si="2"/>
        <v>0</v>
      </c>
      <c r="H56" s="9">
        <f>IF(ISERROR(VLOOKUP(B56,'[1]AAF-1GARA'!$B$4:$H$135,7,FALSE)),0,VLOOKUP(B56,'[1]AAF-1GARA'!$B$4:$H$135,7,FALSE))</f>
        <v>0</v>
      </c>
      <c r="I56" s="3">
        <f>IF(ISERROR(VLOOKUP(B56,'[2]AAF-2GARA'!$B$4:$H$135,7,FALSE)),0,VLOOKUP(B56,'[2]AAF-2GARA'!$B$4:$H$135,7,FALSE))</f>
        <v>0</v>
      </c>
      <c r="J56" s="3">
        <f>IF(ISERROR(VLOOKUP(B56,'[3]AAF-3GARA'!$B$4:$H$135,7,FALSE)),0,VLOOKUP(B56,'[3]AAF-3GARA'!$B$4:$H$135,7,FALSE))</f>
        <v>0</v>
      </c>
      <c r="K56" s="3">
        <f>IF(ISERROR(VLOOKUP(B56,'[4]AAF-4GARA'!$B$4:$H$135,7,FALSE)),0,VLOOKUP(B56,'[4]AAF-4GARA'!$B$4:$H$135,7,FALSE))</f>
        <v>0</v>
      </c>
      <c r="L56" s="3">
        <f>IF(ISERROR(VLOOKUP(B56,'[5]AAF-5GARA'!$B$4:$H$135,7,FALSE)),0,VLOOKUP(B56,'[5]AAF-5GARA'!$B$4:$H$135,7,FALSE))</f>
        <v>0</v>
      </c>
      <c r="M56" s="3">
        <f t="shared" si="3"/>
        <v>0</v>
      </c>
    </row>
    <row r="57" spans="1:13" x14ac:dyDescent="0.25">
      <c r="A57" s="13"/>
      <c r="B57" s="3"/>
      <c r="C57" s="2" t="str">
        <f>IF(B57="","",VLOOKUP(B57,' ATLETI F'!$C$2:$F$435,2,FALSE))</f>
        <v/>
      </c>
      <c r="D57" s="2" t="str">
        <f>IF(B57="","",VLOOKUP(B57,' ATLETI F'!$C$2:$F$435,3,FALSE))</f>
        <v/>
      </c>
      <c r="E57" s="7" t="str">
        <f>IF(B57="","",VLOOKUP(B57,' ATLETI F'!$C$2:$F$435,4,FALSE))</f>
        <v/>
      </c>
      <c r="F57" s="17" t="str">
        <f>IF(B57="","",VLOOKUP(B57,' ATLETI F'!$C$2:$H$435,5,FALSE))</f>
        <v/>
      </c>
      <c r="G57" s="3">
        <f t="shared" ca="1" si="2"/>
        <v>0</v>
      </c>
      <c r="H57" s="9">
        <f>IF(ISERROR(VLOOKUP(B57,'[1]AAF-1GARA'!$B$4:$H$135,7,FALSE)),0,VLOOKUP(B57,'[1]AAF-1GARA'!$B$4:$H$135,7,FALSE))</f>
        <v>0</v>
      </c>
      <c r="I57" s="3">
        <f>IF(ISERROR(VLOOKUP(B57,'[2]AAF-2GARA'!$B$4:$H$135,7,FALSE)),0,VLOOKUP(B57,'[2]AAF-2GARA'!$B$4:$H$135,7,FALSE))</f>
        <v>0</v>
      </c>
      <c r="J57" s="3">
        <f>IF(ISERROR(VLOOKUP(B57,'[3]AAF-3GARA'!$B$4:$H$135,7,FALSE)),0,VLOOKUP(B57,'[3]AAF-3GARA'!$B$4:$H$135,7,FALSE))</f>
        <v>0</v>
      </c>
      <c r="K57" s="3">
        <f>IF(ISERROR(VLOOKUP(B57,'[4]AAF-4GARA'!$B$4:$H$135,7,FALSE)),0,VLOOKUP(B57,'[4]AAF-4GARA'!$B$4:$H$135,7,FALSE))</f>
        <v>0</v>
      </c>
      <c r="L57" s="3">
        <f>IF(ISERROR(VLOOKUP(B57,'[5]AAF-5GARA'!$B$4:$H$135,7,FALSE)),0,VLOOKUP(B57,'[5]AAF-5GARA'!$B$4:$H$135,7,FALSE))</f>
        <v>0</v>
      </c>
      <c r="M57" s="3">
        <f t="shared" si="3"/>
        <v>0</v>
      </c>
    </row>
    <row r="58" spans="1:13" x14ac:dyDescent="0.25">
      <c r="A58" s="13"/>
      <c r="B58" s="3"/>
      <c r="C58" s="2" t="str">
        <f>IF(B58="","",VLOOKUP(B58,' ATLETI F'!$C$2:$F$435,2,FALSE))</f>
        <v/>
      </c>
      <c r="D58" s="2" t="str">
        <f>IF(B58="","",VLOOKUP(B58,' ATLETI F'!$C$2:$F$435,3,FALSE))</f>
        <v/>
      </c>
      <c r="E58" s="7" t="str">
        <f>IF(B58="","",VLOOKUP(B58,' ATLETI F'!$C$2:$F$435,4,FALSE))</f>
        <v/>
      </c>
      <c r="F58" s="17" t="str">
        <f>IF(B58="","",VLOOKUP(B58,' ATLETI F'!$C$2:$H$435,5,FALSE))</f>
        <v/>
      </c>
      <c r="G58" s="3">
        <f t="shared" ca="1" si="2"/>
        <v>0</v>
      </c>
      <c r="H58" s="9">
        <f>IF(ISERROR(VLOOKUP(B58,'[1]AAF-1GARA'!$B$4:$H$135,7,FALSE)),0,VLOOKUP(B58,'[1]AAF-1GARA'!$B$4:$H$135,7,FALSE))</f>
        <v>0</v>
      </c>
      <c r="I58" s="3">
        <f>IF(ISERROR(VLOOKUP(B58,'[2]AAF-2GARA'!$B$4:$H$135,7,FALSE)),0,VLOOKUP(B58,'[2]AAF-2GARA'!$B$4:$H$135,7,FALSE))</f>
        <v>0</v>
      </c>
      <c r="J58" s="3">
        <f>IF(ISERROR(VLOOKUP(B58,'[3]AAF-3GARA'!$B$4:$H$135,7,FALSE)),0,VLOOKUP(B58,'[3]AAF-3GARA'!$B$4:$H$135,7,FALSE))</f>
        <v>0</v>
      </c>
      <c r="K58" s="3">
        <f>IF(ISERROR(VLOOKUP(B58,'[4]AAF-4GARA'!$B$4:$H$135,7,FALSE)),0,VLOOKUP(B58,'[4]AAF-4GARA'!$B$4:$H$135,7,FALSE))</f>
        <v>0</v>
      </c>
      <c r="L58" s="3">
        <f>IF(ISERROR(VLOOKUP(B58,'[5]AAF-5GARA'!$B$4:$H$135,7,FALSE)),0,VLOOKUP(B58,'[5]AAF-5GARA'!$B$4:$H$135,7,FALSE))</f>
        <v>0</v>
      </c>
      <c r="M58" s="3">
        <f t="shared" si="3"/>
        <v>0</v>
      </c>
    </row>
    <row r="59" spans="1:13" x14ac:dyDescent="0.25">
      <c r="A59" s="13"/>
      <c r="B59" s="3"/>
      <c r="C59" s="2" t="str">
        <f>IF(B59="","",VLOOKUP(B59,' ATLETI F'!$C$2:$F$435,2,FALSE))</f>
        <v/>
      </c>
      <c r="D59" s="2" t="str">
        <f>IF(B59="","",VLOOKUP(B59,' ATLETI F'!$C$2:$F$435,3,FALSE))</f>
        <v/>
      </c>
      <c r="E59" s="7" t="str">
        <f>IF(B59="","",VLOOKUP(B59,' ATLETI F'!$C$2:$F$435,4,FALSE))</f>
        <v/>
      </c>
      <c r="F59" s="17" t="str">
        <f>IF(B59="","",VLOOKUP(B59,' ATLETI F'!$C$2:$H$435,5,FALSE))</f>
        <v/>
      </c>
      <c r="G59" s="3">
        <f t="shared" ca="1" si="2"/>
        <v>0</v>
      </c>
      <c r="H59" s="9">
        <f>IF(ISERROR(VLOOKUP(B59,'[1]AAF-1GARA'!$B$4:$H$135,7,FALSE)),0,VLOOKUP(B59,'[1]AAF-1GARA'!$B$4:$H$135,7,FALSE))</f>
        <v>0</v>
      </c>
      <c r="I59" s="3">
        <f>IF(ISERROR(VLOOKUP(B59,'[2]AAF-2GARA'!$B$4:$H$135,7,FALSE)),0,VLOOKUP(B59,'[2]AAF-2GARA'!$B$4:$H$135,7,FALSE))</f>
        <v>0</v>
      </c>
      <c r="J59" s="3">
        <f>IF(ISERROR(VLOOKUP(B59,'[3]AAF-3GARA'!$B$4:$H$135,7,FALSE)),0,VLOOKUP(B59,'[3]AAF-3GARA'!$B$4:$H$135,7,FALSE))</f>
        <v>0</v>
      </c>
      <c r="K59" s="3">
        <f>IF(ISERROR(VLOOKUP(B59,'[4]AAF-4GARA'!$B$4:$H$135,7,FALSE)),0,VLOOKUP(B59,'[4]AAF-4GARA'!$B$4:$H$135,7,FALSE))</f>
        <v>0</v>
      </c>
      <c r="L59" s="3">
        <f>IF(ISERROR(VLOOKUP(B59,'[5]AAF-5GARA'!$B$4:$H$135,7,FALSE)),0,VLOOKUP(B59,'[5]AAF-5GARA'!$B$4:$H$135,7,FALSE))</f>
        <v>0</v>
      </c>
      <c r="M59" s="3">
        <f t="shared" si="3"/>
        <v>0</v>
      </c>
    </row>
    <row r="60" spans="1:13" x14ac:dyDescent="0.25">
      <c r="A60" s="13"/>
      <c r="B60" s="3"/>
      <c r="C60" s="2" t="str">
        <f>IF(B60="","",VLOOKUP(B60,' ATLETI F'!$C$2:$F$435,2,FALSE))</f>
        <v/>
      </c>
      <c r="D60" s="2" t="str">
        <f>IF(B60="","",VLOOKUP(B60,' ATLETI F'!$C$2:$F$435,3,FALSE))</f>
        <v/>
      </c>
      <c r="E60" s="7" t="str">
        <f>IF(B60="","",VLOOKUP(B60,' ATLETI F'!$C$2:$F$435,4,FALSE))</f>
        <v/>
      </c>
      <c r="F60" s="17" t="str">
        <f>IF(B60="","",VLOOKUP(B60,' ATLETI F'!$C$2:$H$435,5,FALSE))</f>
        <v/>
      </c>
      <c r="G60" s="3">
        <f t="shared" ca="1" si="2"/>
        <v>0</v>
      </c>
      <c r="H60" s="9">
        <f>IF(ISERROR(VLOOKUP(B60,'[1]AAF-1GARA'!$B$4:$H$135,7,FALSE)),0,VLOOKUP(B60,'[1]AAF-1GARA'!$B$4:$H$135,7,FALSE))</f>
        <v>0</v>
      </c>
      <c r="I60" s="3">
        <f>IF(ISERROR(VLOOKUP(B60,'[2]AAF-2GARA'!$B$4:$H$135,7,FALSE)),0,VLOOKUP(B60,'[2]AAF-2GARA'!$B$4:$H$135,7,FALSE))</f>
        <v>0</v>
      </c>
      <c r="J60" s="3">
        <f>IF(ISERROR(VLOOKUP(B60,'[3]AAF-3GARA'!$B$4:$H$135,7,FALSE)),0,VLOOKUP(B60,'[3]AAF-3GARA'!$B$4:$H$135,7,FALSE))</f>
        <v>0</v>
      </c>
      <c r="K60" s="3">
        <f>IF(ISERROR(VLOOKUP(B60,'[4]AAF-4GARA'!$B$4:$H$135,7,FALSE)),0,VLOOKUP(B60,'[4]AAF-4GARA'!$B$4:$H$135,7,FALSE))</f>
        <v>0</v>
      </c>
      <c r="L60" s="3">
        <f>IF(ISERROR(VLOOKUP(B60,'[5]AAF-5GARA'!$B$4:$H$135,7,FALSE)),0,VLOOKUP(B60,'[5]AAF-5GARA'!$B$4:$H$135,7,FALSE))</f>
        <v>0</v>
      </c>
      <c r="M60" s="3">
        <f t="shared" si="3"/>
        <v>0</v>
      </c>
    </row>
    <row r="61" spans="1:13" x14ac:dyDescent="0.25">
      <c r="A61" s="13"/>
      <c r="B61" s="3"/>
      <c r="C61" s="2" t="str">
        <f>IF(B61="","",VLOOKUP(B61,' ATLETI F'!$C$2:$F$435,2,FALSE))</f>
        <v/>
      </c>
      <c r="D61" s="2" t="str">
        <f>IF(B61="","",VLOOKUP(B61,' ATLETI F'!$C$2:$F$435,3,FALSE))</f>
        <v/>
      </c>
      <c r="E61" s="7" t="str">
        <f>IF(B61="","",VLOOKUP(B61,' ATLETI F'!$C$2:$F$435,4,FALSE))</f>
        <v/>
      </c>
      <c r="F61" s="17" t="str">
        <f>IF(B61="","",VLOOKUP(B61,' ATLETI F'!$C$2:$H$435,5,FALSE))</f>
        <v/>
      </c>
      <c r="G61" s="3">
        <f t="shared" ca="1" si="2"/>
        <v>0</v>
      </c>
      <c r="H61" s="9">
        <f>IF(ISERROR(VLOOKUP(B61,'[1]AAF-1GARA'!$B$4:$H$135,7,FALSE)),0,VLOOKUP(B61,'[1]AAF-1GARA'!$B$4:$H$135,7,FALSE))</f>
        <v>0</v>
      </c>
      <c r="I61" s="3">
        <f>IF(ISERROR(VLOOKUP(B61,'[2]AAF-2GARA'!$B$4:$H$135,7,FALSE)),0,VLOOKUP(B61,'[2]AAF-2GARA'!$B$4:$H$135,7,FALSE))</f>
        <v>0</v>
      </c>
      <c r="J61" s="3">
        <f>IF(ISERROR(VLOOKUP(B61,'[3]AAF-3GARA'!$B$4:$H$135,7,FALSE)),0,VLOOKUP(B61,'[3]AAF-3GARA'!$B$4:$H$135,7,FALSE))</f>
        <v>0</v>
      </c>
      <c r="K61" s="3">
        <f>IF(ISERROR(VLOOKUP(B61,'[4]AAF-4GARA'!$B$4:$H$135,7,FALSE)),0,VLOOKUP(B61,'[4]AAF-4GARA'!$B$4:$H$135,7,FALSE))</f>
        <v>0</v>
      </c>
      <c r="L61" s="3">
        <f>IF(ISERROR(VLOOKUP(B61,'[5]AAF-5GARA'!$B$4:$H$135,7,FALSE)),0,VLOOKUP(B61,'[5]AAF-5GARA'!$B$4:$H$135,7,FALSE))</f>
        <v>0</v>
      </c>
      <c r="M61" s="3">
        <f t="shared" si="3"/>
        <v>0</v>
      </c>
    </row>
    <row r="62" spans="1:13" x14ac:dyDescent="0.25">
      <c r="A62" s="13"/>
      <c r="B62" s="3"/>
      <c r="C62" s="2" t="str">
        <f>IF(B62="","",VLOOKUP(B62,' ATLETI F'!$C$2:$F$435,2,FALSE))</f>
        <v/>
      </c>
      <c r="D62" s="2" t="str">
        <f>IF(B62="","",VLOOKUP(B62,' ATLETI F'!$C$2:$F$435,3,FALSE))</f>
        <v/>
      </c>
      <c r="E62" s="7" t="str">
        <f>IF(B62="","",VLOOKUP(B62,' ATLETI F'!$C$2:$F$435,4,FALSE))</f>
        <v/>
      </c>
      <c r="F62" s="17" t="str">
        <f>IF(B62="","",VLOOKUP(B62,' ATLETI F'!$C$2:$H$435,5,FALSE))</f>
        <v/>
      </c>
      <c r="G62" s="3">
        <f t="shared" ca="1" si="2"/>
        <v>0</v>
      </c>
      <c r="H62" s="9">
        <f>IF(ISERROR(VLOOKUP(B62,'[1]AAF-1GARA'!$B$4:$H$135,7,FALSE)),0,VLOOKUP(B62,'[1]AAF-1GARA'!$B$4:$H$135,7,FALSE))</f>
        <v>0</v>
      </c>
      <c r="I62" s="3">
        <f>IF(ISERROR(VLOOKUP(B62,'[2]AAF-2GARA'!$B$4:$H$135,7,FALSE)),0,VLOOKUP(B62,'[2]AAF-2GARA'!$B$4:$H$135,7,FALSE))</f>
        <v>0</v>
      </c>
      <c r="J62" s="3">
        <f>IF(ISERROR(VLOOKUP(B62,'[3]AAF-3GARA'!$B$4:$H$135,7,FALSE)),0,VLOOKUP(B62,'[3]AAF-3GARA'!$B$4:$H$135,7,FALSE))</f>
        <v>0</v>
      </c>
      <c r="K62" s="3">
        <f>IF(ISERROR(VLOOKUP(B62,'[4]AAF-4GARA'!$B$4:$H$135,7,FALSE)),0,VLOOKUP(B62,'[4]AAF-4GARA'!$B$4:$H$135,7,FALSE))</f>
        <v>0</v>
      </c>
      <c r="L62" s="3">
        <f>IF(ISERROR(VLOOKUP(B62,'[5]AAF-5GARA'!$B$4:$H$135,7,FALSE)),0,VLOOKUP(B62,'[5]AAF-5GARA'!$B$4:$H$135,7,FALSE))</f>
        <v>0</v>
      </c>
      <c r="M62" s="3">
        <f t="shared" si="3"/>
        <v>0</v>
      </c>
    </row>
    <row r="63" spans="1:13" x14ac:dyDescent="0.25">
      <c r="A63" s="13"/>
      <c r="B63" s="3"/>
      <c r="C63" s="2" t="str">
        <f>IF(B63="","",VLOOKUP(B63,' ATLETI F'!$C$2:$F$435,2,FALSE))</f>
        <v/>
      </c>
      <c r="D63" s="2" t="str">
        <f>IF(B63="","",VLOOKUP(B63,' ATLETI F'!$C$2:$F$435,3,FALSE))</f>
        <v/>
      </c>
      <c r="E63" s="7" t="str">
        <f>IF(B63="","",VLOOKUP(B63,' ATLETI F'!$C$2:$F$435,4,FALSE))</f>
        <v/>
      </c>
      <c r="F63" s="17" t="str">
        <f>IF(B63="","",VLOOKUP(B63,' ATLETI F'!$C$2:$H$435,5,FALSE))</f>
        <v/>
      </c>
      <c r="G63" s="3">
        <f t="shared" ca="1" si="2"/>
        <v>0</v>
      </c>
      <c r="H63" s="9">
        <f>IF(ISERROR(VLOOKUP(B63,'[1]AAF-1GARA'!$B$4:$H$135,7,FALSE)),0,VLOOKUP(B63,'[1]AAF-1GARA'!$B$4:$H$135,7,FALSE))</f>
        <v>0</v>
      </c>
      <c r="I63" s="3">
        <f>IF(ISERROR(VLOOKUP(B63,'[2]AAF-2GARA'!$B$4:$H$135,7,FALSE)),0,VLOOKUP(B63,'[2]AAF-2GARA'!$B$4:$H$135,7,FALSE))</f>
        <v>0</v>
      </c>
      <c r="J63" s="3">
        <f>IF(ISERROR(VLOOKUP(B63,'[3]AAF-3GARA'!$B$4:$H$135,7,FALSE)),0,VLOOKUP(B63,'[3]AAF-3GARA'!$B$4:$H$135,7,FALSE))</f>
        <v>0</v>
      </c>
      <c r="K63" s="3">
        <f>IF(ISERROR(VLOOKUP(B63,'[4]AAF-4GARA'!$B$4:$H$135,7,FALSE)),0,VLOOKUP(B63,'[4]AAF-4GARA'!$B$4:$H$135,7,FALSE))</f>
        <v>0</v>
      </c>
      <c r="L63" s="3">
        <f>IF(ISERROR(VLOOKUP(B63,'[5]AAF-5GARA'!$B$4:$H$135,7,FALSE)),0,VLOOKUP(B63,'[5]AAF-5GARA'!$B$4:$H$135,7,FALSE))</f>
        <v>0</v>
      </c>
      <c r="M63" s="3">
        <f t="shared" si="3"/>
        <v>0</v>
      </c>
    </row>
    <row r="64" spans="1:13" x14ac:dyDescent="0.25">
      <c r="A64" s="13"/>
      <c r="B64" s="3"/>
      <c r="C64" s="2" t="str">
        <f>IF(B64="","",VLOOKUP(B64,' ATLETI F'!$C$2:$F$435,2,FALSE))</f>
        <v/>
      </c>
      <c r="D64" s="2" t="str">
        <f>IF(B64="","",VLOOKUP(B64,' ATLETI F'!$C$2:$F$435,3,FALSE))</f>
        <v/>
      </c>
      <c r="E64" s="7" t="str">
        <f>IF(B64="","",VLOOKUP(B64,' ATLETI F'!$C$2:$F$435,4,FALSE))</f>
        <v/>
      </c>
      <c r="F64" s="17" t="str">
        <f>IF(B64="","",VLOOKUP(B64,' ATLETI F'!$C$2:$H$435,5,FALSE))</f>
        <v/>
      </c>
      <c r="G64" s="3">
        <f t="shared" ca="1" si="2"/>
        <v>0</v>
      </c>
      <c r="H64" s="9">
        <f>IF(ISERROR(VLOOKUP(B64,'[1]AAF-1GARA'!$B$4:$H$135,7,FALSE)),0,VLOOKUP(B64,'[1]AAF-1GARA'!$B$4:$H$135,7,FALSE))</f>
        <v>0</v>
      </c>
      <c r="I64" s="3">
        <f>IF(ISERROR(VLOOKUP(B64,'[2]AAF-2GARA'!$B$4:$H$135,7,FALSE)),0,VLOOKUP(B64,'[2]AAF-2GARA'!$B$4:$H$135,7,FALSE))</f>
        <v>0</v>
      </c>
      <c r="J64" s="3">
        <f>IF(ISERROR(VLOOKUP(B64,'[3]AAF-3GARA'!$B$4:$H$135,7,FALSE)),0,VLOOKUP(B64,'[3]AAF-3GARA'!$B$4:$H$135,7,FALSE))</f>
        <v>0</v>
      </c>
      <c r="K64" s="3">
        <f>IF(ISERROR(VLOOKUP(B64,'[4]AAF-4GARA'!$B$4:$H$135,7,FALSE)),0,VLOOKUP(B64,'[4]AAF-4GARA'!$B$4:$H$135,7,FALSE))</f>
        <v>0</v>
      </c>
      <c r="L64" s="3">
        <f>IF(ISERROR(VLOOKUP(B64,'[5]AAF-5GARA'!$B$4:$H$135,7,FALSE)),0,VLOOKUP(B64,'[5]AAF-5GARA'!$B$4:$H$135,7,FALSE))</f>
        <v>0</v>
      </c>
      <c r="M64" s="3">
        <f t="shared" si="3"/>
        <v>0</v>
      </c>
    </row>
    <row r="65" spans="1:13" x14ac:dyDescent="0.25">
      <c r="A65" s="13"/>
      <c r="B65" s="3"/>
      <c r="C65" s="2" t="str">
        <f>IF(B65="","",VLOOKUP(B65,' ATLETI F'!$C$2:$F$435,2,FALSE))</f>
        <v/>
      </c>
      <c r="D65" s="2" t="str">
        <f>IF(B65="","",VLOOKUP(B65,' ATLETI F'!$C$2:$F$435,3,FALSE))</f>
        <v/>
      </c>
      <c r="E65" s="7" t="str">
        <f>IF(B65="","",VLOOKUP(B65,' ATLETI F'!$C$2:$F$435,4,FALSE))</f>
        <v/>
      </c>
      <c r="F65" s="17" t="str">
        <f>IF(B65="","",VLOOKUP(B65,' ATLETI F'!$C$2:$H$435,5,FALSE))</f>
        <v/>
      </c>
      <c r="G65" s="3">
        <f t="shared" ca="1" si="2"/>
        <v>0</v>
      </c>
      <c r="H65" s="9">
        <f>IF(ISERROR(VLOOKUP(B65,'[1]AAF-1GARA'!$B$4:$H$135,7,FALSE)),0,VLOOKUP(B65,'[1]AAF-1GARA'!$B$4:$H$135,7,FALSE))</f>
        <v>0</v>
      </c>
      <c r="I65" s="3">
        <f>IF(ISERROR(VLOOKUP(B65,'[2]AAF-2GARA'!$B$4:$H$135,7,FALSE)),0,VLOOKUP(B65,'[2]AAF-2GARA'!$B$4:$H$135,7,FALSE))</f>
        <v>0</v>
      </c>
      <c r="J65" s="3">
        <f>IF(ISERROR(VLOOKUP(B65,'[3]AAF-3GARA'!$B$4:$H$135,7,FALSE)),0,VLOOKUP(B65,'[3]AAF-3GARA'!$B$4:$H$135,7,FALSE))</f>
        <v>0</v>
      </c>
      <c r="K65" s="3">
        <f>IF(ISERROR(VLOOKUP(B65,'[4]AAF-4GARA'!$B$4:$H$135,7,FALSE)),0,VLOOKUP(B65,'[4]AAF-4GARA'!$B$4:$H$135,7,FALSE))</f>
        <v>0</v>
      </c>
      <c r="L65" s="3">
        <f>IF(ISERROR(VLOOKUP(B65,'[5]AAF-5GARA'!$B$4:$H$135,7,FALSE)),0,VLOOKUP(B65,'[5]AAF-5GARA'!$B$4:$H$135,7,FALSE))</f>
        <v>0</v>
      </c>
      <c r="M65" s="3">
        <f t="shared" si="3"/>
        <v>0</v>
      </c>
    </row>
    <row r="66" spans="1:13" x14ac:dyDescent="0.25">
      <c r="A66" s="13"/>
      <c r="B66" s="3"/>
      <c r="C66" s="2" t="str">
        <f>IF(B66="","",VLOOKUP(B66,' ATLETI F'!$C$2:$F$435,2,FALSE))</f>
        <v/>
      </c>
      <c r="D66" s="2" t="str">
        <f>IF(B66="","",VLOOKUP(B66,' ATLETI F'!$C$2:$F$435,3,FALSE))</f>
        <v/>
      </c>
      <c r="E66" s="7" t="str">
        <f>IF(B66="","",VLOOKUP(B66,' ATLETI F'!$C$2:$F$435,4,FALSE))</f>
        <v/>
      </c>
      <c r="F66" s="17" t="str">
        <f>IF(B66="","",VLOOKUP(B66,' ATLETI F'!$C$2:$H$435,5,FALSE))</f>
        <v/>
      </c>
      <c r="G66" s="3">
        <f t="shared" ca="1" si="2"/>
        <v>0</v>
      </c>
      <c r="H66" s="9">
        <f>IF(ISERROR(VLOOKUP(B66,'[1]AAF-1GARA'!$B$4:$H$135,7,FALSE)),0,VLOOKUP(B66,'[1]AAF-1GARA'!$B$4:$H$135,7,FALSE))</f>
        <v>0</v>
      </c>
      <c r="I66" s="3">
        <f>IF(ISERROR(VLOOKUP(B66,'[2]AAF-2GARA'!$B$4:$H$135,7,FALSE)),0,VLOOKUP(B66,'[2]AAF-2GARA'!$B$4:$H$135,7,FALSE))</f>
        <v>0</v>
      </c>
      <c r="J66" s="3">
        <f>IF(ISERROR(VLOOKUP(B66,'[3]AAF-3GARA'!$B$4:$H$135,7,FALSE)),0,VLOOKUP(B66,'[3]AAF-3GARA'!$B$4:$H$135,7,FALSE))</f>
        <v>0</v>
      </c>
      <c r="K66" s="3">
        <f>IF(ISERROR(VLOOKUP(B66,'[4]AAF-4GARA'!$B$4:$H$135,7,FALSE)),0,VLOOKUP(B66,'[4]AAF-4GARA'!$B$4:$H$135,7,FALSE))</f>
        <v>0</v>
      </c>
      <c r="L66" s="3">
        <f>IF(ISERROR(VLOOKUP(B66,'[5]AAF-5GARA'!$B$4:$H$135,7,FALSE)),0,VLOOKUP(B66,'[5]AAF-5GARA'!$B$4:$H$135,7,FALSE))</f>
        <v>0</v>
      </c>
      <c r="M66" s="3">
        <f t="shared" si="3"/>
        <v>0</v>
      </c>
    </row>
    <row r="67" spans="1:13" x14ac:dyDescent="0.25">
      <c r="A67" s="13"/>
      <c r="B67" s="3"/>
      <c r="C67" s="2" t="str">
        <f>IF(B67="","",VLOOKUP(B67,' ATLETI F'!$C$2:$F$435,2,FALSE))</f>
        <v/>
      </c>
      <c r="D67" s="2" t="str">
        <f>IF(B67="","",VLOOKUP(B67,' ATLETI F'!$C$2:$F$435,3,FALSE))</f>
        <v/>
      </c>
      <c r="E67" s="7" t="str">
        <f>IF(B67="","",VLOOKUP(B67,' ATLETI F'!$C$2:$F$435,4,FALSE))</f>
        <v/>
      </c>
      <c r="F67" s="17" t="str">
        <f>IF(B67="","",VLOOKUP(B67,' ATLETI F'!$C$2:$H$435,5,FALSE))</f>
        <v/>
      </c>
      <c r="G67" s="3">
        <f t="shared" ca="1" si="2"/>
        <v>0</v>
      </c>
      <c r="H67" s="9">
        <f>IF(ISERROR(VLOOKUP(B67,'[1]AAF-1GARA'!$B$4:$H$135,7,FALSE)),0,VLOOKUP(B67,'[1]AAF-1GARA'!$B$4:$H$135,7,FALSE))</f>
        <v>0</v>
      </c>
      <c r="I67" s="3">
        <f>IF(ISERROR(VLOOKUP(B67,'[2]AAF-2GARA'!$B$4:$H$135,7,FALSE)),0,VLOOKUP(B67,'[2]AAF-2GARA'!$B$4:$H$135,7,FALSE))</f>
        <v>0</v>
      </c>
      <c r="J67" s="3">
        <f>IF(ISERROR(VLOOKUP(B67,'[3]AAF-3GARA'!$B$4:$H$135,7,FALSE)),0,VLOOKUP(B67,'[3]AAF-3GARA'!$B$4:$H$135,7,FALSE))</f>
        <v>0</v>
      </c>
      <c r="K67" s="3">
        <f>IF(ISERROR(VLOOKUP(B67,'[4]AAF-4GARA'!$B$4:$H$135,7,FALSE)),0,VLOOKUP(B67,'[4]AAF-4GARA'!$B$4:$H$135,7,FALSE))</f>
        <v>0</v>
      </c>
      <c r="L67" s="3">
        <f>IF(ISERROR(VLOOKUP(B67,'[5]AAF-5GARA'!$B$4:$H$135,7,FALSE)),0,VLOOKUP(B67,'[5]AAF-5GARA'!$B$4:$H$135,7,FALSE))</f>
        <v>0</v>
      </c>
      <c r="M67" s="3">
        <f t="shared" si="3"/>
        <v>0</v>
      </c>
    </row>
    <row r="68" spans="1:13" x14ac:dyDescent="0.25">
      <c r="A68" s="13"/>
      <c r="B68" s="3"/>
      <c r="C68" s="2" t="str">
        <f>IF(B68="","",VLOOKUP(B68,' ATLETI F'!$C$2:$F$435,2,FALSE))</f>
        <v/>
      </c>
      <c r="D68" s="2" t="str">
        <f>IF(B68="","",VLOOKUP(B68,' ATLETI F'!$C$2:$F$435,3,FALSE))</f>
        <v/>
      </c>
      <c r="E68" s="7" t="str">
        <f>IF(B68="","",VLOOKUP(B68,' ATLETI F'!$C$2:$F$435,4,FALSE))</f>
        <v/>
      </c>
      <c r="F68" s="17" t="str">
        <f>IF(B68="","",VLOOKUP(B68,' ATLETI F'!$C$2:$H$435,5,FALSE))</f>
        <v/>
      </c>
      <c r="G68" s="3">
        <f t="shared" ref="G68:G99" ca="1" si="4">SUMPRODUCT(LARGE(H68:L68,ROW(INDIRECT("1:4"))))</f>
        <v>0</v>
      </c>
      <c r="H68" s="9">
        <f>IF(ISERROR(VLOOKUP(B68,'[1]AAF-1GARA'!$B$4:$H$135,7,FALSE)),0,VLOOKUP(B68,'[1]AAF-1GARA'!$B$4:$H$135,7,FALSE))</f>
        <v>0</v>
      </c>
      <c r="I68" s="3">
        <f>IF(ISERROR(VLOOKUP(B68,'[2]AAF-2GARA'!$B$4:$H$135,7,FALSE)),0,VLOOKUP(B68,'[2]AAF-2GARA'!$B$4:$H$135,7,FALSE))</f>
        <v>0</v>
      </c>
      <c r="J68" s="3">
        <f>IF(ISERROR(VLOOKUP(B68,'[3]AAF-3GARA'!$B$4:$H$135,7,FALSE)),0,VLOOKUP(B68,'[3]AAF-3GARA'!$B$4:$H$135,7,FALSE))</f>
        <v>0</v>
      </c>
      <c r="K68" s="3">
        <f>IF(ISERROR(VLOOKUP(B68,'[4]AAF-4GARA'!$B$4:$H$135,7,FALSE)),0,VLOOKUP(B68,'[4]AAF-4GARA'!$B$4:$H$135,7,FALSE))</f>
        <v>0</v>
      </c>
      <c r="L68" s="3">
        <f>IF(ISERROR(VLOOKUP(B68,'[5]AAF-5GARA'!$B$4:$H$135,7,FALSE)),0,VLOOKUP(B68,'[5]AAF-5GARA'!$B$4:$H$135,7,FALSE))</f>
        <v>0</v>
      </c>
      <c r="M68" s="3">
        <f t="shared" ref="M68:M99" si="5">COUNTIF(H68:L68,"&lt;&gt;0")</f>
        <v>0</v>
      </c>
    </row>
    <row r="69" spans="1:13" x14ac:dyDescent="0.25">
      <c r="A69" s="13"/>
      <c r="B69" s="3"/>
      <c r="C69" s="2" t="str">
        <f>IF(B69="","",VLOOKUP(B69,' ATLETI F'!$C$2:$F$435,2,FALSE))</f>
        <v/>
      </c>
      <c r="D69" s="2" t="str">
        <f>IF(B69="","",VLOOKUP(B69,' ATLETI F'!$C$2:$F$435,3,FALSE))</f>
        <v/>
      </c>
      <c r="E69" s="7" t="str">
        <f>IF(B69="","",VLOOKUP(B69,' ATLETI F'!$C$2:$F$435,4,FALSE))</f>
        <v/>
      </c>
      <c r="F69" s="17" t="str">
        <f>IF(B69="","",VLOOKUP(B69,' ATLETI F'!$C$2:$H$435,5,FALSE))</f>
        <v/>
      </c>
      <c r="G69" s="3">
        <f t="shared" ca="1" si="4"/>
        <v>0</v>
      </c>
      <c r="H69" s="9">
        <f>IF(ISERROR(VLOOKUP(B69,'[1]AAF-1GARA'!$B$4:$H$135,7,FALSE)),0,VLOOKUP(B69,'[1]AAF-1GARA'!$B$4:$H$135,7,FALSE))</f>
        <v>0</v>
      </c>
      <c r="I69" s="3">
        <f>IF(ISERROR(VLOOKUP(B69,'[2]AAF-2GARA'!$B$4:$H$135,7,FALSE)),0,VLOOKUP(B69,'[2]AAF-2GARA'!$B$4:$H$135,7,FALSE))</f>
        <v>0</v>
      </c>
      <c r="J69" s="3">
        <f>IF(ISERROR(VLOOKUP(B69,'[3]AAF-3GARA'!$B$4:$H$135,7,FALSE)),0,VLOOKUP(B69,'[3]AAF-3GARA'!$B$4:$H$135,7,FALSE))</f>
        <v>0</v>
      </c>
      <c r="K69" s="3">
        <f>IF(ISERROR(VLOOKUP(B69,'[4]AAF-4GARA'!$B$4:$H$135,7,FALSE)),0,VLOOKUP(B69,'[4]AAF-4GARA'!$B$4:$H$135,7,FALSE))</f>
        <v>0</v>
      </c>
      <c r="L69" s="3">
        <f>IF(ISERROR(VLOOKUP(B69,'[5]AAF-5GARA'!$B$4:$H$135,7,FALSE)),0,VLOOKUP(B69,'[5]AAF-5GARA'!$B$4:$H$135,7,FALSE))</f>
        <v>0</v>
      </c>
      <c r="M69" s="3">
        <f t="shared" si="5"/>
        <v>0</v>
      </c>
    </row>
    <row r="70" spans="1:13" x14ac:dyDescent="0.25">
      <c r="A70" s="13"/>
      <c r="B70" s="3"/>
      <c r="C70" s="2" t="str">
        <f>IF(B70="","",VLOOKUP(B70,' ATLETI F'!$C$2:$F$435,2,FALSE))</f>
        <v/>
      </c>
      <c r="D70" s="2" t="str">
        <f>IF(B70="","",VLOOKUP(B70,' ATLETI F'!$C$2:$F$435,3,FALSE))</f>
        <v/>
      </c>
      <c r="E70" s="7" t="str">
        <f>IF(B70="","",VLOOKUP(B70,' ATLETI F'!$C$2:$F$435,4,FALSE))</f>
        <v/>
      </c>
      <c r="F70" s="17" t="str">
        <f>IF(B70="","",VLOOKUP(B70,' ATLETI F'!$C$2:$H$435,5,FALSE))</f>
        <v/>
      </c>
      <c r="G70" s="3">
        <f t="shared" ca="1" si="4"/>
        <v>0</v>
      </c>
      <c r="H70" s="9">
        <f>IF(ISERROR(VLOOKUP(B70,'[1]AAF-1GARA'!$B$4:$H$135,7,FALSE)),0,VLOOKUP(B70,'[1]AAF-1GARA'!$B$4:$H$135,7,FALSE))</f>
        <v>0</v>
      </c>
      <c r="I70" s="3">
        <f>IF(ISERROR(VLOOKUP(B70,'[2]AAF-2GARA'!$B$4:$H$135,7,FALSE)),0,VLOOKUP(B70,'[2]AAF-2GARA'!$B$4:$H$135,7,FALSE))</f>
        <v>0</v>
      </c>
      <c r="J70" s="3">
        <f>IF(ISERROR(VLOOKUP(B70,'[3]AAF-3GARA'!$B$4:$H$135,7,FALSE)),0,VLOOKUP(B70,'[3]AAF-3GARA'!$B$4:$H$135,7,FALSE))</f>
        <v>0</v>
      </c>
      <c r="K70" s="3">
        <f>IF(ISERROR(VLOOKUP(B70,'[4]AAF-4GARA'!$B$4:$H$135,7,FALSE)),0,VLOOKUP(B70,'[4]AAF-4GARA'!$B$4:$H$135,7,FALSE))</f>
        <v>0</v>
      </c>
      <c r="L70" s="3">
        <f>IF(ISERROR(VLOOKUP(B70,'[5]AAF-5GARA'!$B$4:$H$135,7,FALSE)),0,VLOOKUP(B70,'[5]AAF-5GARA'!$B$4:$H$135,7,FALSE))</f>
        <v>0</v>
      </c>
      <c r="M70" s="3">
        <f t="shared" si="5"/>
        <v>0</v>
      </c>
    </row>
    <row r="71" spans="1:13" x14ac:dyDescent="0.25">
      <c r="A71" s="13"/>
      <c r="B71" s="3"/>
      <c r="C71" s="2" t="str">
        <f>IF(B71="","",VLOOKUP(B71,' ATLETI F'!$C$2:$F$435,2,FALSE))</f>
        <v/>
      </c>
      <c r="D71" s="2" t="str">
        <f>IF(B71="","",VLOOKUP(B71,' ATLETI F'!$C$2:$F$435,3,FALSE))</f>
        <v/>
      </c>
      <c r="E71" s="7" t="str">
        <f>IF(B71="","",VLOOKUP(B71,' ATLETI F'!$C$2:$F$435,4,FALSE))</f>
        <v/>
      </c>
      <c r="F71" s="17" t="str">
        <f>IF(B71="","",VLOOKUP(B71,' ATLETI F'!$C$2:$H$435,5,FALSE))</f>
        <v/>
      </c>
      <c r="G71" s="3">
        <f t="shared" ca="1" si="4"/>
        <v>0</v>
      </c>
      <c r="H71" s="9">
        <f>IF(ISERROR(VLOOKUP(B71,'[1]AAF-1GARA'!$B$4:$H$135,7,FALSE)),0,VLOOKUP(B71,'[1]AAF-1GARA'!$B$4:$H$135,7,FALSE))</f>
        <v>0</v>
      </c>
      <c r="I71" s="3">
        <f>IF(ISERROR(VLOOKUP(B71,'[2]AAF-2GARA'!$B$4:$H$135,7,FALSE)),0,VLOOKUP(B71,'[2]AAF-2GARA'!$B$4:$H$135,7,FALSE))</f>
        <v>0</v>
      </c>
      <c r="J71" s="3">
        <f>IF(ISERROR(VLOOKUP(B71,'[3]AAF-3GARA'!$B$4:$H$135,7,FALSE)),0,VLOOKUP(B71,'[3]AAF-3GARA'!$B$4:$H$135,7,FALSE))</f>
        <v>0</v>
      </c>
      <c r="K71" s="3">
        <f>IF(ISERROR(VLOOKUP(B71,'[4]AAF-4GARA'!$B$4:$H$135,7,FALSE)),0,VLOOKUP(B71,'[4]AAF-4GARA'!$B$4:$H$135,7,FALSE))</f>
        <v>0</v>
      </c>
      <c r="L71" s="3">
        <f>IF(ISERROR(VLOOKUP(B71,'[5]AAF-5GARA'!$B$4:$H$135,7,FALSE)),0,VLOOKUP(B71,'[5]AAF-5GARA'!$B$4:$H$135,7,FALSE))</f>
        <v>0</v>
      </c>
      <c r="M71" s="3">
        <f t="shared" si="5"/>
        <v>0</v>
      </c>
    </row>
    <row r="72" spans="1:13" x14ac:dyDescent="0.25">
      <c r="A72" s="13"/>
      <c r="B72" s="3"/>
      <c r="C72" s="2" t="str">
        <f>IF(B72="","",VLOOKUP(B72,' ATLETI F'!$C$2:$F$435,2,FALSE))</f>
        <v/>
      </c>
      <c r="D72" s="2" t="str">
        <f>IF(B72="","",VLOOKUP(B72,' ATLETI F'!$C$2:$F$435,3,FALSE))</f>
        <v/>
      </c>
      <c r="E72" s="7" t="str">
        <f>IF(B72="","",VLOOKUP(B72,' ATLETI F'!$C$2:$F$435,4,FALSE))</f>
        <v/>
      </c>
      <c r="F72" s="17" t="str">
        <f>IF(B72="","",VLOOKUP(B72,' ATLETI F'!$C$2:$H$435,5,FALSE))</f>
        <v/>
      </c>
      <c r="G72" s="3">
        <f t="shared" ca="1" si="4"/>
        <v>0</v>
      </c>
      <c r="H72" s="9">
        <f>IF(ISERROR(VLOOKUP(B72,'[1]AAF-1GARA'!$B$4:$H$135,7,FALSE)),0,VLOOKUP(B72,'[1]AAF-1GARA'!$B$4:$H$135,7,FALSE))</f>
        <v>0</v>
      </c>
      <c r="I72" s="3">
        <f>IF(ISERROR(VLOOKUP(B72,'[2]AAF-2GARA'!$B$4:$H$135,7,FALSE)),0,VLOOKUP(B72,'[2]AAF-2GARA'!$B$4:$H$135,7,FALSE))</f>
        <v>0</v>
      </c>
      <c r="J72" s="3">
        <f>IF(ISERROR(VLOOKUP(B72,'[3]AAF-3GARA'!$B$4:$H$135,7,FALSE)),0,VLOOKUP(B72,'[3]AAF-3GARA'!$B$4:$H$135,7,FALSE))</f>
        <v>0</v>
      </c>
      <c r="K72" s="3">
        <f>IF(ISERROR(VLOOKUP(B72,'[4]AAF-4GARA'!$B$4:$H$135,7,FALSE)),0,VLOOKUP(B72,'[4]AAF-4GARA'!$B$4:$H$135,7,FALSE))</f>
        <v>0</v>
      </c>
      <c r="L72" s="3">
        <f>IF(ISERROR(VLOOKUP(B72,'[5]AAF-5GARA'!$B$4:$H$135,7,FALSE)),0,VLOOKUP(B72,'[5]AAF-5GARA'!$B$4:$H$135,7,FALSE))</f>
        <v>0</v>
      </c>
      <c r="M72" s="3">
        <f t="shared" si="5"/>
        <v>0</v>
      </c>
    </row>
    <row r="73" spans="1:13" x14ac:dyDescent="0.25">
      <c r="A73" s="13"/>
      <c r="B73" s="3"/>
      <c r="C73" s="2" t="str">
        <f>IF(B73="","",VLOOKUP(B73,' ATLETI F'!$C$2:$F$435,2,FALSE))</f>
        <v/>
      </c>
      <c r="D73" s="2" t="str">
        <f>IF(B73="","",VLOOKUP(B73,' ATLETI F'!$C$2:$F$435,3,FALSE))</f>
        <v/>
      </c>
      <c r="E73" s="7" t="str">
        <f>IF(B73="","",VLOOKUP(B73,' ATLETI F'!$C$2:$F$435,4,FALSE))</f>
        <v/>
      </c>
      <c r="F73" s="17" t="str">
        <f>IF(B73="","",VLOOKUP(B73,' ATLETI F'!$C$2:$H$435,5,FALSE))</f>
        <v/>
      </c>
      <c r="G73" s="3">
        <f t="shared" ca="1" si="4"/>
        <v>0</v>
      </c>
      <c r="H73" s="9">
        <f>IF(ISERROR(VLOOKUP(B73,'[1]AAF-1GARA'!$B$4:$H$135,7,FALSE)),0,VLOOKUP(B73,'[1]AAF-1GARA'!$B$4:$H$135,7,FALSE))</f>
        <v>0</v>
      </c>
      <c r="I73" s="3">
        <f>IF(ISERROR(VLOOKUP(B73,'[2]AAF-2GARA'!$B$4:$H$135,7,FALSE)),0,VLOOKUP(B73,'[2]AAF-2GARA'!$B$4:$H$135,7,FALSE))</f>
        <v>0</v>
      </c>
      <c r="J73" s="3">
        <f>IF(ISERROR(VLOOKUP(B73,'[3]AAF-3GARA'!$B$4:$H$135,7,FALSE)),0,VLOOKUP(B73,'[3]AAF-3GARA'!$B$4:$H$135,7,FALSE))</f>
        <v>0</v>
      </c>
      <c r="K73" s="3">
        <f>IF(ISERROR(VLOOKUP(B73,'[4]AAF-4GARA'!$B$4:$H$135,7,FALSE)),0,VLOOKUP(B73,'[4]AAF-4GARA'!$B$4:$H$135,7,FALSE))</f>
        <v>0</v>
      </c>
      <c r="L73" s="3">
        <f>IF(ISERROR(VLOOKUP(B73,'[5]AAF-5GARA'!$B$4:$H$135,7,FALSE)),0,VLOOKUP(B73,'[5]AAF-5GARA'!$B$4:$H$135,7,FALSE))</f>
        <v>0</v>
      </c>
      <c r="M73" s="3">
        <f t="shared" si="5"/>
        <v>0</v>
      </c>
    </row>
    <row r="74" spans="1:13" x14ac:dyDescent="0.25">
      <c r="A74" s="13"/>
      <c r="B74" s="3"/>
      <c r="C74" s="2" t="str">
        <f>IF(B74="","",VLOOKUP(B74,' ATLETI F'!$C$2:$F$435,2,FALSE))</f>
        <v/>
      </c>
      <c r="D74" s="2" t="str">
        <f>IF(B74="","",VLOOKUP(B74,' ATLETI F'!$C$2:$F$435,3,FALSE))</f>
        <v/>
      </c>
      <c r="E74" s="7" t="str">
        <f>IF(B74="","",VLOOKUP(B74,' ATLETI F'!$C$2:$F$435,4,FALSE))</f>
        <v/>
      </c>
      <c r="F74" s="17" t="str">
        <f>IF(B74="","",VLOOKUP(B74,' ATLETI F'!$C$2:$H$435,5,FALSE))</f>
        <v/>
      </c>
      <c r="G74" s="3">
        <f t="shared" ca="1" si="4"/>
        <v>0</v>
      </c>
      <c r="H74" s="9">
        <f>IF(ISERROR(VLOOKUP(B74,'[1]AAF-1GARA'!$B$4:$H$135,7,FALSE)),0,VLOOKUP(B74,'[1]AAF-1GARA'!$B$4:$H$135,7,FALSE))</f>
        <v>0</v>
      </c>
      <c r="I74" s="3">
        <f>IF(ISERROR(VLOOKUP(B74,'[2]AAF-2GARA'!$B$4:$H$135,7,FALSE)),0,VLOOKUP(B74,'[2]AAF-2GARA'!$B$4:$H$135,7,FALSE))</f>
        <v>0</v>
      </c>
      <c r="J74" s="3">
        <f>IF(ISERROR(VLOOKUP(B74,'[3]AAF-3GARA'!$B$4:$H$135,7,FALSE)),0,VLOOKUP(B74,'[3]AAF-3GARA'!$B$4:$H$135,7,FALSE))</f>
        <v>0</v>
      </c>
      <c r="K74" s="3">
        <f>IF(ISERROR(VLOOKUP(B74,'[4]AAF-4GARA'!$B$4:$H$135,7,FALSE)),0,VLOOKUP(B74,'[4]AAF-4GARA'!$B$4:$H$135,7,FALSE))</f>
        <v>0</v>
      </c>
      <c r="L74" s="3">
        <f>IF(ISERROR(VLOOKUP(B74,'[5]AAF-5GARA'!$B$4:$H$135,7,FALSE)),0,VLOOKUP(B74,'[5]AAF-5GARA'!$B$4:$H$135,7,FALSE))</f>
        <v>0</v>
      </c>
      <c r="M74" s="3">
        <f t="shared" si="5"/>
        <v>0</v>
      </c>
    </row>
    <row r="75" spans="1:13" x14ac:dyDescent="0.25">
      <c r="A75" s="13"/>
      <c r="B75" s="3"/>
      <c r="C75" s="2" t="str">
        <f>IF(B75="","",VLOOKUP(B75,' ATLETI F'!$C$2:$F$435,2,FALSE))</f>
        <v/>
      </c>
      <c r="D75" s="2" t="str">
        <f>IF(B75="","",VLOOKUP(B75,' ATLETI F'!$C$2:$F$435,3,FALSE))</f>
        <v/>
      </c>
      <c r="E75" s="7" t="str">
        <f>IF(B75="","",VLOOKUP(B75,' ATLETI F'!$C$2:$F$435,4,FALSE))</f>
        <v/>
      </c>
      <c r="F75" s="17" t="str">
        <f>IF(B75="","",VLOOKUP(B75,' ATLETI F'!$C$2:$H$435,5,FALSE))</f>
        <v/>
      </c>
      <c r="G75" s="3">
        <f t="shared" ca="1" si="4"/>
        <v>0</v>
      </c>
      <c r="H75" s="9">
        <f>IF(ISERROR(VLOOKUP(B75,'[1]AAF-1GARA'!$B$4:$H$135,7,FALSE)),0,VLOOKUP(B75,'[1]AAF-1GARA'!$B$4:$H$135,7,FALSE))</f>
        <v>0</v>
      </c>
      <c r="I75" s="3">
        <f>IF(ISERROR(VLOOKUP(B75,'[2]AAF-2GARA'!$B$4:$H$135,7,FALSE)),0,VLOOKUP(B75,'[2]AAF-2GARA'!$B$4:$H$135,7,FALSE))</f>
        <v>0</v>
      </c>
      <c r="J75" s="3">
        <f>IF(ISERROR(VLOOKUP(B75,'[3]AAF-3GARA'!$B$4:$H$135,7,FALSE)),0,VLOOKUP(B75,'[3]AAF-3GARA'!$B$4:$H$135,7,FALSE))</f>
        <v>0</v>
      </c>
      <c r="K75" s="3">
        <f>IF(ISERROR(VLOOKUP(B75,'[4]AAF-4GARA'!$B$4:$H$135,7,FALSE)),0,VLOOKUP(B75,'[4]AAF-4GARA'!$B$4:$H$135,7,FALSE))</f>
        <v>0</v>
      </c>
      <c r="L75" s="3">
        <f>IF(ISERROR(VLOOKUP(B75,'[5]AAF-5GARA'!$B$4:$H$135,7,FALSE)),0,VLOOKUP(B75,'[5]AAF-5GARA'!$B$4:$H$135,7,FALSE))</f>
        <v>0</v>
      </c>
      <c r="M75" s="3">
        <f t="shared" si="5"/>
        <v>0</v>
      </c>
    </row>
    <row r="76" spans="1:13" x14ac:dyDescent="0.25">
      <c r="A76" s="13"/>
      <c r="B76" s="3"/>
      <c r="C76" s="2" t="str">
        <f>IF(B76="","",VLOOKUP(B76,' ATLETI F'!$C$2:$F$435,2,FALSE))</f>
        <v/>
      </c>
      <c r="D76" s="2" t="str">
        <f>IF(B76="","",VLOOKUP(B76,' ATLETI F'!$C$2:$F$435,3,FALSE))</f>
        <v/>
      </c>
      <c r="E76" s="7" t="str">
        <f>IF(B76="","",VLOOKUP(B76,' ATLETI F'!$C$2:$F$435,4,FALSE))</f>
        <v/>
      </c>
      <c r="F76" s="17" t="str">
        <f>IF(B76="","",VLOOKUP(B76,' ATLETI F'!$C$2:$H$435,5,FALSE))</f>
        <v/>
      </c>
      <c r="G76" s="3">
        <f t="shared" ca="1" si="4"/>
        <v>0</v>
      </c>
      <c r="H76" s="9">
        <f>IF(ISERROR(VLOOKUP(B76,'[1]AAF-1GARA'!$B$4:$H$135,7,FALSE)),0,VLOOKUP(B76,'[1]AAF-1GARA'!$B$4:$H$135,7,FALSE))</f>
        <v>0</v>
      </c>
      <c r="I76" s="3">
        <f>IF(ISERROR(VLOOKUP(B76,'[2]AAF-2GARA'!$B$4:$H$135,7,FALSE)),0,VLOOKUP(B76,'[2]AAF-2GARA'!$B$4:$H$135,7,FALSE))</f>
        <v>0</v>
      </c>
      <c r="J76" s="3">
        <f>IF(ISERROR(VLOOKUP(B76,'[3]AAF-3GARA'!$B$4:$H$135,7,FALSE)),0,VLOOKUP(B76,'[3]AAF-3GARA'!$B$4:$H$135,7,FALSE))</f>
        <v>0</v>
      </c>
      <c r="K76" s="3">
        <f>IF(ISERROR(VLOOKUP(B76,'[4]AAF-4GARA'!$B$4:$H$135,7,FALSE)),0,VLOOKUP(B76,'[4]AAF-4GARA'!$B$4:$H$135,7,FALSE))</f>
        <v>0</v>
      </c>
      <c r="L76" s="3">
        <f>IF(ISERROR(VLOOKUP(B76,'[5]AAF-5GARA'!$B$4:$H$135,7,FALSE)),0,VLOOKUP(B76,'[5]AAF-5GARA'!$B$4:$H$135,7,FALSE))</f>
        <v>0</v>
      </c>
      <c r="M76" s="3">
        <f t="shared" si="5"/>
        <v>0</v>
      </c>
    </row>
    <row r="77" spans="1:13" x14ac:dyDescent="0.25">
      <c r="A77" s="13"/>
      <c r="B77" s="3"/>
      <c r="C77" s="2" t="str">
        <f>IF(B77="","",VLOOKUP(B77,' ATLETI F'!$C$2:$F$435,2,FALSE))</f>
        <v/>
      </c>
      <c r="D77" s="2" t="str">
        <f>IF(B77="","",VLOOKUP(B77,' ATLETI F'!$C$2:$F$435,3,FALSE))</f>
        <v/>
      </c>
      <c r="E77" s="7" t="str">
        <f>IF(B77="","",VLOOKUP(B77,' ATLETI F'!$C$2:$F$435,4,FALSE))</f>
        <v/>
      </c>
      <c r="F77" s="17" t="str">
        <f>IF(B77="","",VLOOKUP(B77,' ATLETI F'!$C$2:$H$435,5,FALSE))</f>
        <v/>
      </c>
      <c r="G77" s="3">
        <f t="shared" ca="1" si="4"/>
        <v>0</v>
      </c>
      <c r="H77" s="9">
        <f>IF(ISERROR(VLOOKUP(B77,'[1]AAF-1GARA'!$B$4:$H$135,7,FALSE)),0,VLOOKUP(B77,'[1]AAF-1GARA'!$B$4:$H$135,7,FALSE))</f>
        <v>0</v>
      </c>
      <c r="I77" s="3">
        <f>IF(ISERROR(VLOOKUP(B77,'[2]AAF-2GARA'!$B$4:$H$135,7,FALSE)),0,VLOOKUP(B77,'[2]AAF-2GARA'!$B$4:$H$135,7,FALSE))</f>
        <v>0</v>
      </c>
      <c r="J77" s="3">
        <f>IF(ISERROR(VLOOKUP(B77,'[3]AAF-3GARA'!$B$4:$H$135,7,FALSE)),0,VLOOKUP(B77,'[3]AAF-3GARA'!$B$4:$H$135,7,FALSE))</f>
        <v>0</v>
      </c>
      <c r="K77" s="3">
        <f>IF(ISERROR(VLOOKUP(B77,'[4]AAF-4GARA'!$B$4:$H$135,7,FALSE)),0,VLOOKUP(B77,'[4]AAF-4GARA'!$B$4:$H$135,7,FALSE))</f>
        <v>0</v>
      </c>
      <c r="L77" s="3">
        <f>IF(ISERROR(VLOOKUP(B77,'[5]AAF-5GARA'!$B$4:$H$135,7,FALSE)),0,VLOOKUP(B77,'[5]AAF-5GARA'!$B$4:$H$135,7,FALSE))</f>
        <v>0</v>
      </c>
      <c r="M77" s="3">
        <f t="shared" si="5"/>
        <v>0</v>
      </c>
    </row>
    <row r="78" spans="1:13" x14ac:dyDescent="0.25">
      <c r="A78" s="13"/>
      <c r="B78" s="3"/>
      <c r="C78" s="2" t="str">
        <f>IF(B78="","",VLOOKUP(B78,' ATLETI F'!$C$2:$F$435,2,FALSE))</f>
        <v/>
      </c>
      <c r="D78" s="2" t="str">
        <f>IF(B78="","",VLOOKUP(B78,' ATLETI F'!$C$2:$F$435,3,FALSE))</f>
        <v/>
      </c>
      <c r="E78" s="7" t="str">
        <f>IF(B78="","",VLOOKUP(B78,' ATLETI F'!$C$2:$F$435,4,FALSE))</f>
        <v/>
      </c>
      <c r="F78" s="17" t="str">
        <f>IF(B78="","",VLOOKUP(B78,' ATLETI F'!$C$2:$H$435,5,FALSE))</f>
        <v/>
      </c>
      <c r="G78" s="3">
        <f t="shared" ca="1" si="4"/>
        <v>0</v>
      </c>
      <c r="H78" s="9">
        <f>IF(ISERROR(VLOOKUP(B78,'[1]AAF-1GARA'!$B$4:$H$135,7,FALSE)),0,VLOOKUP(B78,'[1]AAF-1GARA'!$B$4:$H$135,7,FALSE))</f>
        <v>0</v>
      </c>
      <c r="I78" s="3">
        <f>IF(ISERROR(VLOOKUP(B78,'[2]AAF-2GARA'!$B$4:$H$135,7,FALSE)),0,VLOOKUP(B78,'[2]AAF-2GARA'!$B$4:$H$135,7,FALSE))</f>
        <v>0</v>
      </c>
      <c r="J78" s="3">
        <f>IF(ISERROR(VLOOKUP(B78,'[3]AAF-3GARA'!$B$4:$H$135,7,FALSE)),0,VLOOKUP(B78,'[3]AAF-3GARA'!$B$4:$H$135,7,FALSE))</f>
        <v>0</v>
      </c>
      <c r="K78" s="3">
        <f>IF(ISERROR(VLOOKUP(B78,'[4]AAF-4GARA'!$B$4:$H$135,7,FALSE)),0,VLOOKUP(B78,'[4]AAF-4GARA'!$B$4:$H$135,7,FALSE))</f>
        <v>0</v>
      </c>
      <c r="L78" s="3">
        <f>IF(ISERROR(VLOOKUP(B78,'[5]AAF-5GARA'!$B$4:$H$135,7,FALSE)),0,VLOOKUP(B78,'[5]AAF-5GARA'!$B$4:$H$135,7,FALSE))</f>
        <v>0</v>
      </c>
      <c r="M78" s="3">
        <f t="shared" si="5"/>
        <v>0</v>
      </c>
    </row>
    <row r="79" spans="1:13" x14ac:dyDescent="0.25">
      <c r="A79" s="13"/>
      <c r="B79" s="3"/>
      <c r="C79" s="2" t="str">
        <f>IF(B79="","",VLOOKUP(B79,' ATLETI F'!$C$2:$F$435,2,FALSE))</f>
        <v/>
      </c>
      <c r="D79" s="2" t="str">
        <f>IF(B79="","",VLOOKUP(B79,' ATLETI F'!$C$2:$F$435,3,FALSE))</f>
        <v/>
      </c>
      <c r="E79" s="7" t="str">
        <f>IF(B79="","",VLOOKUP(B79,' ATLETI F'!$C$2:$F$435,4,FALSE))</f>
        <v/>
      </c>
      <c r="F79" s="17" t="str">
        <f>IF(B79="","",VLOOKUP(B79,' ATLETI F'!$C$2:$H$435,5,FALSE))</f>
        <v/>
      </c>
      <c r="G79" s="3">
        <f t="shared" ca="1" si="4"/>
        <v>0</v>
      </c>
      <c r="H79" s="9">
        <f>IF(ISERROR(VLOOKUP(B79,'[1]AAF-1GARA'!$B$4:$H$135,7,FALSE)),0,VLOOKUP(B79,'[1]AAF-1GARA'!$B$4:$H$135,7,FALSE))</f>
        <v>0</v>
      </c>
      <c r="I79" s="3">
        <f>IF(ISERROR(VLOOKUP(B79,'[2]AAF-2GARA'!$B$4:$H$135,7,FALSE)),0,VLOOKUP(B79,'[2]AAF-2GARA'!$B$4:$H$135,7,FALSE))</f>
        <v>0</v>
      </c>
      <c r="J79" s="3">
        <f>IF(ISERROR(VLOOKUP(B79,'[3]AAF-3GARA'!$B$4:$H$135,7,FALSE)),0,VLOOKUP(B79,'[3]AAF-3GARA'!$B$4:$H$135,7,FALSE))</f>
        <v>0</v>
      </c>
      <c r="K79" s="3">
        <f>IF(ISERROR(VLOOKUP(B79,'[4]AAF-4GARA'!$B$4:$H$135,7,FALSE)),0,VLOOKUP(B79,'[4]AAF-4GARA'!$B$4:$H$135,7,FALSE))</f>
        <v>0</v>
      </c>
      <c r="L79" s="3">
        <f>IF(ISERROR(VLOOKUP(B79,'[5]AAF-5GARA'!$B$4:$H$135,7,FALSE)),0,VLOOKUP(B79,'[5]AAF-5GARA'!$B$4:$H$135,7,FALSE))</f>
        <v>0</v>
      </c>
      <c r="M79" s="3">
        <f t="shared" si="5"/>
        <v>0</v>
      </c>
    </row>
    <row r="80" spans="1:13" x14ac:dyDescent="0.25">
      <c r="A80" s="13"/>
      <c r="B80" s="3"/>
      <c r="C80" s="2" t="str">
        <f>IF(B80="","",VLOOKUP(B80,' ATLETI F'!$C$2:$F$435,2,FALSE))</f>
        <v/>
      </c>
      <c r="D80" s="2" t="str">
        <f>IF(B80="","",VLOOKUP(B80,' ATLETI F'!$C$2:$F$435,3,FALSE))</f>
        <v/>
      </c>
      <c r="E80" s="7" t="str">
        <f>IF(B80="","",VLOOKUP(B80,' ATLETI F'!$C$2:$F$435,4,FALSE))</f>
        <v/>
      </c>
      <c r="F80" s="17" t="str">
        <f>IF(B80="","",VLOOKUP(B80,' ATLETI F'!$C$2:$H$435,5,FALSE))</f>
        <v/>
      </c>
      <c r="G80" s="3">
        <f t="shared" ca="1" si="4"/>
        <v>0</v>
      </c>
      <c r="H80" s="9">
        <f>IF(ISERROR(VLOOKUP(B80,'[1]AAF-1GARA'!$B$4:$H$135,7,FALSE)),0,VLOOKUP(B80,'[1]AAF-1GARA'!$B$4:$H$135,7,FALSE))</f>
        <v>0</v>
      </c>
      <c r="I80" s="3">
        <f>IF(ISERROR(VLOOKUP(B80,'[2]AAF-2GARA'!$B$4:$H$135,7,FALSE)),0,VLOOKUP(B80,'[2]AAF-2GARA'!$B$4:$H$135,7,FALSE))</f>
        <v>0</v>
      </c>
      <c r="J80" s="3">
        <f>IF(ISERROR(VLOOKUP(B80,'[3]AAF-3GARA'!$B$4:$H$135,7,FALSE)),0,VLOOKUP(B80,'[3]AAF-3GARA'!$B$4:$H$135,7,FALSE))</f>
        <v>0</v>
      </c>
      <c r="K80" s="3">
        <f>IF(ISERROR(VLOOKUP(B80,'[4]AAF-4GARA'!$B$4:$H$135,7,FALSE)),0,VLOOKUP(B80,'[4]AAF-4GARA'!$B$4:$H$135,7,FALSE))</f>
        <v>0</v>
      </c>
      <c r="L80" s="3">
        <f>IF(ISERROR(VLOOKUP(B80,'[5]AAF-5GARA'!$B$4:$H$135,7,FALSE)),0,VLOOKUP(B80,'[5]AAF-5GARA'!$B$4:$H$135,7,FALSE))</f>
        <v>0</v>
      </c>
      <c r="M80" s="3">
        <f t="shared" si="5"/>
        <v>0</v>
      </c>
    </row>
    <row r="81" spans="1:13" x14ac:dyDescent="0.25">
      <c r="A81" s="13"/>
      <c r="B81" s="3"/>
      <c r="C81" s="2" t="str">
        <f>IF(B81="","",VLOOKUP(B81,' ATLETI F'!$C$2:$F$435,2,FALSE))</f>
        <v/>
      </c>
      <c r="D81" s="2" t="str">
        <f>IF(B81="","",VLOOKUP(B81,' ATLETI F'!$C$2:$F$435,3,FALSE))</f>
        <v/>
      </c>
      <c r="E81" s="7" t="str">
        <f>IF(B81="","",VLOOKUP(B81,' ATLETI F'!$C$2:$F$435,4,FALSE))</f>
        <v/>
      </c>
      <c r="F81" s="17" t="str">
        <f>IF(B81="","",VLOOKUP(B81,' ATLETI F'!$C$2:$H$435,5,FALSE))</f>
        <v/>
      </c>
      <c r="G81" s="3">
        <f t="shared" ca="1" si="4"/>
        <v>0</v>
      </c>
      <c r="H81" s="9">
        <f>IF(ISERROR(VLOOKUP(B81,'[1]AAF-1GARA'!$B$4:$H$135,7,FALSE)),0,VLOOKUP(B81,'[1]AAF-1GARA'!$B$4:$H$135,7,FALSE))</f>
        <v>0</v>
      </c>
      <c r="I81" s="3">
        <f>IF(ISERROR(VLOOKUP(B81,'[2]AAF-2GARA'!$B$4:$H$135,7,FALSE)),0,VLOOKUP(B81,'[2]AAF-2GARA'!$B$4:$H$135,7,FALSE))</f>
        <v>0</v>
      </c>
      <c r="J81" s="3">
        <f>IF(ISERROR(VLOOKUP(B81,'[3]AAF-3GARA'!$B$4:$H$135,7,FALSE)),0,VLOOKUP(B81,'[3]AAF-3GARA'!$B$4:$H$135,7,FALSE))</f>
        <v>0</v>
      </c>
      <c r="K81" s="3">
        <f>IF(ISERROR(VLOOKUP(B81,'[4]AAF-4GARA'!$B$4:$H$135,7,FALSE)),0,VLOOKUP(B81,'[4]AAF-4GARA'!$B$4:$H$135,7,FALSE))</f>
        <v>0</v>
      </c>
      <c r="L81" s="3">
        <f>IF(ISERROR(VLOOKUP(B81,'[5]AAF-5GARA'!$B$4:$H$135,7,FALSE)),0,VLOOKUP(B81,'[5]AAF-5GARA'!$B$4:$H$135,7,FALSE))</f>
        <v>0</v>
      </c>
      <c r="M81" s="3">
        <f t="shared" si="5"/>
        <v>0</v>
      </c>
    </row>
    <row r="82" spans="1:13" x14ac:dyDescent="0.25">
      <c r="A82" s="13"/>
      <c r="B82" s="3"/>
      <c r="C82" s="2" t="str">
        <f>IF(B82="","",VLOOKUP(B82,' ATLETI F'!$C$2:$F$435,2,FALSE))</f>
        <v/>
      </c>
      <c r="D82" s="2" t="str">
        <f>IF(B82="","",VLOOKUP(B82,' ATLETI F'!$C$2:$F$435,3,FALSE))</f>
        <v/>
      </c>
      <c r="E82" s="7" t="str">
        <f>IF(B82="","",VLOOKUP(B82,' ATLETI F'!$C$2:$F$435,4,FALSE))</f>
        <v/>
      </c>
      <c r="F82" s="17" t="str">
        <f>IF(B82="","",VLOOKUP(B82,' ATLETI F'!$C$2:$H$435,5,FALSE))</f>
        <v/>
      </c>
      <c r="G82" s="3">
        <f t="shared" ca="1" si="4"/>
        <v>0</v>
      </c>
      <c r="H82" s="9">
        <f>IF(ISERROR(VLOOKUP(B82,'[1]AAF-1GARA'!$B$4:$H$135,7,FALSE)),0,VLOOKUP(B82,'[1]AAF-1GARA'!$B$4:$H$135,7,FALSE))</f>
        <v>0</v>
      </c>
      <c r="I82" s="3">
        <f>IF(ISERROR(VLOOKUP(B82,'[2]AAF-2GARA'!$B$4:$H$135,7,FALSE)),0,VLOOKUP(B82,'[2]AAF-2GARA'!$B$4:$H$135,7,FALSE))</f>
        <v>0</v>
      </c>
      <c r="J82" s="3">
        <f>IF(ISERROR(VLOOKUP(B82,'[3]AAF-3GARA'!$B$4:$H$135,7,FALSE)),0,VLOOKUP(B82,'[3]AAF-3GARA'!$B$4:$H$135,7,FALSE))</f>
        <v>0</v>
      </c>
      <c r="K82" s="3">
        <f>IF(ISERROR(VLOOKUP(B82,'[4]AAF-4GARA'!$B$4:$H$135,7,FALSE)),0,VLOOKUP(B82,'[4]AAF-4GARA'!$B$4:$H$135,7,FALSE))</f>
        <v>0</v>
      </c>
      <c r="L82" s="3">
        <f>IF(ISERROR(VLOOKUP(B82,'[5]AAF-5GARA'!$B$4:$H$135,7,FALSE)),0,VLOOKUP(B82,'[5]AAF-5GARA'!$B$4:$H$135,7,FALSE))</f>
        <v>0</v>
      </c>
      <c r="M82" s="3">
        <f t="shared" si="5"/>
        <v>0</v>
      </c>
    </row>
    <row r="83" spans="1:13" x14ac:dyDescent="0.25">
      <c r="A83" s="13"/>
      <c r="B83" s="3"/>
      <c r="C83" s="2" t="str">
        <f>IF(B83="","",VLOOKUP(B83,' ATLETI F'!$C$2:$F$435,2,FALSE))</f>
        <v/>
      </c>
      <c r="D83" s="2" t="str">
        <f>IF(B83="","",VLOOKUP(B83,' ATLETI F'!$C$2:$F$435,3,FALSE))</f>
        <v/>
      </c>
      <c r="E83" s="7" t="str">
        <f>IF(B83="","",VLOOKUP(B83,' ATLETI F'!$C$2:$F$435,4,FALSE))</f>
        <v/>
      </c>
      <c r="F83" s="17" t="str">
        <f>IF(B83="","",VLOOKUP(B83,' ATLETI F'!$C$2:$H$435,5,FALSE))</f>
        <v/>
      </c>
      <c r="G83" s="3">
        <f t="shared" ca="1" si="4"/>
        <v>0</v>
      </c>
      <c r="H83" s="9">
        <f>IF(ISERROR(VLOOKUP(B83,'[1]AAF-1GARA'!$B$4:$H$135,7,FALSE)),0,VLOOKUP(B83,'[1]AAF-1GARA'!$B$4:$H$135,7,FALSE))</f>
        <v>0</v>
      </c>
      <c r="I83" s="3">
        <f>IF(ISERROR(VLOOKUP(B83,'[2]AAF-2GARA'!$B$4:$H$135,7,FALSE)),0,VLOOKUP(B83,'[2]AAF-2GARA'!$B$4:$H$135,7,FALSE))</f>
        <v>0</v>
      </c>
      <c r="J83" s="3">
        <f>IF(ISERROR(VLOOKUP(B83,'[3]AAF-3GARA'!$B$4:$H$135,7,FALSE)),0,VLOOKUP(B83,'[3]AAF-3GARA'!$B$4:$H$135,7,FALSE))</f>
        <v>0</v>
      </c>
      <c r="K83" s="3">
        <f>IF(ISERROR(VLOOKUP(B83,'[4]AAF-4GARA'!$B$4:$H$135,7,FALSE)),0,VLOOKUP(B83,'[4]AAF-4GARA'!$B$4:$H$135,7,FALSE))</f>
        <v>0</v>
      </c>
      <c r="L83" s="3">
        <f>IF(ISERROR(VLOOKUP(B83,'[5]AAF-5GARA'!$B$4:$H$135,7,FALSE)),0,VLOOKUP(B83,'[5]AAF-5GARA'!$B$4:$H$135,7,FALSE))</f>
        <v>0</v>
      </c>
      <c r="M83" s="3">
        <f t="shared" si="5"/>
        <v>0</v>
      </c>
    </row>
    <row r="84" spans="1:13" x14ac:dyDescent="0.25">
      <c r="A84" s="13"/>
      <c r="B84" s="3"/>
      <c r="C84" s="2" t="str">
        <f>IF(B84="","",VLOOKUP(B84,' ATLETI F'!$C$2:$F$435,2,FALSE))</f>
        <v/>
      </c>
      <c r="D84" s="2" t="str">
        <f>IF(B84="","",VLOOKUP(B84,' ATLETI F'!$C$2:$F$435,3,FALSE))</f>
        <v/>
      </c>
      <c r="E84" s="7" t="str">
        <f>IF(B84="","",VLOOKUP(B84,' ATLETI F'!$C$2:$F$435,4,FALSE))</f>
        <v/>
      </c>
      <c r="F84" s="17" t="str">
        <f>IF(B84="","",VLOOKUP(B84,' ATLETI F'!$C$2:$H$435,5,FALSE))</f>
        <v/>
      </c>
      <c r="G84" s="3">
        <f t="shared" ca="1" si="4"/>
        <v>0</v>
      </c>
      <c r="H84" s="9">
        <f>IF(ISERROR(VLOOKUP(B84,'[1]AAF-1GARA'!$B$4:$H$135,7,FALSE)),0,VLOOKUP(B84,'[1]AAF-1GARA'!$B$4:$H$135,7,FALSE))</f>
        <v>0</v>
      </c>
      <c r="I84" s="3">
        <f>IF(ISERROR(VLOOKUP(B84,'[2]AAF-2GARA'!$B$4:$H$135,7,FALSE)),0,VLOOKUP(B84,'[2]AAF-2GARA'!$B$4:$H$135,7,FALSE))</f>
        <v>0</v>
      </c>
      <c r="J84" s="3">
        <f>IF(ISERROR(VLOOKUP(B84,'[3]AAF-3GARA'!$B$4:$H$135,7,FALSE)),0,VLOOKUP(B84,'[3]AAF-3GARA'!$B$4:$H$135,7,FALSE))</f>
        <v>0</v>
      </c>
      <c r="K84" s="3">
        <f>IF(ISERROR(VLOOKUP(B84,'[4]AAF-4GARA'!$B$4:$H$135,7,FALSE)),0,VLOOKUP(B84,'[4]AAF-4GARA'!$B$4:$H$135,7,FALSE))</f>
        <v>0</v>
      </c>
      <c r="L84" s="3">
        <f>IF(ISERROR(VLOOKUP(B84,'[5]AAF-5GARA'!$B$4:$H$135,7,FALSE)),0,VLOOKUP(B84,'[5]AAF-5GARA'!$B$4:$H$135,7,FALSE))</f>
        <v>0</v>
      </c>
      <c r="M84" s="3">
        <f t="shared" si="5"/>
        <v>0</v>
      </c>
    </row>
    <row r="85" spans="1:13" x14ac:dyDescent="0.25">
      <c r="A85" s="13"/>
      <c r="B85" s="3"/>
      <c r="C85" s="2" t="str">
        <f>IF(B85="","",VLOOKUP(B85,' ATLETI F'!$C$2:$F$435,2,FALSE))</f>
        <v/>
      </c>
      <c r="D85" s="2" t="str">
        <f>IF(B85="","",VLOOKUP(B85,' ATLETI F'!$C$2:$F$435,3,FALSE))</f>
        <v/>
      </c>
      <c r="E85" s="7" t="str">
        <f>IF(B85="","",VLOOKUP(B85,' ATLETI F'!$C$2:$F$435,4,FALSE))</f>
        <v/>
      </c>
      <c r="F85" s="17" t="str">
        <f>IF(B85="","",VLOOKUP(B85,' ATLETI F'!$C$2:$H$435,5,FALSE))</f>
        <v/>
      </c>
      <c r="G85" s="3">
        <f t="shared" ca="1" si="4"/>
        <v>0</v>
      </c>
      <c r="H85" s="9">
        <f>IF(ISERROR(VLOOKUP(B85,'[1]AAF-1GARA'!$B$4:$H$135,7,FALSE)),0,VLOOKUP(B85,'[1]AAF-1GARA'!$B$4:$H$135,7,FALSE))</f>
        <v>0</v>
      </c>
      <c r="I85" s="3">
        <f>IF(ISERROR(VLOOKUP(B85,'[2]AAF-2GARA'!$B$4:$H$135,7,FALSE)),0,VLOOKUP(B85,'[2]AAF-2GARA'!$B$4:$H$135,7,FALSE))</f>
        <v>0</v>
      </c>
      <c r="J85" s="3">
        <f>IF(ISERROR(VLOOKUP(B85,'[3]AAF-3GARA'!$B$4:$H$135,7,FALSE)),0,VLOOKUP(B85,'[3]AAF-3GARA'!$B$4:$H$135,7,FALSE))</f>
        <v>0</v>
      </c>
      <c r="K85" s="3">
        <f>IF(ISERROR(VLOOKUP(B85,'[4]AAF-4GARA'!$B$4:$H$135,7,FALSE)),0,VLOOKUP(B85,'[4]AAF-4GARA'!$B$4:$H$135,7,FALSE))</f>
        <v>0</v>
      </c>
      <c r="L85" s="3">
        <f>IF(ISERROR(VLOOKUP(B85,'[5]AAF-5GARA'!$B$4:$H$135,7,FALSE)),0,VLOOKUP(B85,'[5]AAF-5GARA'!$B$4:$H$135,7,FALSE))</f>
        <v>0</v>
      </c>
      <c r="M85" s="3">
        <f t="shared" si="5"/>
        <v>0</v>
      </c>
    </row>
    <row r="86" spans="1:13" x14ac:dyDescent="0.25">
      <c r="A86" s="13"/>
      <c r="B86" s="3"/>
      <c r="C86" s="2" t="str">
        <f>IF(B86="","",VLOOKUP(B86,' ATLETI F'!$C$2:$F$435,2,FALSE))</f>
        <v/>
      </c>
      <c r="D86" s="2" t="str">
        <f>IF(B86="","",VLOOKUP(B86,' ATLETI F'!$C$2:$F$435,3,FALSE))</f>
        <v/>
      </c>
      <c r="E86" s="7" t="str">
        <f>IF(B86="","",VLOOKUP(B86,' ATLETI F'!$C$2:$F$435,4,FALSE))</f>
        <v/>
      </c>
      <c r="F86" s="17" t="str">
        <f>IF(B86="","",VLOOKUP(B86,' ATLETI F'!$C$2:$H$435,5,FALSE))</f>
        <v/>
      </c>
      <c r="G86" s="3">
        <f t="shared" ca="1" si="4"/>
        <v>0</v>
      </c>
      <c r="H86" s="9">
        <f>IF(ISERROR(VLOOKUP(B86,'[1]AAF-1GARA'!$B$4:$H$135,7,FALSE)),0,VLOOKUP(B86,'[1]AAF-1GARA'!$B$4:$H$135,7,FALSE))</f>
        <v>0</v>
      </c>
      <c r="I86" s="3">
        <f>IF(ISERROR(VLOOKUP(B86,'[2]AAF-2GARA'!$B$4:$H$135,7,FALSE)),0,VLOOKUP(B86,'[2]AAF-2GARA'!$B$4:$H$135,7,FALSE))</f>
        <v>0</v>
      </c>
      <c r="J86" s="3">
        <f>IF(ISERROR(VLOOKUP(B86,'[3]AAF-3GARA'!$B$4:$H$135,7,FALSE)),0,VLOOKUP(B86,'[3]AAF-3GARA'!$B$4:$H$135,7,FALSE))</f>
        <v>0</v>
      </c>
      <c r="K86" s="3">
        <f>IF(ISERROR(VLOOKUP(B86,'[4]AAF-4GARA'!$B$4:$H$135,7,FALSE)),0,VLOOKUP(B86,'[4]AAF-4GARA'!$B$4:$H$135,7,FALSE))</f>
        <v>0</v>
      </c>
      <c r="L86" s="3">
        <f>IF(ISERROR(VLOOKUP(B86,'[5]AAF-5GARA'!$B$4:$H$135,7,FALSE)),0,VLOOKUP(B86,'[5]AAF-5GARA'!$B$4:$H$135,7,FALSE))</f>
        <v>0</v>
      </c>
      <c r="M86" s="3">
        <f t="shared" si="5"/>
        <v>0</v>
      </c>
    </row>
    <row r="87" spans="1:13" x14ac:dyDescent="0.25">
      <c r="A87" s="13"/>
      <c r="B87" s="3"/>
      <c r="C87" s="2" t="str">
        <f>IF(B87="","",VLOOKUP(B87,' ATLETI F'!$C$2:$F$435,2,FALSE))</f>
        <v/>
      </c>
      <c r="D87" s="2" t="str">
        <f>IF(B87="","",VLOOKUP(B87,' ATLETI F'!$C$2:$F$435,3,FALSE))</f>
        <v/>
      </c>
      <c r="E87" s="7" t="str">
        <f>IF(B87="","",VLOOKUP(B87,' ATLETI F'!$C$2:$F$435,4,FALSE))</f>
        <v/>
      </c>
      <c r="F87" s="17" t="str">
        <f>IF(B87="","",VLOOKUP(B87,' ATLETI F'!$C$2:$H$435,5,FALSE))</f>
        <v/>
      </c>
      <c r="G87" s="3">
        <f t="shared" ca="1" si="4"/>
        <v>0</v>
      </c>
      <c r="H87" s="9">
        <f>IF(ISERROR(VLOOKUP(B87,'[1]AAF-1GARA'!$B$4:$H$135,7,FALSE)),0,VLOOKUP(B87,'[1]AAF-1GARA'!$B$4:$H$135,7,FALSE))</f>
        <v>0</v>
      </c>
      <c r="I87" s="3">
        <f>IF(ISERROR(VLOOKUP(B87,'[2]AAF-2GARA'!$B$4:$H$135,7,FALSE)),0,VLOOKUP(B87,'[2]AAF-2GARA'!$B$4:$H$135,7,FALSE))</f>
        <v>0</v>
      </c>
      <c r="J87" s="3">
        <f>IF(ISERROR(VLOOKUP(B87,'[3]AAF-3GARA'!$B$4:$H$135,7,FALSE)),0,VLOOKUP(B87,'[3]AAF-3GARA'!$B$4:$H$135,7,FALSE))</f>
        <v>0</v>
      </c>
      <c r="K87" s="3">
        <f>IF(ISERROR(VLOOKUP(B87,'[4]AAF-4GARA'!$B$4:$H$135,7,FALSE)),0,VLOOKUP(B87,'[4]AAF-4GARA'!$B$4:$H$135,7,FALSE))</f>
        <v>0</v>
      </c>
      <c r="L87" s="3">
        <f>IF(ISERROR(VLOOKUP(B87,'[5]AAF-5GARA'!$B$4:$H$135,7,FALSE)),0,VLOOKUP(B87,'[5]AAF-5GARA'!$B$4:$H$135,7,FALSE))</f>
        <v>0</v>
      </c>
      <c r="M87" s="3">
        <f t="shared" si="5"/>
        <v>0</v>
      </c>
    </row>
    <row r="88" spans="1:13" x14ac:dyDescent="0.25">
      <c r="A88" s="13"/>
      <c r="B88" s="3"/>
      <c r="C88" s="2" t="str">
        <f>IF(B88="","",VLOOKUP(B88,' ATLETI F'!$C$2:$F$435,2,FALSE))</f>
        <v/>
      </c>
      <c r="D88" s="2" t="str">
        <f>IF(B88="","",VLOOKUP(B88,' ATLETI F'!$C$2:$F$435,3,FALSE))</f>
        <v/>
      </c>
      <c r="E88" s="7" t="str">
        <f>IF(B88="","",VLOOKUP(B88,' ATLETI F'!$C$2:$F$435,4,FALSE))</f>
        <v/>
      </c>
      <c r="F88" s="17" t="str">
        <f>IF(B88="","",VLOOKUP(B88,' ATLETI F'!$C$2:$H$435,5,FALSE))</f>
        <v/>
      </c>
      <c r="G88" s="3">
        <f t="shared" ca="1" si="4"/>
        <v>0</v>
      </c>
      <c r="H88" s="9">
        <f>IF(ISERROR(VLOOKUP(B88,'[1]AAF-1GARA'!$B$4:$H$135,7,FALSE)),0,VLOOKUP(B88,'[1]AAF-1GARA'!$B$4:$H$135,7,FALSE))</f>
        <v>0</v>
      </c>
      <c r="I88" s="3">
        <f>IF(ISERROR(VLOOKUP(B88,'[2]AAF-2GARA'!$B$4:$H$135,7,FALSE)),0,VLOOKUP(B88,'[2]AAF-2GARA'!$B$4:$H$135,7,FALSE))</f>
        <v>0</v>
      </c>
      <c r="J88" s="3">
        <f>IF(ISERROR(VLOOKUP(B88,'[3]AAF-3GARA'!$B$4:$H$135,7,FALSE)),0,VLOOKUP(B88,'[3]AAF-3GARA'!$B$4:$H$135,7,FALSE))</f>
        <v>0</v>
      </c>
      <c r="K88" s="3">
        <f>IF(ISERROR(VLOOKUP(B88,'[4]AAF-4GARA'!$B$4:$H$135,7,FALSE)),0,VLOOKUP(B88,'[4]AAF-4GARA'!$B$4:$H$135,7,FALSE))</f>
        <v>0</v>
      </c>
      <c r="L88" s="3">
        <f>IF(ISERROR(VLOOKUP(B88,'[5]AAF-5GARA'!$B$4:$H$135,7,FALSE)),0,VLOOKUP(B88,'[5]AAF-5GARA'!$B$4:$H$135,7,FALSE))</f>
        <v>0</v>
      </c>
      <c r="M88" s="3">
        <f t="shared" si="5"/>
        <v>0</v>
      </c>
    </row>
    <row r="89" spans="1:13" x14ac:dyDescent="0.25">
      <c r="A89" s="13"/>
      <c r="B89" s="3"/>
      <c r="C89" s="2" t="str">
        <f>IF(B89="","",VLOOKUP(B89,' ATLETI F'!$C$2:$F$435,2,FALSE))</f>
        <v/>
      </c>
      <c r="D89" s="2" t="str">
        <f>IF(B89="","",VLOOKUP(B89,' ATLETI F'!$C$2:$F$435,3,FALSE))</f>
        <v/>
      </c>
      <c r="E89" s="7" t="str">
        <f>IF(B89="","",VLOOKUP(B89,' ATLETI F'!$C$2:$F$435,4,FALSE))</f>
        <v/>
      </c>
      <c r="F89" s="17" t="str">
        <f>IF(B89="","",VLOOKUP(B89,' ATLETI F'!$C$2:$H$435,5,FALSE))</f>
        <v/>
      </c>
      <c r="G89" s="3">
        <f t="shared" ca="1" si="4"/>
        <v>0</v>
      </c>
      <c r="H89" s="9">
        <f>IF(ISERROR(VLOOKUP(B89,'[1]AAF-1GARA'!$B$4:$H$135,7,FALSE)),0,VLOOKUP(B89,'[1]AAF-1GARA'!$B$4:$H$135,7,FALSE))</f>
        <v>0</v>
      </c>
      <c r="I89" s="3">
        <f>IF(ISERROR(VLOOKUP(B89,'[2]AAF-2GARA'!$B$4:$H$135,7,FALSE)),0,VLOOKUP(B89,'[2]AAF-2GARA'!$B$4:$H$135,7,FALSE))</f>
        <v>0</v>
      </c>
      <c r="J89" s="3">
        <f>IF(ISERROR(VLOOKUP(B89,'[3]AAF-3GARA'!$B$4:$H$135,7,FALSE)),0,VLOOKUP(B89,'[3]AAF-3GARA'!$B$4:$H$135,7,FALSE))</f>
        <v>0</v>
      </c>
      <c r="K89" s="3">
        <f>IF(ISERROR(VLOOKUP(B89,'[4]AAF-4GARA'!$B$4:$H$135,7,FALSE)),0,VLOOKUP(B89,'[4]AAF-4GARA'!$B$4:$H$135,7,FALSE))</f>
        <v>0</v>
      </c>
      <c r="L89" s="3">
        <f>IF(ISERROR(VLOOKUP(B89,'[5]AAF-5GARA'!$B$4:$H$135,7,FALSE)),0,VLOOKUP(B89,'[5]AAF-5GARA'!$B$4:$H$135,7,FALSE))</f>
        <v>0</v>
      </c>
      <c r="M89" s="3">
        <f t="shared" si="5"/>
        <v>0</v>
      </c>
    </row>
    <row r="90" spans="1:13" x14ac:dyDescent="0.25">
      <c r="A90" s="13"/>
      <c r="B90" s="3"/>
      <c r="C90" s="2" t="str">
        <f>IF(B90="","",VLOOKUP(B90,' ATLETI F'!$C$2:$F$435,2,FALSE))</f>
        <v/>
      </c>
      <c r="D90" s="2" t="str">
        <f>IF(B90="","",VLOOKUP(B90,' ATLETI F'!$C$2:$F$435,3,FALSE))</f>
        <v/>
      </c>
      <c r="E90" s="7" t="str">
        <f>IF(B90="","",VLOOKUP(B90,' ATLETI F'!$C$2:$F$435,4,FALSE))</f>
        <v/>
      </c>
      <c r="F90" s="17" t="str">
        <f>IF(B90="","",VLOOKUP(B90,' ATLETI F'!$C$2:$H$435,5,FALSE))</f>
        <v/>
      </c>
      <c r="G90" s="3">
        <f t="shared" ca="1" si="4"/>
        <v>0</v>
      </c>
      <c r="H90" s="9">
        <f>IF(ISERROR(VLOOKUP(B90,'[1]AAF-1GARA'!$B$4:$H$135,7,FALSE)),0,VLOOKUP(B90,'[1]AAF-1GARA'!$B$4:$H$135,7,FALSE))</f>
        <v>0</v>
      </c>
      <c r="I90" s="3">
        <f>IF(ISERROR(VLOOKUP(B90,'[2]AAF-2GARA'!$B$4:$H$135,7,FALSE)),0,VLOOKUP(B90,'[2]AAF-2GARA'!$B$4:$H$135,7,FALSE))</f>
        <v>0</v>
      </c>
      <c r="J90" s="3">
        <f>IF(ISERROR(VLOOKUP(B90,'[3]AAF-3GARA'!$B$4:$H$135,7,FALSE)),0,VLOOKUP(B90,'[3]AAF-3GARA'!$B$4:$H$135,7,FALSE))</f>
        <v>0</v>
      </c>
      <c r="K90" s="3">
        <f>IF(ISERROR(VLOOKUP(B90,'[4]AAF-4GARA'!$B$4:$H$135,7,FALSE)),0,VLOOKUP(B90,'[4]AAF-4GARA'!$B$4:$H$135,7,FALSE))</f>
        <v>0</v>
      </c>
      <c r="L90" s="3">
        <f>IF(ISERROR(VLOOKUP(B90,'[5]AAF-5GARA'!$B$4:$H$135,7,FALSE)),0,VLOOKUP(B90,'[5]AAF-5GARA'!$B$4:$H$135,7,FALSE))</f>
        <v>0</v>
      </c>
      <c r="M90" s="3">
        <f t="shared" si="5"/>
        <v>0</v>
      </c>
    </row>
    <row r="91" spans="1:13" x14ac:dyDescent="0.25">
      <c r="A91" s="13"/>
      <c r="B91" s="3"/>
      <c r="C91" s="2" t="str">
        <f>IF(B91="","",VLOOKUP(B91,' ATLETI F'!$C$2:$F$435,2,FALSE))</f>
        <v/>
      </c>
      <c r="D91" s="2" t="str">
        <f>IF(B91="","",VLOOKUP(B91,' ATLETI F'!$C$2:$F$435,3,FALSE))</f>
        <v/>
      </c>
      <c r="E91" s="7" t="str">
        <f>IF(B91="","",VLOOKUP(B91,' ATLETI F'!$C$2:$F$435,4,FALSE))</f>
        <v/>
      </c>
      <c r="F91" s="17" t="str">
        <f>IF(B91="","",VLOOKUP(B91,' ATLETI F'!$C$2:$H$435,5,FALSE))</f>
        <v/>
      </c>
      <c r="G91" s="3">
        <f t="shared" ca="1" si="4"/>
        <v>0</v>
      </c>
      <c r="H91" s="9">
        <f>IF(ISERROR(VLOOKUP(B91,'[1]AAF-1GARA'!$B$4:$H$135,7,FALSE)),0,VLOOKUP(B91,'[1]AAF-1GARA'!$B$4:$H$135,7,FALSE))</f>
        <v>0</v>
      </c>
      <c r="I91" s="3">
        <f>IF(ISERROR(VLOOKUP(B91,'[2]AAF-2GARA'!$B$4:$H$135,7,FALSE)),0,VLOOKUP(B91,'[2]AAF-2GARA'!$B$4:$H$135,7,FALSE))</f>
        <v>0</v>
      </c>
      <c r="J91" s="3">
        <f>IF(ISERROR(VLOOKUP(B91,'[3]AAF-3GARA'!$B$4:$H$135,7,FALSE)),0,VLOOKUP(B91,'[3]AAF-3GARA'!$B$4:$H$135,7,FALSE))</f>
        <v>0</v>
      </c>
      <c r="K91" s="3">
        <f>IF(ISERROR(VLOOKUP(B91,'[4]AAF-4GARA'!$B$4:$H$135,7,FALSE)),0,VLOOKUP(B91,'[4]AAF-4GARA'!$B$4:$H$135,7,FALSE))</f>
        <v>0</v>
      </c>
      <c r="L91" s="3">
        <f>IF(ISERROR(VLOOKUP(B91,'[5]AAF-5GARA'!$B$4:$H$135,7,FALSE)),0,VLOOKUP(B91,'[5]AAF-5GARA'!$B$4:$H$135,7,FALSE))</f>
        <v>0</v>
      </c>
      <c r="M91" s="3">
        <f t="shared" si="5"/>
        <v>0</v>
      </c>
    </row>
    <row r="92" spans="1:13" x14ac:dyDescent="0.25">
      <c r="A92" s="13"/>
      <c r="B92" s="3"/>
      <c r="C92" s="2" t="str">
        <f>IF(B92="","",VLOOKUP(B92,' ATLETI F'!$C$2:$F$435,2,FALSE))</f>
        <v/>
      </c>
      <c r="D92" s="2" t="str">
        <f>IF(B92="","",VLOOKUP(B92,' ATLETI F'!$C$2:$F$435,3,FALSE))</f>
        <v/>
      </c>
      <c r="E92" s="7" t="str">
        <f>IF(B92="","",VLOOKUP(B92,' ATLETI F'!$C$2:$F$435,4,FALSE))</f>
        <v/>
      </c>
      <c r="F92" s="17" t="str">
        <f>IF(B92="","",VLOOKUP(B92,' ATLETI F'!$C$2:$H$435,5,FALSE))</f>
        <v/>
      </c>
      <c r="G92" s="3">
        <f t="shared" ca="1" si="4"/>
        <v>0</v>
      </c>
      <c r="H92" s="9">
        <f>IF(ISERROR(VLOOKUP(B92,'[1]AAF-1GARA'!$B$4:$H$135,7,FALSE)),0,VLOOKUP(B92,'[1]AAF-1GARA'!$B$4:$H$135,7,FALSE))</f>
        <v>0</v>
      </c>
      <c r="I92" s="3">
        <f>IF(ISERROR(VLOOKUP(B92,'[2]AAF-2GARA'!$B$4:$H$135,7,FALSE)),0,VLOOKUP(B92,'[2]AAF-2GARA'!$B$4:$H$135,7,FALSE))</f>
        <v>0</v>
      </c>
      <c r="J92" s="3">
        <f>IF(ISERROR(VLOOKUP(B92,'[3]AAF-3GARA'!$B$4:$H$135,7,FALSE)),0,VLOOKUP(B92,'[3]AAF-3GARA'!$B$4:$H$135,7,FALSE))</f>
        <v>0</v>
      </c>
      <c r="K92" s="3">
        <f>IF(ISERROR(VLOOKUP(B92,'[4]AAF-4GARA'!$B$4:$H$135,7,FALSE)),0,VLOOKUP(B92,'[4]AAF-4GARA'!$B$4:$H$135,7,FALSE))</f>
        <v>0</v>
      </c>
      <c r="L92" s="3">
        <f>IF(ISERROR(VLOOKUP(B92,'[5]AAF-5GARA'!$B$4:$H$135,7,FALSE)),0,VLOOKUP(B92,'[5]AAF-5GARA'!$B$4:$H$135,7,FALSE))</f>
        <v>0</v>
      </c>
      <c r="M92" s="3">
        <f t="shared" si="5"/>
        <v>0</v>
      </c>
    </row>
    <row r="93" spans="1:13" x14ac:dyDescent="0.25">
      <c r="A93" s="13"/>
      <c r="B93" s="3"/>
      <c r="C93" s="2" t="str">
        <f>IF(B93="","",VLOOKUP(B93,' ATLETI F'!$C$2:$F$435,2,FALSE))</f>
        <v/>
      </c>
      <c r="D93" s="2" t="str">
        <f>IF(B93="","",VLOOKUP(B93,' ATLETI F'!$C$2:$F$435,3,FALSE))</f>
        <v/>
      </c>
      <c r="E93" s="7" t="str">
        <f>IF(B93="","",VLOOKUP(B93,' ATLETI F'!$C$2:$F$435,4,FALSE))</f>
        <v/>
      </c>
      <c r="F93" s="17" t="str">
        <f>IF(B93="","",VLOOKUP(B93,' ATLETI F'!$C$2:$H$435,5,FALSE))</f>
        <v/>
      </c>
      <c r="G93" s="3">
        <f t="shared" ca="1" si="4"/>
        <v>0</v>
      </c>
      <c r="H93" s="9">
        <f>IF(ISERROR(VLOOKUP(B93,'[1]AAF-1GARA'!$B$4:$H$135,7,FALSE)),0,VLOOKUP(B93,'[1]AAF-1GARA'!$B$4:$H$135,7,FALSE))</f>
        <v>0</v>
      </c>
      <c r="I93" s="3">
        <f>IF(ISERROR(VLOOKUP(B93,'[2]AAF-2GARA'!$B$4:$H$135,7,FALSE)),0,VLOOKUP(B93,'[2]AAF-2GARA'!$B$4:$H$135,7,FALSE))</f>
        <v>0</v>
      </c>
      <c r="J93" s="3">
        <f>IF(ISERROR(VLOOKUP(B93,'[3]AAF-3GARA'!$B$4:$H$135,7,FALSE)),0,VLOOKUP(B93,'[3]AAF-3GARA'!$B$4:$H$135,7,FALSE))</f>
        <v>0</v>
      </c>
      <c r="K93" s="3">
        <f>IF(ISERROR(VLOOKUP(B93,'[4]AAF-4GARA'!$B$4:$H$135,7,FALSE)),0,VLOOKUP(B93,'[4]AAF-4GARA'!$B$4:$H$135,7,FALSE))</f>
        <v>0</v>
      </c>
      <c r="L93" s="3">
        <f>IF(ISERROR(VLOOKUP(B93,'[5]AAF-5GARA'!$B$4:$H$135,7,FALSE)),0,VLOOKUP(B93,'[5]AAF-5GARA'!$B$4:$H$135,7,FALSE))</f>
        <v>0</v>
      </c>
      <c r="M93" s="3">
        <f t="shared" si="5"/>
        <v>0</v>
      </c>
    </row>
    <row r="94" spans="1:13" x14ac:dyDescent="0.25">
      <c r="A94" s="13"/>
      <c r="B94" s="3"/>
      <c r="C94" s="2" t="str">
        <f>IF(B94="","",VLOOKUP(B94,' ATLETI F'!$C$2:$F$435,2,FALSE))</f>
        <v/>
      </c>
      <c r="D94" s="2" t="str">
        <f>IF(B94="","",VLOOKUP(B94,' ATLETI F'!$C$2:$F$435,3,FALSE))</f>
        <v/>
      </c>
      <c r="E94" s="7" t="str">
        <f>IF(B94="","",VLOOKUP(B94,' ATLETI F'!$C$2:$F$435,4,FALSE))</f>
        <v/>
      </c>
      <c r="F94" s="17" t="str">
        <f>IF(B94="","",VLOOKUP(B94,' ATLETI F'!$C$2:$H$435,5,FALSE))</f>
        <v/>
      </c>
      <c r="G94" s="3">
        <f t="shared" ca="1" si="4"/>
        <v>0</v>
      </c>
      <c r="H94" s="9">
        <f>IF(ISERROR(VLOOKUP(B94,'[1]AAF-1GARA'!$B$4:$H$135,7,FALSE)),0,VLOOKUP(B94,'[1]AAF-1GARA'!$B$4:$H$135,7,FALSE))</f>
        <v>0</v>
      </c>
      <c r="I94" s="3">
        <f>IF(ISERROR(VLOOKUP(B94,'[2]AAF-2GARA'!$B$4:$H$135,7,FALSE)),0,VLOOKUP(B94,'[2]AAF-2GARA'!$B$4:$H$135,7,FALSE))</f>
        <v>0</v>
      </c>
      <c r="J94" s="3">
        <f>IF(ISERROR(VLOOKUP(B94,'[3]AAF-3GARA'!$B$4:$H$135,7,FALSE)),0,VLOOKUP(B94,'[3]AAF-3GARA'!$B$4:$H$135,7,FALSE))</f>
        <v>0</v>
      </c>
      <c r="K94" s="3">
        <f>IF(ISERROR(VLOOKUP(B94,'[4]AAF-4GARA'!$B$4:$H$135,7,FALSE)),0,VLOOKUP(B94,'[4]AAF-4GARA'!$B$4:$H$135,7,FALSE))</f>
        <v>0</v>
      </c>
      <c r="L94" s="3">
        <f>IF(ISERROR(VLOOKUP(B94,'[5]AAF-5GARA'!$B$4:$H$135,7,FALSE)),0,VLOOKUP(B94,'[5]AAF-5GARA'!$B$4:$H$135,7,FALSE))</f>
        <v>0</v>
      </c>
      <c r="M94" s="3">
        <f t="shared" si="5"/>
        <v>0</v>
      </c>
    </row>
    <row r="95" spans="1:13" x14ac:dyDescent="0.25">
      <c r="A95" s="13"/>
      <c r="B95" s="3"/>
      <c r="C95" s="2" t="str">
        <f>IF(B95="","",VLOOKUP(B95,' ATLETI F'!$C$2:$F$435,2,FALSE))</f>
        <v/>
      </c>
      <c r="D95" s="2" t="str">
        <f>IF(B95="","",VLOOKUP(B95,' ATLETI F'!$C$2:$F$435,3,FALSE))</f>
        <v/>
      </c>
      <c r="E95" s="7" t="str">
        <f>IF(B95="","",VLOOKUP(B95,' ATLETI F'!$C$2:$F$435,4,FALSE))</f>
        <v/>
      </c>
      <c r="F95" s="17" t="str">
        <f>IF(B95="","",VLOOKUP(B95,' ATLETI F'!$C$2:$H$435,5,FALSE))</f>
        <v/>
      </c>
      <c r="G95" s="3">
        <f t="shared" ca="1" si="4"/>
        <v>0</v>
      </c>
      <c r="H95" s="9">
        <f>IF(ISERROR(VLOOKUP(B95,'[1]AAF-1GARA'!$B$4:$H$135,7,FALSE)),0,VLOOKUP(B95,'[1]AAF-1GARA'!$B$4:$H$135,7,FALSE))</f>
        <v>0</v>
      </c>
      <c r="I95" s="3">
        <f>IF(ISERROR(VLOOKUP(B95,'[2]AAF-2GARA'!$B$4:$H$135,7,FALSE)),0,VLOOKUP(B95,'[2]AAF-2GARA'!$B$4:$H$135,7,FALSE))</f>
        <v>0</v>
      </c>
      <c r="J95" s="3">
        <f>IF(ISERROR(VLOOKUP(B95,'[3]AAF-3GARA'!$B$4:$H$135,7,FALSE)),0,VLOOKUP(B95,'[3]AAF-3GARA'!$B$4:$H$135,7,FALSE))</f>
        <v>0</v>
      </c>
      <c r="K95" s="3">
        <f>IF(ISERROR(VLOOKUP(B95,'[4]AAF-4GARA'!$B$4:$H$135,7,FALSE)),0,VLOOKUP(B95,'[4]AAF-4GARA'!$B$4:$H$135,7,FALSE))</f>
        <v>0</v>
      </c>
      <c r="L95" s="3">
        <f>IF(ISERROR(VLOOKUP(B95,'[5]AAF-5GARA'!$B$4:$H$135,7,FALSE)),0,VLOOKUP(B95,'[5]AAF-5GARA'!$B$4:$H$135,7,FALSE))</f>
        <v>0</v>
      </c>
      <c r="M95" s="3">
        <f t="shared" si="5"/>
        <v>0</v>
      </c>
    </row>
    <row r="96" spans="1:13" x14ac:dyDescent="0.25">
      <c r="A96" s="13"/>
      <c r="B96" s="3"/>
      <c r="C96" s="2" t="str">
        <f>IF(B96="","",VLOOKUP(B96,' ATLETI F'!$C$2:$F$435,2,FALSE))</f>
        <v/>
      </c>
      <c r="D96" s="2" t="str">
        <f>IF(B96="","",VLOOKUP(B96,' ATLETI F'!$C$2:$F$435,3,FALSE))</f>
        <v/>
      </c>
      <c r="E96" s="7" t="str">
        <f>IF(B96="","",VLOOKUP(B96,' ATLETI F'!$C$2:$F$435,4,FALSE))</f>
        <v/>
      </c>
      <c r="F96" s="17" t="str">
        <f>IF(B96="","",VLOOKUP(B96,' ATLETI F'!$C$2:$H$435,5,FALSE))</f>
        <v/>
      </c>
      <c r="G96" s="3">
        <f t="shared" ca="1" si="4"/>
        <v>0</v>
      </c>
      <c r="H96" s="9">
        <f>IF(ISERROR(VLOOKUP(B96,'[1]AAF-1GARA'!$B$4:$H$135,7,FALSE)),0,VLOOKUP(B96,'[1]AAF-1GARA'!$B$4:$H$135,7,FALSE))</f>
        <v>0</v>
      </c>
      <c r="I96" s="3">
        <f>IF(ISERROR(VLOOKUP(B96,'[2]AAF-2GARA'!$B$4:$H$135,7,FALSE)),0,VLOOKUP(B96,'[2]AAF-2GARA'!$B$4:$H$135,7,FALSE))</f>
        <v>0</v>
      </c>
      <c r="J96" s="3">
        <f>IF(ISERROR(VLOOKUP(B96,'[3]AAF-3GARA'!$B$4:$H$135,7,FALSE)),0,VLOOKUP(B96,'[3]AAF-3GARA'!$B$4:$H$135,7,FALSE))</f>
        <v>0</v>
      </c>
      <c r="K96" s="3">
        <f>IF(ISERROR(VLOOKUP(B96,'[4]AAF-4GARA'!$B$4:$H$135,7,FALSE)),0,VLOOKUP(B96,'[4]AAF-4GARA'!$B$4:$H$135,7,FALSE))</f>
        <v>0</v>
      </c>
      <c r="L96" s="3">
        <f>IF(ISERROR(VLOOKUP(B96,'[5]AAF-5GARA'!$B$4:$H$135,7,FALSE)),0,VLOOKUP(B96,'[5]AAF-5GARA'!$B$4:$H$135,7,FALSE))</f>
        <v>0</v>
      </c>
      <c r="M96" s="3">
        <f t="shared" si="5"/>
        <v>0</v>
      </c>
    </row>
    <row r="97" spans="1:13" x14ac:dyDescent="0.25">
      <c r="A97" s="13"/>
      <c r="B97" s="3"/>
      <c r="C97" s="2" t="str">
        <f>IF(B97="","",VLOOKUP(B97,' ATLETI F'!$C$2:$F$435,2,FALSE))</f>
        <v/>
      </c>
      <c r="D97" s="2" t="str">
        <f>IF(B97="","",VLOOKUP(B97,' ATLETI F'!$C$2:$F$435,3,FALSE))</f>
        <v/>
      </c>
      <c r="E97" s="7" t="str">
        <f>IF(B97="","",VLOOKUP(B97,' ATLETI F'!$C$2:$F$435,4,FALSE))</f>
        <v/>
      </c>
      <c r="F97" s="17" t="str">
        <f>IF(B97="","",VLOOKUP(B97,' ATLETI F'!$C$2:$H$435,5,FALSE))</f>
        <v/>
      </c>
      <c r="G97" s="3">
        <f t="shared" ca="1" si="4"/>
        <v>0</v>
      </c>
      <c r="H97" s="9">
        <f>IF(ISERROR(VLOOKUP(B97,'[1]AAF-1GARA'!$B$4:$H$135,7,FALSE)),0,VLOOKUP(B97,'[1]AAF-1GARA'!$B$4:$H$135,7,FALSE))</f>
        <v>0</v>
      </c>
      <c r="I97" s="3">
        <f>IF(ISERROR(VLOOKUP(B97,'[2]AAF-2GARA'!$B$4:$H$135,7,FALSE)),0,VLOOKUP(B97,'[2]AAF-2GARA'!$B$4:$H$135,7,FALSE))</f>
        <v>0</v>
      </c>
      <c r="J97" s="3">
        <f>IF(ISERROR(VLOOKUP(B97,'[3]AAF-3GARA'!$B$4:$H$135,7,FALSE)),0,VLOOKUP(B97,'[3]AAF-3GARA'!$B$4:$H$135,7,FALSE))</f>
        <v>0</v>
      </c>
      <c r="K97" s="3">
        <f>IF(ISERROR(VLOOKUP(B97,'[4]AAF-4GARA'!$B$4:$H$135,7,FALSE)),0,VLOOKUP(B97,'[4]AAF-4GARA'!$B$4:$H$135,7,FALSE))</f>
        <v>0</v>
      </c>
      <c r="L97" s="3">
        <f>IF(ISERROR(VLOOKUP(B97,'[5]AAF-5GARA'!$B$4:$H$135,7,FALSE)),0,VLOOKUP(B97,'[5]AAF-5GARA'!$B$4:$H$135,7,FALSE))</f>
        <v>0</v>
      </c>
      <c r="M97" s="3">
        <f t="shared" si="5"/>
        <v>0</v>
      </c>
    </row>
    <row r="98" spans="1:13" x14ac:dyDescent="0.25">
      <c r="A98" s="13"/>
      <c r="B98" s="3"/>
      <c r="C98" s="2" t="str">
        <f>IF(B98="","",VLOOKUP(B98,' ATLETI F'!$C$2:$F$435,2,FALSE))</f>
        <v/>
      </c>
      <c r="D98" s="2" t="str">
        <f>IF(B98="","",VLOOKUP(B98,' ATLETI F'!$C$2:$F$435,3,FALSE))</f>
        <v/>
      </c>
      <c r="E98" s="7" t="str">
        <f>IF(B98="","",VLOOKUP(B98,' ATLETI F'!$C$2:$F$435,4,FALSE))</f>
        <v/>
      </c>
      <c r="F98" s="17" t="str">
        <f>IF(B98="","",VLOOKUP(B98,' ATLETI F'!$C$2:$H$435,5,FALSE))</f>
        <v/>
      </c>
      <c r="G98" s="3">
        <f t="shared" ca="1" si="4"/>
        <v>0</v>
      </c>
      <c r="H98" s="9">
        <f>IF(ISERROR(VLOOKUP(B98,'[1]AAF-1GARA'!$B$4:$H$135,7,FALSE)),0,VLOOKUP(B98,'[1]AAF-1GARA'!$B$4:$H$135,7,FALSE))</f>
        <v>0</v>
      </c>
      <c r="I98" s="3">
        <f>IF(ISERROR(VLOOKUP(B98,'[2]AAF-2GARA'!$B$4:$H$135,7,FALSE)),0,VLOOKUP(B98,'[2]AAF-2GARA'!$B$4:$H$135,7,FALSE))</f>
        <v>0</v>
      </c>
      <c r="J98" s="3">
        <f>IF(ISERROR(VLOOKUP(B98,'[3]AAF-3GARA'!$B$4:$H$135,7,FALSE)),0,VLOOKUP(B98,'[3]AAF-3GARA'!$B$4:$H$135,7,FALSE))</f>
        <v>0</v>
      </c>
      <c r="K98" s="3">
        <f>IF(ISERROR(VLOOKUP(B98,'[4]AAF-4GARA'!$B$4:$H$135,7,FALSE)),0,VLOOKUP(B98,'[4]AAF-4GARA'!$B$4:$H$135,7,FALSE))</f>
        <v>0</v>
      </c>
      <c r="L98" s="3">
        <f>IF(ISERROR(VLOOKUP(B98,'[5]AAF-5GARA'!$B$4:$H$135,7,FALSE)),0,VLOOKUP(B98,'[5]AAF-5GARA'!$B$4:$H$135,7,FALSE))</f>
        <v>0</v>
      </c>
      <c r="M98" s="3">
        <f t="shared" si="5"/>
        <v>0</v>
      </c>
    </row>
    <row r="99" spans="1:13" x14ac:dyDescent="0.25">
      <c r="A99" s="13"/>
      <c r="B99" s="3"/>
      <c r="C99" s="2" t="str">
        <f>IF(B99="","",VLOOKUP(B99,' ATLETI F'!$C$2:$F$435,2,FALSE))</f>
        <v/>
      </c>
      <c r="D99" s="2" t="str">
        <f>IF(B99="","",VLOOKUP(B99,' ATLETI F'!$C$2:$F$435,3,FALSE))</f>
        <v/>
      </c>
      <c r="E99" s="7" t="str">
        <f>IF(B99="","",VLOOKUP(B99,' ATLETI F'!$C$2:$F$435,4,FALSE))</f>
        <v/>
      </c>
      <c r="F99" s="17" t="str">
        <f>IF(B99="","",VLOOKUP(B99,' ATLETI F'!$C$2:$H$435,5,FALSE))</f>
        <v/>
      </c>
      <c r="G99" s="3">
        <f t="shared" ca="1" si="4"/>
        <v>0</v>
      </c>
      <c r="H99" s="9">
        <f>IF(ISERROR(VLOOKUP(B99,'[1]AAF-1GARA'!$B$4:$H$135,7,FALSE)),0,VLOOKUP(B99,'[1]AAF-1GARA'!$B$4:$H$135,7,FALSE))</f>
        <v>0</v>
      </c>
      <c r="I99" s="3">
        <f>IF(ISERROR(VLOOKUP(B99,'[2]AAF-2GARA'!$B$4:$H$135,7,FALSE)),0,VLOOKUP(B99,'[2]AAF-2GARA'!$B$4:$H$135,7,FALSE))</f>
        <v>0</v>
      </c>
      <c r="J99" s="3">
        <f>IF(ISERROR(VLOOKUP(B99,'[3]AAF-3GARA'!$B$4:$H$135,7,FALSE)),0,VLOOKUP(B99,'[3]AAF-3GARA'!$B$4:$H$135,7,FALSE))</f>
        <v>0</v>
      </c>
      <c r="K99" s="3">
        <f>IF(ISERROR(VLOOKUP(B99,'[4]AAF-4GARA'!$B$4:$H$135,7,FALSE)),0,VLOOKUP(B99,'[4]AAF-4GARA'!$B$4:$H$135,7,FALSE))</f>
        <v>0</v>
      </c>
      <c r="L99" s="3">
        <f>IF(ISERROR(VLOOKUP(B99,'[5]AAF-5GARA'!$B$4:$H$135,7,FALSE)),0,VLOOKUP(B99,'[5]AAF-5GARA'!$B$4:$H$135,7,FALSE))</f>
        <v>0</v>
      </c>
      <c r="M99" s="3">
        <f t="shared" si="5"/>
        <v>0</v>
      </c>
    </row>
    <row r="100" spans="1:13" x14ac:dyDescent="0.25">
      <c r="A100" s="13"/>
      <c r="B100" s="3"/>
      <c r="C100" s="2" t="str">
        <f>IF(B100="","",VLOOKUP(B100,' ATLETI F'!$C$2:$F$435,2,FALSE))</f>
        <v/>
      </c>
      <c r="D100" s="2" t="str">
        <f>IF(B100="","",VLOOKUP(B100,' ATLETI F'!$C$2:$F$435,3,FALSE))</f>
        <v/>
      </c>
      <c r="E100" s="7" t="str">
        <f>IF(B100="","",VLOOKUP(B100,' ATLETI F'!$C$2:$F$435,4,FALSE))</f>
        <v/>
      </c>
      <c r="F100" s="17" t="str">
        <f>IF(B100="","",VLOOKUP(B100,' ATLETI F'!$C$2:$H$435,5,FALSE))</f>
        <v/>
      </c>
      <c r="G100" s="3">
        <f t="shared" ref="G100:G131" ca="1" si="6">SUMPRODUCT(LARGE(H100:L100,ROW(INDIRECT("1:4"))))</f>
        <v>0</v>
      </c>
      <c r="H100" s="9">
        <f>IF(ISERROR(VLOOKUP(B100,'[1]AAF-1GARA'!$B$4:$H$135,7,FALSE)),0,VLOOKUP(B100,'[1]AAF-1GARA'!$B$4:$H$135,7,FALSE))</f>
        <v>0</v>
      </c>
      <c r="I100" s="3">
        <f>IF(ISERROR(VLOOKUP(B100,'[2]AAF-2GARA'!$B$4:$H$135,7,FALSE)),0,VLOOKUP(B100,'[2]AAF-2GARA'!$B$4:$H$135,7,FALSE))</f>
        <v>0</v>
      </c>
      <c r="J100" s="3">
        <f>IF(ISERROR(VLOOKUP(B100,'[3]AAF-3GARA'!$B$4:$H$135,7,FALSE)),0,VLOOKUP(B100,'[3]AAF-3GARA'!$B$4:$H$135,7,FALSE))</f>
        <v>0</v>
      </c>
      <c r="K100" s="3">
        <f>IF(ISERROR(VLOOKUP(B100,'[4]AAF-4GARA'!$B$4:$H$135,7,FALSE)),0,VLOOKUP(B100,'[4]AAF-4GARA'!$B$4:$H$135,7,FALSE))</f>
        <v>0</v>
      </c>
      <c r="L100" s="3">
        <f>IF(ISERROR(VLOOKUP(B100,'[5]AAF-5GARA'!$B$4:$H$135,7,FALSE)),0,VLOOKUP(B100,'[5]AAF-5GARA'!$B$4:$H$135,7,FALSE))</f>
        <v>0</v>
      </c>
      <c r="M100" s="3">
        <f t="shared" ref="M100:M131" si="7">COUNTIF(H100:L100,"&lt;&gt;0")</f>
        <v>0</v>
      </c>
    </row>
    <row r="101" spans="1:13" x14ac:dyDescent="0.25">
      <c r="A101" s="13"/>
      <c r="B101" s="3"/>
      <c r="C101" s="2" t="str">
        <f>IF(B101="","",VLOOKUP(B101,' ATLETI F'!$C$2:$F$435,2,FALSE))</f>
        <v/>
      </c>
      <c r="D101" s="2" t="str">
        <f>IF(B101="","",VLOOKUP(B101,' ATLETI F'!$C$2:$F$435,3,FALSE))</f>
        <v/>
      </c>
      <c r="E101" s="7" t="str">
        <f>IF(B101="","",VLOOKUP(B101,' ATLETI F'!$C$2:$F$435,4,FALSE))</f>
        <v/>
      </c>
      <c r="F101" s="17" t="str">
        <f>IF(B101="","",VLOOKUP(B101,' ATLETI F'!$C$2:$H$435,5,FALSE))</f>
        <v/>
      </c>
      <c r="G101" s="3">
        <f t="shared" ca="1" si="6"/>
        <v>0</v>
      </c>
      <c r="H101" s="9">
        <f>IF(ISERROR(VLOOKUP(B101,'[1]AAF-1GARA'!$B$4:$H$135,7,FALSE)),0,VLOOKUP(B101,'[1]AAF-1GARA'!$B$4:$H$135,7,FALSE))</f>
        <v>0</v>
      </c>
      <c r="I101" s="3">
        <f>IF(ISERROR(VLOOKUP(B101,'[2]AAF-2GARA'!$B$4:$H$135,7,FALSE)),0,VLOOKUP(B101,'[2]AAF-2GARA'!$B$4:$H$135,7,FALSE))</f>
        <v>0</v>
      </c>
      <c r="J101" s="3">
        <f>IF(ISERROR(VLOOKUP(B101,'[3]AAF-3GARA'!$B$4:$H$135,7,FALSE)),0,VLOOKUP(B101,'[3]AAF-3GARA'!$B$4:$H$135,7,FALSE))</f>
        <v>0</v>
      </c>
      <c r="K101" s="3">
        <f>IF(ISERROR(VLOOKUP(B101,'[4]AAF-4GARA'!$B$4:$H$135,7,FALSE)),0,VLOOKUP(B101,'[4]AAF-4GARA'!$B$4:$H$135,7,FALSE))</f>
        <v>0</v>
      </c>
      <c r="L101" s="3">
        <f>IF(ISERROR(VLOOKUP(B101,'[5]AAF-5GARA'!$B$4:$H$135,7,FALSE)),0,VLOOKUP(B101,'[5]AAF-5GARA'!$B$4:$H$135,7,FALSE))</f>
        <v>0</v>
      </c>
      <c r="M101" s="3">
        <f t="shared" si="7"/>
        <v>0</v>
      </c>
    </row>
    <row r="102" spans="1:13" x14ac:dyDescent="0.25">
      <c r="A102" s="13"/>
      <c r="B102" s="3"/>
      <c r="C102" s="2" t="str">
        <f>IF(B102="","",VLOOKUP(B102,' ATLETI F'!$C$2:$F$435,2,FALSE))</f>
        <v/>
      </c>
      <c r="D102" s="2" t="str">
        <f>IF(B102="","",VLOOKUP(B102,' ATLETI F'!$C$2:$F$435,3,FALSE))</f>
        <v/>
      </c>
      <c r="E102" s="7" t="str">
        <f>IF(B102="","",VLOOKUP(B102,' ATLETI F'!$C$2:$F$435,4,FALSE))</f>
        <v/>
      </c>
      <c r="F102" s="17" t="str">
        <f>IF(B102="","",VLOOKUP(B102,' ATLETI F'!$C$2:$H$435,5,FALSE))</f>
        <v/>
      </c>
      <c r="G102" s="3">
        <f t="shared" ca="1" si="6"/>
        <v>0</v>
      </c>
      <c r="H102" s="9">
        <f>IF(ISERROR(VLOOKUP(B102,'[1]AAF-1GARA'!$B$4:$H$135,7,FALSE)),0,VLOOKUP(B102,'[1]AAF-1GARA'!$B$4:$H$135,7,FALSE))</f>
        <v>0</v>
      </c>
      <c r="I102" s="3">
        <f>IF(ISERROR(VLOOKUP(B102,'[2]AAF-2GARA'!$B$4:$H$135,7,FALSE)),0,VLOOKUP(B102,'[2]AAF-2GARA'!$B$4:$H$135,7,FALSE))</f>
        <v>0</v>
      </c>
      <c r="J102" s="3">
        <f>IF(ISERROR(VLOOKUP(B102,'[3]AAF-3GARA'!$B$4:$H$135,7,FALSE)),0,VLOOKUP(B102,'[3]AAF-3GARA'!$B$4:$H$135,7,FALSE))</f>
        <v>0</v>
      </c>
      <c r="K102" s="3">
        <f>IF(ISERROR(VLOOKUP(B102,'[4]AAF-4GARA'!$B$4:$H$135,7,FALSE)),0,VLOOKUP(B102,'[4]AAF-4GARA'!$B$4:$H$135,7,FALSE))</f>
        <v>0</v>
      </c>
      <c r="L102" s="3">
        <f>IF(ISERROR(VLOOKUP(B102,'[5]AAF-5GARA'!$B$4:$H$135,7,FALSE)),0,VLOOKUP(B102,'[5]AAF-5GARA'!$B$4:$H$135,7,FALSE))</f>
        <v>0</v>
      </c>
      <c r="M102" s="3">
        <f t="shared" si="7"/>
        <v>0</v>
      </c>
    </row>
    <row r="103" spans="1:13" x14ac:dyDescent="0.25">
      <c r="A103" s="13"/>
      <c r="B103" s="3"/>
      <c r="C103" s="2" t="str">
        <f>IF(B103="","",VLOOKUP(B103,' ATLETI F'!$C$2:$F$435,2,FALSE))</f>
        <v/>
      </c>
      <c r="D103" s="2" t="str">
        <f>IF(B103="","",VLOOKUP(B103,' ATLETI F'!$C$2:$F$435,3,FALSE))</f>
        <v/>
      </c>
      <c r="E103" s="7" t="str">
        <f>IF(B103="","",VLOOKUP(B103,' ATLETI F'!$C$2:$F$435,4,FALSE))</f>
        <v/>
      </c>
      <c r="F103" s="17" t="str">
        <f>IF(B103="","",VLOOKUP(B103,' ATLETI F'!$C$2:$H$435,5,FALSE))</f>
        <v/>
      </c>
      <c r="G103" s="3">
        <f t="shared" ca="1" si="6"/>
        <v>0</v>
      </c>
      <c r="H103" s="9">
        <f>IF(ISERROR(VLOOKUP(B103,'[1]AAF-1GARA'!$B$4:$H$135,7,FALSE)),0,VLOOKUP(B103,'[1]AAF-1GARA'!$B$4:$H$135,7,FALSE))</f>
        <v>0</v>
      </c>
      <c r="I103" s="3">
        <f>IF(ISERROR(VLOOKUP(B103,'[2]AAF-2GARA'!$B$4:$H$135,7,FALSE)),0,VLOOKUP(B103,'[2]AAF-2GARA'!$B$4:$H$135,7,FALSE))</f>
        <v>0</v>
      </c>
      <c r="J103" s="3">
        <f>IF(ISERROR(VLOOKUP(B103,'[3]AAF-3GARA'!$B$4:$H$135,7,FALSE)),0,VLOOKUP(B103,'[3]AAF-3GARA'!$B$4:$H$135,7,FALSE))</f>
        <v>0</v>
      </c>
      <c r="K103" s="3">
        <f>IF(ISERROR(VLOOKUP(B103,'[4]AAF-4GARA'!$B$4:$H$135,7,FALSE)),0,VLOOKUP(B103,'[4]AAF-4GARA'!$B$4:$H$135,7,FALSE))</f>
        <v>0</v>
      </c>
      <c r="L103" s="3">
        <f>IF(ISERROR(VLOOKUP(B103,'[5]AAF-5GARA'!$B$4:$H$135,7,FALSE)),0,VLOOKUP(B103,'[5]AAF-5GARA'!$B$4:$H$135,7,FALSE))</f>
        <v>0</v>
      </c>
      <c r="M103" s="3">
        <f t="shared" si="7"/>
        <v>0</v>
      </c>
    </row>
  </sheetData>
  <autoFilter ref="A3:M3">
    <sortState ref="A4:M103">
      <sortCondition descending="1" ref="G3"/>
    </sortState>
  </autoFilter>
  <sortState ref="A4:M9">
    <sortCondition descending="1" ref="G4:G9"/>
  </sortState>
  <mergeCells count="1">
    <mergeCell ref="A1:E2"/>
  </mergeCells>
  <pageMargins left="0" right="0" top="0" bottom="0" header="0.31496062992125984" footer="0.31496062992125984"/>
  <pageSetup paperSize="9" scale="9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>
    <tabColor rgb="FFFFFF00"/>
  </sheetPr>
  <dimension ref="A1:N103"/>
  <sheetViews>
    <sheetView zoomScaleNormal="100" workbookViewId="0">
      <selection activeCell="G4" sqref="G4"/>
    </sheetView>
  </sheetViews>
  <sheetFormatPr defaultRowHeight="15" x14ac:dyDescent="0.25"/>
  <cols>
    <col min="1" max="1" width="10.5703125" style="1" customWidth="1"/>
    <col min="2" max="2" width="10.140625" style="1" customWidth="1"/>
    <col min="3" max="3" width="14" bestFit="1" customWidth="1"/>
    <col min="4" max="4" width="16.140625" bestFit="1" customWidth="1"/>
    <col min="5" max="5" width="22.7109375" bestFit="1" customWidth="1"/>
    <col min="6" max="6" width="10.28515625" style="1" customWidth="1"/>
    <col min="7" max="7" width="9.140625" style="1"/>
    <col min="8" max="8" width="9.140625" style="11"/>
    <col min="9" max="14" width="9.140625" style="1"/>
  </cols>
  <sheetData>
    <row r="1" spans="1:13" ht="26.25" x14ac:dyDescent="0.25">
      <c r="A1" s="56" t="s">
        <v>61</v>
      </c>
      <c r="B1" s="56"/>
      <c r="C1" s="56"/>
      <c r="D1" s="56"/>
      <c r="E1" s="56"/>
      <c r="F1" s="16"/>
    </row>
    <row r="2" spans="1:13" ht="26.25" x14ac:dyDescent="0.25">
      <c r="A2" s="57"/>
      <c r="B2" s="57"/>
      <c r="C2" s="57"/>
      <c r="D2" s="57"/>
      <c r="E2" s="57"/>
      <c r="F2" s="14"/>
    </row>
    <row r="3" spans="1:13" s="4" customFormat="1" ht="45" x14ac:dyDescent="0.25">
      <c r="A3" s="8" t="s">
        <v>4</v>
      </c>
      <c r="B3" s="8" t="s">
        <v>0</v>
      </c>
      <c r="C3" s="5" t="s">
        <v>1</v>
      </c>
      <c r="D3" s="5" t="s">
        <v>2</v>
      </c>
      <c r="E3" s="5" t="s">
        <v>3</v>
      </c>
      <c r="F3" s="5" t="s">
        <v>72</v>
      </c>
      <c r="G3" s="6" t="s">
        <v>10</v>
      </c>
      <c r="H3" s="10" t="s">
        <v>15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9</v>
      </c>
    </row>
    <row r="4" spans="1:13" x14ac:dyDescent="0.25">
      <c r="A4" s="13"/>
      <c r="B4" s="3">
        <v>625</v>
      </c>
      <c r="C4" s="2" t="str">
        <f>IF(B4="","",VLOOKUP(B4,' ATLETI M'!$C$3:$F$435,2,FALSE))</f>
        <v>COSTA</v>
      </c>
      <c r="D4" s="2" t="str">
        <f>IF(B4="","",VLOOKUP(B4,' ATLETI M'!$C$3:$F$435,3,FALSE))</f>
        <v>VALENTINO</v>
      </c>
      <c r="E4" s="7" t="str">
        <f>IF(B4="","",VLOOKUP(B4,' ATLETI M'!$C$3:$F$435,4,FALSE))</f>
        <v>Atletica Agordina</v>
      </c>
      <c r="F4" s="33">
        <f>IF(B4="","",VLOOKUP(B4,' ATLETI M'!$C$3:$H$435,5,FALSE))</f>
        <v>1987</v>
      </c>
      <c r="G4" s="3">
        <f t="shared" ref="G4:G35" ca="1" si="0">SUMPRODUCT(LARGE(H4:L4,ROW(INDIRECT("1:4"))))</f>
        <v>65</v>
      </c>
      <c r="H4" s="9">
        <f>IF(ISERROR(VLOOKUP(B4,'[1]AAM-1GARA'!$B$4:$H$135,7,FALSE)),0,VLOOKUP(B4,'[1]AAM-1GARA'!$B$4:$H$135,7,FALSE))</f>
        <v>16</v>
      </c>
      <c r="I4" s="3">
        <f>IF(ISERROR(VLOOKUP(B4,'[2]AAM-2GARA'!$B$4:$H$135,7,FALSE)),0,VLOOKUP(B4,'[2]AAM-2GARA'!$B$4:$H$135,7,FALSE))</f>
        <v>18</v>
      </c>
      <c r="J4" s="3">
        <f>IF(ISERROR(VLOOKUP(B4,'[3]AAM-3GARA'!$B$4:$H$135,7,FALSE)),0,VLOOKUP(B4,'[3]AAM-3GARA'!$B$4:$H$135,7,FALSE))</f>
        <v>15</v>
      </c>
      <c r="K4" s="3">
        <f>IF(ISERROR(VLOOKUP(B4,'[4]AAM-4GARA'!$B$4:$H$135,7,FALSE)),0,VLOOKUP(B4,'[4]AAM-4GARA'!$B$4:$H$135,7,FALSE))</f>
        <v>16</v>
      </c>
      <c r="L4" s="3">
        <f>IF(ISERROR(VLOOKUP(B4,'[5]AAM-5GARA'!$B$4:$H$135,7,FALSE)),0,VLOOKUP(B4,'[5]AAM-5GARA'!$B$4:$H$135,7,FALSE))</f>
        <v>0</v>
      </c>
      <c r="M4" s="3">
        <f t="shared" ref="M4:M35" si="1">COUNTIF(H4:L4,"&lt;&gt;0")</f>
        <v>4</v>
      </c>
    </row>
    <row r="5" spans="1:13" x14ac:dyDescent="0.25">
      <c r="A5" s="13"/>
      <c r="B5" s="3">
        <v>631</v>
      </c>
      <c r="C5" s="2" t="str">
        <f>IF(B5="","",VLOOKUP(B5,' ATLETI M'!$C$3:$F$435,2,FALSE))</f>
        <v>VASCELLARI</v>
      </c>
      <c r="D5" s="2" t="str">
        <f>IF(B5="","",VLOOKUP(B5,' ATLETI M'!$C$3:$F$435,3,FALSE))</f>
        <v>ALDO</v>
      </c>
      <c r="E5" s="7" t="str">
        <f>IF(B5="","",VLOOKUP(B5,' ATLETI M'!$C$3:$F$435,4,FALSE))</f>
        <v>G. M. Calalzo Atl Cadore</v>
      </c>
      <c r="F5" s="33">
        <f>IF(B5="","",VLOOKUP(B5,' ATLETI M'!$C$3:$H$435,5,FALSE))</f>
        <v>1987</v>
      </c>
      <c r="G5" s="3">
        <f t="shared" ca="1" si="0"/>
        <v>57</v>
      </c>
      <c r="H5" s="9">
        <f>IF(ISERROR(VLOOKUP(B5,'[1]AAM-1GARA'!$B$4:$H$135,7,FALSE)),0,VLOOKUP(B5,'[1]AAM-1GARA'!$B$4:$H$135,7,FALSE))</f>
        <v>15</v>
      </c>
      <c r="I5" s="3">
        <f>IF(ISERROR(VLOOKUP(B5,'[2]AAM-2GARA'!$B$4:$H$135,7,FALSE)),0,VLOOKUP(B5,'[2]AAM-2GARA'!$B$4:$H$135,7,FALSE))</f>
        <v>15</v>
      </c>
      <c r="J5" s="3">
        <f>IF(ISERROR(VLOOKUP(B5,'[3]AAM-3GARA'!$B$4:$H$135,7,FALSE)),0,VLOOKUP(B5,'[3]AAM-3GARA'!$B$4:$H$135,7,FALSE))</f>
        <v>12</v>
      </c>
      <c r="K5" s="3">
        <f>IF(ISERROR(VLOOKUP(B5,'[4]AAM-4GARA'!$B$4:$H$135,7,FALSE)),0,VLOOKUP(B5,'[4]AAM-4GARA'!$B$4:$H$135,7,FALSE))</f>
        <v>15</v>
      </c>
      <c r="L5" s="3">
        <f>IF(ISERROR(VLOOKUP(B5,'[5]AAM-5GARA'!$B$4:$H$135,7,FALSE)),0,VLOOKUP(B5,'[5]AAM-5GARA'!$B$4:$H$135,7,FALSE))</f>
        <v>0</v>
      </c>
      <c r="M5" s="3">
        <f t="shared" si="1"/>
        <v>4</v>
      </c>
    </row>
    <row r="6" spans="1:13" x14ac:dyDescent="0.25">
      <c r="A6" s="13"/>
      <c r="B6" s="3">
        <v>630</v>
      </c>
      <c r="C6" s="2" t="str">
        <f>IF(B6="","",VLOOKUP(B6,' ATLETI M'!$C$3:$F$435,2,FALSE))</f>
        <v>DEL LONGO</v>
      </c>
      <c r="D6" s="2" t="str">
        <f>IF(B6="","",VLOOKUP(B6,' ATLETI M'!$C$3:$F$435,3,FALSE))</f>
        <v>GABRIELE</v>
      </c>
      <c r="E6" s="7" t="str">
        <f>IF(B6="","",VLOOKUP(B6,' ATLETI M'!$C$3:$F$435,4,FALSE))</f>
        <v>G. M. Calalzo Atl Cadore</v>
      </c>
      <c r="F6" s="33">
        <f>IF(B6="","",VLOOKUP(B6,' ATLETI M'!$C$3:$H$435,5,FALSE))</f>
        <v>1987</v>
      </c>
      <c r="G6" s="3">
        <f t="shared" ca="1" si="0"/>
        <v>56</v>
      </c>
      <c r="H6" s="9">
        <f>IF(ISERROR(VLOOKUP(B6,'[1]AAM-1GARA'!$B$4:$H$135,7,FALSE)),0,VLOOKUP(B6,'[1]AAM-1GARA'!$B$4:$H$135,7,FALSE))</f>
        <v>20</v>
      </c>
      <c r="I6" s="3">
        <f>IF(ISERROR(VLOOKUP(B6,'[2]AAM-2GARA'!$B$4:$H$135,7,FALSE)),0,VLOOKUP(B6,'[2]AAM-2GARA'!$B$4:$H$135,7,FALSE))</f>
        <v>0</v>
      </c>
      <c r="J6" s="3">
        <f>IF(ISERROR(VLOOKUP(B6,'[3]AAM-3GARA'!$B$4:$H$135,7,FALSE)),0,VLOOKUP(B6,'[3]AAM-3GARA'!$B$4:$H$135,7,FALSE))</f>
        <v>16</v>
      </c>
      <c r="K6" s="3">
        <f>IF(ISERROR(VLOOKUP(B6,'[4]AAM-4GARA'!$B$4:$H$135,7,FALSE)),0,VLOOKUP(B6,'[4]AAM-4GARA'!$B$4:$H$135,7,FALSE))</f>
        <v>20</v>
      </c>
      <c r="L6" s="3">
        <f>IF(ISERROR(VLOOKUP(B6,'[5]AAM-5GARA'!$B$4:$H$135,7,FALSE)),0,VLOOKUP(B6,'[5]AAM-5GARA'!$B$4:$H$135,7,FALSE))</f>
        <v>0</v>
      </c>
      <c r="M6" s="3">
        <f t="shared" si="1"/>
        <v>3</v>
      </c>
    </row>
    <row r="7" spans="1:13" x14ac:dyDescent="0.25">
      <c r="A7" s="13"/>
      <c r="B7" s="3">
        <v>633</v>
      </c>
      <c r="C7" s="2" t="str">
        <f>IF(B7="","",VLOOKUP(B7,' ATLETI M'!$C$3:$F$435,2,FALSE))</f>
        <v>DA VIA`</v>
      </c>
      <c r="D7" s="2" t="str">
        <f>IF(B7="","",VLOOKUP(B7,' ATLETI M'!$C$3:$F$435,3,FALSE))</f>
        <v>MIRKO</v>
      </c>
      <c r="E7" s="7" t="str">
        <f>IF(B7="","",VLOOKUP(B7,' ATLETI M'!$C$3:$F$435,4,FALSE))</f>
        <v>G. M. Calalzo Atl Cadore</v>
      </c>
      <c r="F7" s="33">
        <f>IF(B7="","",VLOOKUP(B7,' ATLETI M'!$C$3:$H$435,5,FALSE))</f>
        <v>1986</v>
      </c>
      <c r="G7" s="3">
        <f t="shared" ca="1" si="0"/>
        <v>48</v>
      </c>
      <c r="H7" s="9">
        <f>IF(ISERROR(VLOOKUP(B7,'[1]AAM-1GARA'!$B$4:$H$135,7,FALSE)),0,VLOOKUP(B7,'[1]AAM-1GARA'!$B$4:$H$135,7,FALSE))</f>
        <v>18</v>
      </c>
      <c r="I7" s="3">
        <f>IF(ISERROR(VLOOKUP(B7,'[2]AAM-2GARA'!$B$4:$H$135,7,FALSE)),0,VLOOKUP(B7,'[2]AAM-2GARA'!$B$4:$H$135,7,FALSE))</f>
        <v>16</v>
      </c>
      <c r="J7" s="3">
        <f>IF(ISERROR(VLOOKUP(B7,'[3]AAM-3GARA'!$B$4:$H$135,7,FALSE)),0,VLOOKUP(B7,'[3]AAM-3GARA'!$B$4:$H$135,7,FALSE))</f>
        <v>14</v>
      </c>
      <c r="K7" s="3">
        <f>IF(ISERROR(VLOOKUP(B7,'[4]AAM-4GARA'!$B$4:$H$135,7,FALSE)),0,VLOOKUP(B7,'[4]AAM-4GARA'!$B$4:$H$135,7,FALSE))</f>
        <v>0</v>
      </c>
      <c r="L7" s="3">
        <f>IF(ISERROR(VLOOKUP(B7,'[5]AAM-5GARA'!$B$4:$H$135,7,FALSE)),0,VLOOKUP(B7,'[5]AAM-5GARA'!$B$4:$H$135,7,FALSE))</f>
        <v>0</v>
      </c>
      <c r="M7" s="3">
        <f t="shared" si="1"/>
        <v>3</v>
      </c>
    </row>
    <row r="8" spans="1:13" x14ac:dyDescent="0.25">
      <c r="A8" s="13"/>
      <c r="B8" s="3">
        <v>626</v>
      </c>
      <c r="C8" s="2" t="str">
        <f>IF(B8="","",VLOOKUP(B8,' ATLETI M'!$C$3:$F$435,2,FALSE))</f>
        <v>COSTA</v>
      </c>
      <c r="D8" s="2" t="str">
        <f>IF(B8="","",VLOOKUP(B8,' ATLETI M'!$C$3:$F$435,3,FALSE))</f>
        <v>ELIA</v>
      </c>
      <c r="E8" s="7" t="str">
        <f>IF(B8="","",VLOOKUP(B8,' ATLETI M'!$C$3:$F$435,4,FALSE))</f>
        <v>Atletica Zoldo A.S.D.</v>
      </c>
      <c r="F8" s="33">
        <f>IF(B8="","",VLOOKUP(B8,' ATLETI M'!$C$3:$H$435,5,FALSE))</f>
        <v>1985</v>
      </c>
      <c r="G8" s="3">
        <f t="shared" ca="1" si="0"/>
        <v>41</v>
      </c>
      <c r="H8" s="9">
        <f>IF(ISERROR(VLOOKUP(B8,'[1]AAM-1GARA'!$B$4:$H$135,7,FALSE)),0,VLOOKUP(B8,'[1]AAM-1GARA'!$B$4:$H$135,7,FALSE))</f>
        <v>14</v>
      </c>
      <c r="I8" s="3">
        <f>IF(ISERROR(VLOOKUP(B8,'[2]AAM-2GARA'!$B$4:$H$135,7,FALSE)),0,VLOOKUP(B8,'[2]AAM-2GARA'!$B$4:$H$135,7,FALSE))</f>
        <v>0</v>
      </c>
      <c r="J8" s="3">
        <f>IF(ISERROR(VLOOKUP(B8,'[3]AAM-3GARA'!$B$4:$H$135,7,FALSE)),0,VLOOKUP(B8,'[3]AAM-3GARA'!$B$4:$H$135,7,FALSE))</f>
        <v>13</v>
      </c>
      <c r="K8" s="3">
        <f>IF(ISERROR(VLOOKUP(B8,'[4]AAM-4GARA'!$B$4:$H$135,7,FALSE)),0,VLOOKUP(B8,'[4]AAM-4GARA'!$B$4:$H$135,7,FALSE))</f>
        <v>14</v>
      </c>
      <c r="L8" s="3">
        <f>IF(ISERROR(VLOOKUP(B8,'[5]AAM-5GARA'!$B$4:$H$135,7,FALSE)),0,VLOOKUP(B8,'[5]AAM-5GARA'!$B$4:$H$135,7,FALSE))</f>
        <v>0</v>
      </c>
      <c r="M8" s="3">
        <f t="shared" si="1"/>
        <v>3</v>
      </c>
    </row>
    <row r="9" spans="1:13" x14ac:dyDescent="0.25">
      <c r="A9" s="13"/>
      <c r="B9" s="3">
        <v>637</v>
      </c>
      <c r="C9" s="2" t="str">
        <f>IF(B9="","",VLOOKUP(B9,' ATLETI M'!$C$3:$F$435,2,FALSE))</f>
        <v>SIGNOROTTO</v>
      </c>
      <c r="D9" s="2" t="str">
        <f>IF(B9="","",VLOOKUP(B9,' ATLETI M'!$C$3:$F$435,3,FALSE))</f>
        <v>MIRKO</v>
      </c>
      <c r="E9" s="7" t="str">
        <f>IF(B9="","",VLOOKUP(B9,' ATLETI M'!$C$3:$F$435,4,FALSE))</f>
        <v>U.S. Virtus Nemeggio</v>
      </c>
      <c r="F9" s="33">
        <f>IF(B9="","",VLOOKUP(B9,' ATLETI M'!$C$3:$H$435,5,FALSE))</f>
        <v>1986</v>
      </c>
      <c r="G9" s="3">
        <f t="shared" ca="1" si="0"/>
        <v>38</v>
      </c>
      <c r="H9" s="9">
        <f>IF(ISERROR(VLOOKUP(B9,'[1]AAM-1GARA'!$B$4:$H$135,7,FALSE)),0,VLOOKUP(B9,'[1]AAM-1GARA'!$B$4:$H$135,7,FALSE))</f>
        <v>0</v>
      </c>
      <c r="I9" s="3">
        <f>IF(ISERROR(VLOOKUP(B9,'[2]AAM-2GARA'!$B$4:$H$135,7,FALSE)),0,VLOOKUP(B9,'[2]AAM-2GARA'!$B$4:$H$135,7,FALSE))</f>
        <v>0</v>
      </c>
      <c r="J9" s="3">
        <f>IF(ISERROR(VLOOKUP(B9,'[3]AAM-3GARA'!$B$4:$H$135,7,FALSE)),0,VLOOKUP(B9,'[3]AAM-3GARA'!$B$4:$H$135,7,FALSE))</f>
        <v>20</v>
      </c>
      <c r="K9" s="3">
        <f>IF(ISERROR(VLOOKUP(B9,'[4]AAM-4GARA'!$B$4:$H$135,7,FALSE)),0,VLOOKUP(B9,'[4]AAM-4GARA'!$B$4:$H$135,7,FALSE))</f>
        <v>18</v>
      </c>
      <c r="L9" s="3">
        <f>IF(ISERROR(VLOOKUP(B9,'[5]AAM-5GARA'!$B$4:$H$135,7,FALSE)),0,VLOOKUP(B9,'[5]AAM-5GARA'!$B$4:$H$135,7,FALSE))</f>
        <v>0</v>
      </c>
      <c r="M9" s="3">
        <f t="shared" si="1"/>
        <v>2</v>
      </c>
    </row>
    <row r="10" spans="1:13" x14ac:dyDescent="0.25">
      <c r="A10" s="13"/>
      <c r="B10" s="3">
        <v>629</v>
      </c>
      <c r="C10" s="2" t="str">
        <f>IF(B10="","",VLOOKUP(B10,' ATLETI M'!$C$3:$F$435,2,FALSE))</f>
        <v>DAL FARRA</v>
      </c>
      <c r="D10" s="2" t="str">
        <f>IF(B10="","",VLOOKUP(B10,' ATLETI M'!$C$3:$F$435,3,FALSE))</f>
        <v>ENRICO</v>
      </c>
      <c r="E10" s="7" t="str">
        <f>IF(B10="","",VLOOKUP(B10,' ATLETI M'!$C$3:$F$435,4,FALSE))</f>
        <v>Castionese</v>
      </c>
      <c r="F10" s="33">
        <f>IF(B10="","",VLOOKUP(B10,' ATLETI M'!$C$3:$H$435,5,FALSE))</f>
        <v>1984</v>
      </c>
      <c r="G10" s="3">
        <f t="shared" ca="1" si="0"/>
        <v>36</v>
      </c>
      <c r="H10" s="9">
        <f>IF(ISERROR(VLOOKUP(B10,'[1]AAM-1GARA'!$B$4:$H$135,7,FALSE)),0,VLOOKUP(B10,'[1]AAM-1GARA'!$B$4:$H$135,7,FALSE))</f>
        <v>13</v>
      </c>
      <c r="I10" s="3">
        <f>IF(ISERROR(VLOOKUP(B10,'[2]AAM-2GARA'!$B$4:$H$135,7,FALSE)),0,VLOOKUP(B10,'[2]AAM-2GARA'!$B$4:$H$135,7,FALSE))</f>
        <v>11</v>
      </c>
      <c r="J10" s="3">
        <f>IF(ISERROR(VLOOKUP(B10,'[3]AAM-3GARA'!$B$4:$H$135,7,FALSE)),0,VLOOKUP(B10,'[3]AAM-3GARA'!$B$4:$H$135,7,FALSE))</f>
        <v>0</v>
      </c>
      <c r="K10" s="3">
        <f>IF(ISERROR(VLOOKUP(B10,'[4]AAM-4GARA'!$B$4:$H$135,7,FALSE)),0,VLOOKUP(B10,'[4]AAM-4GARA'!$B$4:$H$135,7,FALSE))</f>
        <v>12</v>
      </c>
      <c r="L10" s="3">
        <f>IF(ISERROR(VLOOKUP(B10,'[5]AAM-5GARA'!$B$4:$H$135,7,FALSE)),0,VLOOKUP(B10,'[5]AAM-5GARA'!$B$4:$H$135,7,FALSE))</f>
        <v>0</v>
      </c>
      <c r="M10" s="3">
        <f t="shared" si="1"/>
        <v>3</v>
      </c>
    </row>
    <row r="11" spans="1:13" x14ac:dyDescent="0.25">
      <c r="A11" s="13"/>
      <c r="B11" s="3">
        <v>665</v>
      </c>
      <c r="C11" s="2" t="str">
        <f>IF(B11="","",VLOOKUP(B11,' ATLETI M'!$C$3:$F$435,2,FALSE))</f>
        <v>ANDREATTA</v>
      </c>
      <c r="D11" s="2" t="str">
        <f>IF(B11="","",VLOOKUP(B11,' ATLETI M'!$C$3:$F$435,3,FALSE))</f>
        <v>CRISTIAN</v>
      </c>
      <c r="E11" s="7" t="str">
        <f>IF(B11="","",VLOOKUP(B11,' ATLETI M'!$C$3:$F$435,4,FALSE))</f>
        <v>A.S.D. G.S. Astra</v>
      </c>
      <c r="F11" s="33">
        <f>IF(B11="","",VLOOKUP(B11,' ATLETI M'!$C$3:$H$435,5,FALSE))</f>
        <v>1979</v>
      </c>
      <c r="G11" s="3">
        <f t="shared" ca="1" si="0"/>
        <v>35</v>
      </c>
      <c r="H11" s="9">
        <f>IF(ISERROR(VLOOKUP(B11,'[1]AAM-1GARA'!$B$4:$H$135,7,FALSE)),0,VLOOKUP(B11,'[1]AAM-1GARA'!$B$4:$H$135,7,FALSE))</f>
        <v>0</v>
      </c>
      <c r="I11" s="3">
        <f>IF(ISERROR(VLOOKUP(B11,'[2]AAM-2GARA'!$B$4:$H$135,7,FALSE)),0,VLOOKUP(B11,'[2]AAM-2GARA'!$B$4:$H$135,7,FALSE))</f>
        <v>14</v>
      </c>
      <c r="J11" s="3">
        <f>IF(ISERROR(VLOOKUP(B11,'[3]AAM-3GARA'!$B$4:$H$135,7,FALSE)),0,VLOOKUP(B11,'[3]AAM-3GARA'!$B$4:$H$135,7,FALSE))</f>
        <v>11</v>
      </c>
      <c r="K11" s="3">
        <f>IF(ISERROR(VLOOKUP(B11,'[4]AAM-4GARA'!$B$4:$H$135,7,FALSE)),0,VLOOKUP(B11,'[4]AAM-4GARA'!$B$4:$H$135,7,FALSE))</f>
        <v>10</v>
      </c>
      <c r="L11" s="3">
        <f>IF(ISERROR(VLOOKUP(B11,'[5]AAM-5GARA'!$B$4:$H$135,7,FALSE)),0,VLOOKUP(B11,'[5]AAM-5GARA'!$B$4:$H$135,7,FALSE))</f>
        <v>0</v>
      </c>
      <c r="M11" s="3">
        <f t="shared" si="1"/>
        <v>3</v>
      </c>
    </row>
    <row r="12" spans="1:13" x14ac:dyDescent="0.25">
      <c r="A12" s="13"/>
      <c r="B12" s="3">
        <v>658</v>
      </c>
      <c r="C12" s="2" t="str">
        <f>IF(B12="","",VLOOKUP(B12,' ATLETI M'!$C$3:$F$435,2,FALSE))</f>
        <v>GOBBO</v>
      </c>
      <c r="D12" s="2" t="str">
        <f>IF(B12="","",VLOOKUP(B12,' ATLETI M'!$C$3:$F$435,3,FALSE))</f>
        <v>FLAVIO</v>
      </c>
      <c r="E12" s="7" t="str">
        <f>IF(B12="","",VLOOKUP(B12,' ATLETI M'!$C$3:$F$435,4,FALSE))</f>
        <v>A.S.D. G.S. Astra</v>
      </c>
      <c r="F12" s="33">
        <f>IF(B12="","",VLOOKUP(B12,' ATLETI M'!$C$3:$H$435,5,FALSE))</f>
        <v>1984</v>
      </c>
      <c r="G12" s="3">
        <f t="shared" ca="1" si="0"/>
        <v>29</v>
      </c>
      <c r="H12" s="9">
        <f>IF(ISERROR(VLOOKUP(B12,'[1]AAM-1GARA'!$B$4:$H$135,7,FALSE)),0,VLOOKUP(B12,'[1]AAM-1GARA'!$B$4:$H$135,7,FALSE))</f>
        <v>0</v>
      </c>
      <c r="I12" s="3">
        <f>IF(ISERROR(VLOOKUP(B12,'[2]AAM-2GARA'!$B$4:$H$135,7,FALSE)),0,VLOOKUP(B12,'[2]AAM-2GARA'!$B$4:$H$135,7,FALSE))</f>
        <v>12</v>
      </c>
      <c r="J12" s="3">
        <f>IF(ISERROR(VLOOKUP(B12,'[3]AAM-3GARA'!$B$4:$H$135,7,FALSE)),0,VLOOKUP(B12,'[3]AAM-3GARA'!$B$4:$H$135,7,FALSE))</f>
        <v>9</v>
      </c>
      <c r="K12" s="3">
        <f>IF(ISERROR(VLOOKUP(B12,'[4]AAM-4GARA'!$B$4:$H$135,7,FALSE)),0,VLOOKUP(B12,'[4]AAM-4GARA'!$B$4:$H$135,7,FALSE))</f>
        <v>8</v>
      </c>
      <c r="L12" s="3">
        <f>IF(ISERROR(VLOOKUP(B12,'[5]AAM-5GARA'!$B$4:$H$135,7,FALSE)),0,VLOOKUP(B12,'[5]AAM-5GARA'!$B$4:$H$135,7,FALSE))</f>
        <v>0</v>
      </c>
      <c r="M12" s="3">
        <f t="shared" si="1"/>
        <v>3</v>
      </c>
    </row>
    <row r="13" spans="1:13" x14ac:dyDescent="0.25">
      <c r="A13" s="13"/>
      <c r="B13" s="3">
        <v>638</v>
      </c>
      <c r="C13" s="2" t="str">
        <f>IF(B13="","",VLOOKUP(B13,' ATLETI M'!$C$3:$F$435,2,FALSE))</f>
        <v>COLUSSI</v>
      </c>
      <c r="D13" s="2" t="str">
        <f>IF(B13="","",VLOOKUP(B13,' ATLETI M'!$C$3:$F$435,3,FALSE))</f>
        <v>RIKI</v>
      </c>
      <c r="E13" s="7" t="str">
        <f>IF(B13="","",VLOOKUP(B13,' ATLETI M'!$C$3:$F$435,4,FALSE))</f>
        <v>U.S. Virtus Nemeggio</v>
      </c>
      <c r="F13" s="33">
        <f>IF(B13="","",VLOOKUP(B13,' ATLETI M'!$C$3:$H$435,5,FALSE))</f>
        <v>1978</v>
      </c>
      <c r="G13" s="3">
        <f t="shared" ca="1" si="0"/>
        <v>27</v>
      </c>
      <c r="H13" s="9">
        <f>IF(ISERROR(VLOOKUP(B13,'[1]AAM-1GARA'!$B$4:$H$135,7,FALSE)),0,VLOOKUP(B13,'[1]AAM-1GARA'!$B$4:$H$135,7,FALSE))</f>
        <v>11</v>
      </c>
      <c r="I13" s="3">
        <f>IF(ISERROR(VLOOKUP(B13,'[2]AAM-2GARA'!$B$4:$H$135,7,FALSE)),0,VLOOKUP(B13,'[2]AAM-2GARA'!$B$4:$H$135,7,FALSE))</f>
        <v>4</v>
      </c>
      <c r="J13" s="3">
        <f>IF(ISERROR(VLOOKUP(B13,'[3]AAM-3GARA'!$B$4:$H$135,7,FALSE)),0,VLOOKUP(B13,'[3]AAM-3GARA'!$B$4:$H$135,7,FALSE))</f>
        <v>7</v>
      </c>
      <c r="K13" s="3">
        <f>IF(ISERROR(VLOOKUP(B13,'[4]AAM-4GARA'!$B$4:$H$135,7,FALSE)),0,VLOOKUP(B13,'[4]AAM-4GARA'!$B$4:$H$135,7,FALSE))</f>
        <v>5</v>
      </c>
      <c r="L13" s="3">
        <f>IF(ISERROR(VLOOKUP(B13,'[5]AAM-5GARA'!$B$4:$H$135,7,FALSE)),0,VLOOKUP(B13,'[5]AAM-5GARA'!$B$4:$H$135,7,FALSE))</f>
        <v>0</v>
      </c>
      <c r="M13" s="3">
        <f t="shared" si="1"/>
        <v>4</v>
      </c>
    </row>
    <row r="14" spans="1:13" x14ac:dyDescent="0.25">
      <c r="A14" s="13"/>
      <c r="B14" s="3">
        <v>654</v>
      </c>
      <c r="C14" s="2" t="str">
        <f>IF(B14="","",VLOOKUP(B14,' ATLETI M'!$C$3:$F$435,2,FALSE))</f>
        <v>DA ROLD</v>
      </c>
      <c r="D14" s="2" t="str">
        <f>IF(B14="","",VLOOKUP(B14,' ATLETI M'!$C$3:$F$435,3,FALSE))</f>
        <v>MARIO</v>
      </c>
      <c r="E14" s="7" t="str">
        <f>IF(B14="","",VLOOKUP(B14,' ATLETI M'!$C$3:$F$435,4,FALSE))</f>
        <v>Castionese</v>
      </c>
      <c r="F14" s="33">
        <f>IF(B14="","",VLOOKUP(B14,' ATLETI M'!$C$3:$H$435,5,FALSE))</f>
        <v>1986</v>
      </c>
      <c r="G14" s="3">
        <f t="shared" ca="1" si="0"/>
        <v>27</v>
      </c>
      <c r="H14" s="9">
        <f>IF(ISERROR(VLOOKUP(B14,'[1]AAM-1GARA'!$B$4:$H$135,7,FALSE)),0,VLOOKUP(B14,'[1]AAM-1GARA'!$B$4:$H$135,7,FALSE))</f>
        <v>0</v>
      </c>
      <c r="I14" s="3">
        <f>IF(ISERROR(VLOOKUP(B14,'[2]AAM-2GARA'!$B$4:$H$135,7,FALSE)),0,VLOOKUP(B14,'[2]AAM-2GARA'!$B$4:$H$135,7,FALSE))</f>
        <v>8</v>
      </c>
      <c r="J14" s="3">
        <f>IF(ISERROR(VLOOKUP(B14,'[3]AAM-3GARA'!$B$4:$H$135,7,FALSE)),0,VLOOKUP(B14,'[3]AAM-3GARA'!$B$4:$H$135,7,FALSE))</f>
        <v>10</v>
      </c>
      <c r="K14" s="3">
        <f>IF(ISERROR(VLOOKUP(B14,'[4]AAM-4GARA'!$B$4:$H$135,7,FALSE)),0,VLOOKUP(B14,'[4]AAM-4GARA'!$B$4:$H$135,7,FALSE))</f>
        <v>9</v>
      </c>
      <c r="L14" s="3">
        <f>IF(ISERROR(VLOOKUP(B14,'[5]AAM-5GARA'!$B$4:$H$135,7,FALSE)),0,VLOOKUP(B14,'[5]AAM-5GARA'!$B$4:$H$135,7,FALSE))</f>
        <v>0</v>
      </c>
      <c r="M14" s="3">
        <f t="shared" si="1"/>
        <v>3</v>
      </c>
    </row>
    <row r="15" spans="1:13" x14ac:dyDescent="0.25">
      <c r="A15" s="13"/>
      <c r="B15" s="3">
        <v>662</v>
      </c>
      <c r="C15" s="2" t="str">
        <f>IF(B15="","",VLOOKUP(B15,' ATLETI M'!$C$3:$F$435,2,FALSE))</f>
        <v>LOUFTI</v>
      </c>
      <c r="D15" s="2" t="str">
        <f>IF(B15="","",VLOOKUP(B15,' ATLETI M'!$C$3:$F$435,3,FALSE))</f>
        <v>HASSAN</v>
      </c>
      <c r="E15" s="7" t="str">
        <f>IF(B15="","",VLOOKUP(B15,' ATLETI M'!$C$3:$F$435,4,FALSE))</f>
        <v>Atletica Agordina</v>
      </c>
      <c r="F15" s="33">
        <f>IF(B15="","",VLOOKUP(B15,' ATLETI M'!$C$3:$H$435,5,FALSE))</f>
        <v>1982</v>
      </c>
      <c r="G15" s="3">
        <f t="shared" ca="1" si="0"/>
        <v>23</v>
      </c>
      <c r="H15" s="9">
        <f>IF(ISERROR(VLOOKUP(B15,'[1]AAM-1GARA'!$B$4:$H$135,7,FALSE)),0,VLOOKUP(B15,'[1]AAM-1GARA'!$B$4:$H$135,7,FALSE))</f>
        <v>0</v>
      </c>
      <c r="I15" s="3">
        <f>IF(ISERROR(VLOOKUP(B15,'[2]AAM-2GARA'!$B$4:$H$135,7,FALSE)),0,VLOOKUP(B15,'[2]AAM-2GARA'!$B$4:$H$135,7,FALSE))</f>
        <v>10</v>
      </c>
      <c r="J15" s="3">
        <f>IF(ISERROR(VLOOKUP(B15,'[3]AAM-3GARA'!$B$4:$H$135,7,FALSE)),0,VLOOKUP(B15,'[3]AAM-3GARA'!$B$4:$H$135,7,FALSE))</f>
        <v>6</v>
      </c>
      <c r="K15" s="3">
        <f>IF(ISERROR(VLOOKUP(B15,'[4]AAM-4GARA'!$B$4:$H$135,7,FALSE)),0,VLOOKUP(B15,'[4]AAM-4GARA'!$B$4:$H$135,7,FALSE))</f>
        <v>7</v>
      </c>
      <c r="L15" s="3">
        <f>IF(ISERROR(VLOOKUP(B15,'[5]AAM-5GARA'!$B$4:$H$135,7,FALSE)),0,VLOOKUP(B15,'[5]AAM-5GARA'!$B$4:$H$135,7,FALSE))</f>
        <v>0</v>
      </c>
      <c r="M15" s="3">
        <f t="shared" si="1"/>
        <v>3</v>
      </c>
    </row>
    <row r="16" spans="1:13" x14ac:dyDescent="0.25">
      <c r="A16" s="13"/>
      <c r="B16" s="3">
        <v>656</v>
      </c>
      <c r="C16" s="2" t="str">
        <f>IF(B16="","",VLOOKUP(B16,' ATLETI M'!$C$3:$F$435,2,FALSE))</f>
        <v>AMADIO</v>
      </c>
      <c r="D16" s="2" t="str">
        <f>IF(B16="","",VLOOKUP(B16,' ATLETI M'!$C$3:$F$435,3,FALSE))</f>
        <v>MAURO</v>
      </c>
      <c r="E16" s="7" t="str">
        <f>IF(B16="","",VLOOKUP(B16,' ATLETI M'!$C$3:$F$435,4,FALSE))</f>
        <v>A.S.D. G.S. Astra</v>
      </c>
      <c r="F16" s="33">
        <f>IF(B16="","",VLOOKUP(B16,' ATLETI M'!$C$3:$H$435,5,FALSE))</f>
        <v>1985</v>
      </c>
      <c r="G16" s="3">
        <f t="shared" ca="1" si="0"/>
        <v>22</v>
      </c>
      <c r="H16" s="9">
        <f>IF(ISERROR(VLOOKUP(B16,'[1]AAM-1GARA'!$B$4:$H$135,7,FALSE)),0,VLOOKUP(B16,'[1]AAM-1GARA'!$B$4:$H$135,7,FALSE))</f>
        <v>0</v>
      </c>
      <c r="I16" s="3">
        <f>IF(ISERROR(VLOOKUP(B16,'[2]AAM-2GARA'!$B$4:$H$135,7,FALSE)),0,VLOOKUP(B16,'[2]AAM-2GARA'!$B$4:$H$135,7,FALSE))</f>
        <v>9</v>
      </c>
      <c r="J16" s="3">
        <f>IF(ISERROR(VLOOKUP(B16,'[3]AAM-3GARA'!$B$4:$H$135,7,FALSE)),0,VLOOKUP(B16,'[3]AAM-3GARA'!$B$4:$H$135,7,FALSE))</f>
        <v>0</v>
      </c>
      <c r="K16" s="3">
        <f>IF(ISERROR(VLOOKUP(B16,'[4]AAM-4GARA'!$B$4:$H$135,7,FALSE)),0,VLOOKUP(B16,'[4]AAM-4GARA'!$B$4:$H$135,7,FALSE))</f>
        <v>13</v>
      </c>
      <c r="L16" s="3">
        <f>IF(ISERROR(VLOOKUP(B16,'[5]AAM-5GARA'!$B$4:$H$135,7,FALSE)),0,VLOOKUP(B16,'[5]AAM-5GARA'!$B$4:$H$135,7,FALSE))</f>
        <v>0</v>
      </c>
      <c r="M16" s="3">
        <f t="shared" si="1"/>
        <v>2</v>
      </c>
    </row>
    <row r="17" spans="1:13" x14ac:dyDescent="0.25">
      <c r="A17" s="13"/>
      <c r="B17" s="3">
        <v>643</v>
      </c>
      <c r="C17" s="2" t="str">
        <f>IF(B17="","",VLOOKUP(B17,' ATLETI M'!$C$3:$F$435,2,FALSE))</f>
        <v>VIEL</v>
      </c>
      <c r="D17" s="2" t="str">
        <f>IF(B17="","",VLOOKUP(B17,' ATLETI M'!$C$3:$F$435,3,FALSE))</f>
        <v>DIEGO</v>
      </c>
      <c r="E17" s="7" t="str">
        <f>IF(B17="","",VLOOKUP(B17,' ATLETI M'!$C$3:$F$435,4,FALSE))</f>
        <v>Castionese</v>
      </c>
      <c r="F17" s="33">
        <f>IF(B17="","",VLOOKUP(B17,' ATLETI M'!$C$3:$H$435,5,FALSE))</f>
        <v>1983</v>
      </c>
      <c r="G17" s="3">
        <f t="shared" ca="1" si="0"/>
        <v>20</v>
      </c>
      <c r="H17" s="9">
        <f>IF(ISERROR(VLOOKUP(B17,'[1]AAM-1GARA'!$B$4:$H$135,7,FALSE)),0,VLOOKUP(B17,'[1]AAM-1GARA'!$B$4:$H$135,7,FALSE))</f>
        <v>0</v>
      </c>
      <c r="I17" s="3">
        <f>IF(ISERROR(VLOOKUP(B17,'[2]AAM-2GARA'!$B$4:$H$135,7,FALSE)),0,VLOOKUP(B17,'[2]AAM-2GARA'!$B$4:$H$135,7,FALSE))</f>
        <v>20</v>
      </c>
      <c r="J17" s="3">
        <f>IF(ISERROR(VLOOKUP(B17,'[3]AAM-3GARA'!$B$4:$H$135,7,FALSE)),0,VLOOKUP(B17,'[3]AAM-3GARA'!$B$4:$H$135,7,FALSE))</f>
        <v>0</v>
      </c>
      <c r="K17" s="3">
        <f>IF(ISERROR(VLOOKUP(B17,'[4]AAM-4GARA'!$B$4:$H$135,7,FALSE)),0,VLOOKUP(B17,'[4]AAM-4GARA'!$B$4:$H$135,7,FALSE))</f>
        <v>0</v>
      </c>
      <c r="L17" s="3">
        <f>IF(ISERROR(VLOOKUP(B17,'[5]AAM-5GARA'!$B$4:$H$135,7,FALSE)),0,VLOOKUP(B17,'[5]AAM-5GARA'!$B$4:$H$135,7,FALSE))</f>
        <v>0</v>
      </c>
      <c r="M17" s="3">
        <f t="shared" si="1"/>
        <v>1</v>
      </c>
    </row>
    <row r="18" spans="1:13" x14ac:dyDescent="0.25">
      <c r="A18" s="13"/>
      <c r="B18" s="3">
        <v>634</v>
      </c>
      <c r="C18" s="2" t="str">
        <f>IF(B18="","",VLOOKUP(B18,' ATLETI M'!$C$3:$F$435,2,FALSE))</f>
        <v>CARNIO</v>
      </c>
      <c r="D18" s="2" t="str">
        <f>IF(B18="","",VLOOKUP(B18,' ATLETI M'!$C$3:$F$435,3,FALSE))</f>
        <v>ANDREA</v>
      </c>
      <c r="E18" s="7" t="str">
        <f>IF(B18="","",VLOOKUP(B18,' ATLETI M'!$C$3:$F$435,4,FALSE))</f>
        <v>G. M. Calalzo Atl Cadore</v>
      </c>
      <c r="F18" s="33">
        <f>IF(B18="","",VLOOKUP(B18,' ATLETI M'!$C$3:$H$435,5,FALSE))</f>
        <v>1983</v>
      </c>
      <c r="G18" s="3">
        <f t="shared" ca="1" si="0"/>
        <v>20</v>
      </c>
      <c r="H18" s="9">
        <f>IF(ISERROR(VLOOKUP(B18,'[1]AAM-1GARA'!$B$4:$H$135,7,FALSE)),0,VLOOKUP(B18,'[1]AAM-1GARA'!$B$4:$H$135,7,FALSE))</f>
        <v>12</v>
      </c>
      <c r="I18" s="3">
        <f>IF(ISERROR(VLOOKUP(B18,'[2]AAM-2GARA'!$B$4:$H$135,7,FALSE)),0,VLOOKUP(B18,'[2]AAM-2GARA'!$B$4:$H$135,7,FALSE))</f>
        <v>5</v>
      </c>
      <c r="J18" s="3">
        <f>IF(ISERROR(VLOOKUP(B18,'[3]AAM-3GARA'!$B$4:$H$135,7,FALSE)),0,VLOOKUP(B18,'[3]AAM-3GARA'!$B$4:$H$135,7,FALSE))</f>
        <v>0</v>
      </c>
      <c r="K18" s="3">
        <f>IF(ISERROR(VLOOKUP(B18,'[4]AAM-4GARA'!$B$4:$H$135,7,FALSE)),0,VLOOKUP(B18,'[4]AAM-4GARA'!$B$4:$H$135,7,FALSE))</f>
        <v>3</v>
      </c>
      <c r="L18" s="3">
        <f>IF(ISERROR(VLOOKUP(B18,'[5]AAM-5GARA'!$B$4:$H$135,7,FALSE)),0,VLOOKUP(B18,'[5]AAM-5GARA'!$B$4:$H$135,7,FALSE))</f>
        <v>0</v>
      </c>
      <c r="M18" s="3">
        <f t="shared" si="1"/>
        <v>3</v>
      </c>
    </row>
    <row r="19" spans="1:13" x14ac:dyDescent="0.25">
      <c r="A19" s="13"/>
      <c r="B19" s="3">
        <v>627</v>
      </c>
      <c r="C19" s="2" t="str">
        <f>IF(B19="","",VLOOKUP(B19,' ATLETI M'!$C$3:$F$435,2,FALSE))</f>
        <v>UBERTI</v>
      </c>
      <c r="D19" s="2" t="str">
        <f>IF(B19="","",VLOOKUP(B19,' ATLETI M'!$C$3:$F$435,3,FALSE))</f>
        <v>DANIEL</v>
      </c>
      <c r="E19" s="7" t="str">
        <f>IF(B19="","",VLOOKUP(B19,' ATLETI M'!$C$3:$F$435,4,FALSE))</f>
        <v>Atletica Zoldo A.S.D.</v>
      </c>
      <c r="F19" s="33">
        <f>IF(B19="","",VLOOKUP(B19,' ATLETI M'!$C$3:$H$435,5,FALSE))</f>
        <v>1979</v>
      </c>
      <c r="G19" s="3">
        <f t="shared" ca="1" si="0"/>
        <v>19</v>
      </c>
      <c r="H19" s="9">
        <f>IF(ISERROR(VLOOKUP(B19,'[1]AAM-1GARA'!$B$4:$H$135,7,FALSE)),0,VLOOKUP(B19,'[1]AAM-1GARA'!$B$4:$H$135,7,FALSE))</f>
        <v>8</v>
      </c>
      <c r="I19" s="3">
        <f>IF(ISERROR(VLOOKUP(B19,'[2]AAM-2GARA'!$B$4:$H$135,7,FALSE)),0,VLOOKUP(B19,'[2]AAM-2GARA'!$B$4:$H$135,7,FALSE))</f>
        <v>1</v>
      </c>
      <c r="J19" s="3">
        <f>IF(ISERROR(VLOOKUP(B19,'[3]AAM-3GARA'!$B$4:$H$135,7,FALSE)),0,VLOOKUP(B19,'[3]AAM-3GARA'!$B$4:$H$135,7,FALSE))</f>
        <v>4</v>
      </c>
      <c r="K19" s="3">
        <f>IF(ISERROR(VLOOKUP(B19,'[4]AAM-4GARA'!$B$4:$H$135,7,FALSE)),0,VLOOKUP(B19,'[4]AAM-4GARA'!$B$4:$H$135,7,FALSE))</f>
        <v>6</v>
      </c>
      <c r="L19" s="3">
        <f>IF(ISERROR(VLOOKUP(B19,'[5]AAM-5GARA'!$B$4:$H$135,7,FALSE)),0,VLOOKUP(B19,'[5]AAM-5GARA'!$B$4:$H$135,7,FALSE))</f>
        <v>0</v>
      </c>
      <c r="M19" s="3">
        <f t="shared" si="1"/>
        <v>4</v>
      </c>
    </row>
    <row r="20" spans="1:13" x14ac:dyDescent="0.25">
      <c r="A20" s="13"/>
      <c r="B20" s="3">
        <v>685</v>
      </c>
      <c r="C20" s="2" t="str">
        <f>IF(B20="","",VLOOKUP(B20,' ATLETI M'!$C$3:$F$435,2,FALSE))</f>
        <v>COSSETTINI</v>
      </c>
      <c r="D20" s="2" t="str">
        <f>IF(B20="","",VLOOKUP(B20,' ATLETI M'!$C$3:$F$435,3,FALSE))</f>
        <v>GABRIELE</v>
      </c>
      <c r="E20" s="7" t="str">
        <f>IF(B20="","",VLOOKUP(B20,' ATLETI M'!$C$3:$F$435,4,FALSE))</f>
        <v>Atletica Agordina</v>
      </c>
      <c r="F20" s="33">
        <f>IF(B20="","",VLOOKUP(B20,' ATLETI M'!$C$3:$H$435,5,FALSE))</f>
        <v>1984</v>
      </c>
      <c r="G20" s="3">
        <f t="shared" ca="1" si="0"/>
        <v>18</v>
      </c>
      <c r="H20" s="9">
        <f>IF(ISERROR(VLOOKUP(B20,'[1]AAM-1GARA'!$B$4:$H$135,7,FALSE)),0,VLOOKUP(B20,'[1]AAM-1GARA'!$B$4:$H$135,7,FALSE))</f>
        <v>0</v>
      </c>
      <c r="I20" s="3">
        <f>IF(ISERROR(VLOOKUP(B20,'[2]AAM-2GARA'!$B$4:$H$135,7,FALSE)),0,VLOOKUP(B20,'[2]AAM-2GARA'!$B$4:$H$135,7,FALSE))</f>
        <v>0</v>
      </c>
      <c r="J20" s="3">
        <f>IF(ISERROR(VLOOKUP(B20,'[3]AAM-3GARA'!$B$4:$H$135,7,FALSE)),0,VLOOKUP(B20,'[3]AAM-3GARA'!$B$4:$H$135,7,FALSE))</f>
        <v>18</v>
      </c>
      <c r="K20" s="3">
        <f>IF(ISERROR(VLOOKUP(B20,'[4]AAM-4GARA'!$B$4:$H$135,7,FALSE)),0,VLOOKUP(B20,'[4]AAM-4GARA'!$B$4:$H$135,7,FALSE))</f>
        <v>0</v>
      </c>
      <c r="L20" s="3">
        <f>IF(ISERROR(VLOOKUP(B20,'[5]AAM-5GARA'!$B$4:$H$135,7,FALSE)),0,VLOOKUP(B20,'[5]AAM-5GARA'!$B$4:$H$135,7,FALSE))</f>
        <v>0</v>
      </c>
      <c r="M20" s="3">
        <f t="shared" si="1"/>
        <v>1</v>
      </c>
    </row>
    <row r="21" spans="1:13" x14ac:dyDescent="0.25">
      <c r="A21" s="13"/>
      <c r="B21" s="3">
        <v>628</v>
      </c>
      <c r="C21" s="2" t="str">
        <f>IF(B21="","",VLOOKUP(B21,' ATLETI M'!$C$3:$F$435,2,FALSE))</f>
        <v>VIEL</v>
      </c>
      <c r="D21" s="2" t="str">
        <f>IF(B21="","",VLOOKUP(B21,' ATLETI M'!$C$3:$F$435,3,FALSE))</f>
        <v>MATTEO</v>
      </c>
      <c r="E21" s="7" t="str">
        <f>IF(B21="","",VLOOKUP(B21,' ATLETI M'!$C$3:$F$435,4,FALSE))</f>
        <v>Castionese</v>
      </c>
      <c r="F21" s="33">
        <f>IF(B21="","",VLOOKUP(B21,' ATLETI M'!$C$3:$H$435,5,FALSE))</f>
        <v>1985</v>
      </c>
      <c r="G21" s="3">
        <f t="shared" ca="1" si="0"/>
        <v>18</v>
      </c>
      <c r="H21" s="9">
        <f>IF(ISERROR(VLOOKUP(B21,'[1]AAM-1GARA'!$B$4:$H$135,7,FALSE)),0,VLOOKUP(B21,'[1]AAM-1GARA'!$B$4:$H$135,7,FALSE))</f>
        <v>9</v>
      </c>
      <c r="I21" s="3">
        <f>IF(ISERROR(VLOOKUP(B21,'[2]AAM-2GARA'!$B$4:$H$135,7,FALSE)),0,VLOOKUP(B21,'[2]AAM-2GARA'!$B$4:$H$135,7,FALSE))</f>
        <v>3</v>
      </c>
      <c r="J21" s="3">
        <f>IF(ISERROR(VLOOKUP(B21,'[3]AAM-3GARA'!$B$4:$H$135,7,FALSE)),0,VLOOKUP(B21,'[3]AAM-3GARA'!$B$4:$H$135,7,FALSE))</f>
        <v>5</v>
      </c>
      <c r="K21" s="3">
        <f>IF(ISERROR(VLOOKUP(B21,'[4]AAM-4GARA'!$B$4:$H$135,7,FALSE)),0,VLOOKUP(B21,'[4]AAM-4GARA'!$B$4:$H$135,7,FALSE))</f>
        <v>1</v>
      </c>
      <c r="L21" s="3">
        <f>IF(ISERROR(VLOOKUP(B21,'[5]AAM-5GARA'!$B$4:$H$135,7,FALSE)),0,VLOOKUP(B21,'[5]AAM-5GARA'!$B$4:$H$135,7,FALSE))</f>
        <v>0</v>
      </c>
      <c r="M21" s="3">
        <f t="shared" si="1"/>
        <v>4</v>
      </c>
    </row>
    <row r="22" spans="1:13" x14ac:dyDescent="0.25">
      <c r="A22" s="13"/>
      <c r="B22" s="3">
        <v>624</v>
      </c>
      <c r="C22" s="2" t="str">
        <f>IF(B22="","",VLOOKUP(B22,' ATLETI M'!$C$3:$F$435,2,FALSE))</f>
        <v>CESCO</v>
      </c>
      <c r="D22" s="2" t="str">
        <f>IF(B22="","",VLOOKUP(B22,' ATLETI M'!$C$3:$F$435,3,FALSE))</f>
        <v>MATTEO</v>
      </c>
      <c r="E22" s="7" t="str">
        <f>IF(B22="","",VLOOKUP(B22,' ATLETI M'!$C$3:$F$435,4,FALSE))</f>
        <v>A.S.D. G.S. Astra</v>
      </c>
      <c r="F22" s="33">
        <f>IF(B22="","",VLOOKUP(B22,' ATLETI M'!$C$3:$H$435,5,FALSE))</f>
        <v>1981</v>
      </c>
      <c r="G22" s="3">
        <f t="shared" ca="1" si="0"/>
        <v>16</v>
      </c>
      <c r="H22" s="9">
        <f>IF(ISERROR(VLOOKUP(B22,'[1]AAM-1GARA'!$B$4:$H$135,7,FALSE)),0,VLOOKUP(B22,'[1]AAM-1GARA'!$B$4:$H$135,7,FALSE))</f>
        <v>7</v>
      </c>
      <c r="I22" s="3">
        <f>IF(ISERROR(VLOOKUP(B22,'[2]AAM-2GARA'!$B$4:$H$135,7,FALSE)),0,VLOOKUP(B22,'[2]AAM-2GARA'!$B$4:$H$135,7,FALSE))</f>
        <v>2</v>
      </c>
      <c r="J22" s="3">
        <f>IF(ISERROR(VLOOKUP(B22,'[3]AAM-3GARA'!$B$4:$H$135,7,FALSE)),0,VLOOKUP(B22,'[3]AAM-3GARA'!$B$4:$H$135,7,FALSE))</f>
        <v>3</v>
      </c>
      <c r="K22" s="3">
        <f>IF(ISERROR(VLOOKUP(B22,'[4]AAM-4GARA'!$B$4:$H$135,7,FALSE)),0,VLOOKUP(B22,'[4]AAM-4GARA'!$B$4:$H$135,7,FALSE))</f>
        <v>4</v>
      </c>
      <c r="L22" s="3">
        <f>IF(ISERROR(VLOOKUP(B22,'[5]AAM-5GARA'!$B$4:$H$135,7,FALSE)),0,VLOOKUP(B22,'[5]AAM-5GARA'!$B$4:$H$135,7,FALSE))</f>
        <v>0</v>
      </c>
      <c r="M22" s="3">
        <f t="shared" si="1"/>
        <v>4</v>
      </c>
    </row>
    <row r="23" spans="1:13" x14ac:dyDescent="0.25">
      <c r="A23" s="13"/>
      <c r="B23" s="3">
        <v>449</v>
      </c>
      <c r="C23" s="2" t="str">
        <f>IF(B23="","",VLOOKUP(B23,' ATLETI M'!$C$3:$F$435,2,FALSE))</f>
        <v>DA REN</v>
      </c>
      <c r="D23" s="2" t="str">
        <f>IF(B23="","",VLOOKUP(B23,' ATLETI M'!$C$3:$F$435,3,FALSE))</f>
        <v>BORIS</v>
      </c>
      <c r="E23" s="7" t="str">
        <f>IF(B23="","",VLOOKUP(B23,' ATLETI M'!$C$3:$F$435,4,FALSE))</f>
        <v>A.S.D. G.S. Astra</v>
      </c>
      <c r="F23" s="33">
        <f>IF(B23="","",VLOOKUP(B23,' ATLETI M'!$C$3:$H$435,5,FALSE))</f>
        <v>1978</v>
      </c>
      <c r="G23" s="3">
        <f t="shared" ca="1" si="0"/>
        <v>14</v>
      </c>
      <c r="H23" s="9">
        <f>IF(ISERROR(VLOOKUP(B23,'[1]AAM-1GARA'!$B$4:$H$135,7,FALSE)),0,VLOOKUP(B23,'[1]AAM-1GARA'!$B$4:$H$135,7,FALSE))</f>
        <v>0</v>
      </c>
      <c r="I23" s="3">
        <f>IF(ISERROR(VLOOKUP(B23,'[2]AAM-2GARA'!$B$4:$H$135,7,FALSE)),0,VLOOKUP(B23,'[2]AAM-2GARA'!$B$4:$H$135,7,FALSE))</f>
        <v>6</v>
      </c>
      <c r="J23" s="3">
        <f>IF(ISERROR(VLOOKUP(B23,'[3]AAM-3GARA'!$B$4:$H$135,7,FALSE)),0,VLOOKUP(B23,'[3]AAM-3GARA'!$B$4:$H$135,7,FALSE))</f>
        <v>8</v>
      </c>
      <c r="K23" s="3">
        <f>IF(ISERROR(VLOOKUP(B23,'[4]AAM-4GARA'!$B$4:$H$135,7,FALSE)),0,VLOOKUP(B23,'[4]AAM-4GARA'!$B$4:$H$135,7,FALSE))</f>
        <v>0</v>
      </c>
      <c r="L23" s="3">
        <f>IF(ISERROR(VLOOKUP(B23,'[5]AAM-5GARA'!$B$4:$H$135,7,FALSE)),0,VLOOKUP(B23,'[5]AAM-5GARA'!$B$4:$H$135,7,FALSE))</f>
        <v>0</v>
      </c>
      <c r="M23" s="3">
        <f t="shared" si="1"/>
        <v>2</v>
      </c>
    </row>
    <row r="24" spans="1:13" x14ac:dyDescent="0.25">
      <c r="A24" s="13"/>
      <c r="B24" s="3">
        <v>655</v>
      </c>
      <c r="C24" s="2" t="str">
        <f>IF(B24="","",VLOOKUP(B24,' ATLETI M'!$C$3:$F$435,2,FALSE))</f>
        <v>SCHIZZI</v>
      </c>
      <c r="D24" s="2" t="str">
        <f>IF(B24="","",VLOOKUP(B24,' ATLETI M'!$C$3:$F$435,3,FALSE))</f>
        <v>LUCA</v>
      </c>
      <c r="E24" s="7" t="str">
        <f>IF(B24="","",VLOOKUP(B24,' ATLETI M'!$C$3:$F$435,4,FALSE))</f>
        <v>Castionese</v>
      </c>
      <c r="F24" s="33">
        <f>IF(B24="","",VLOOKUP(B24,' ATLETI M'!$C$3:$H$435,5,FALSE))</f>
        <v>1986</v>
      </c>
      <c r="G24" s="3">
        <f t="shared" ca="1" si="0"/>
        <v>13</v>
      </c>
      <c r="H24" s="9">
        <f>IF(ISERROR(VLOOKUP(B24,'[1]AAM-1GARA'!$B$4:$H$135,7,FALSE)),0,VLOOKUP(B24,'[1]AAM-1GARA'!$B$4:$H$135,7,FALSE))</f>
        <v>0</v>
      </c>
      <c r="I24" s="3">
        <f>IF(ISERROR(VLOOKUP(B24,'[2]AAM-2GARA'!$B$4:$H$135,7,FALSE)),0,VLOOKUP(B24,'[2]AAM-2GARA'!$B$4:$H$135,7,FALSE))</f>
        <v>13</v>
      </c>
      <c r="J24" s="3">
        <f>IF(ISERROR(VLOOKUP(B24,'[3]AAM-3GARA'!$B$4:$H$135,7,FALSE)),0,VLOOKUP(B24,'[3]AAM-3GARA'!$B$4:$H$135,7,FALSE))</f>
        <v>0</v>
      </c>
      <c r="K24" s="3">
        <f>IF(ISERROR(VLOOKUP(B24,'[4]AAM-4GARA'!$B$4:$H$135,7,FALSE)),0,VLOOKUP(B24,'[4]AAM-4GARA'!$B$4:$H$135,7,FALSE))</f>
        <v>0</v>
      </c>
      <c r="L24" s="3">
        <f>IF(ISERROR(VLOOKUP(B24,'[5]AAM-5GARA'!$B$4:$H$135,7,FALSE)),0,VLOOKUP(B24,'[5]AAM-5GARA'!$B$4:$H$135,7,FALSE))</f>
        <v>0</v>
      </c>
      <c r="M24" s="3">
        <f t="shared" si="1"/>
        <v>1</v>
      </c>
    </row>
    <row r="25" spans="1:13" x14ac:dyDescent="0.25">
      <c r="A25" s="13"/>
      <c r="B25" s="3">
        <v>632</v>
      </c>
      <c r="C25" s="2" t="str">
        <f>IF(B25="","",VLOOKUP(B25,' ATLETI M'!$C$3:$F$435,2,FALSE))</f>
        <v>DE DONA</v>
      </c>
      <c r="D25" s="2" t="str">
        <f>IF(B25="","",VLOOKUP(B25,' ATLETI M'!$C$3:$F$435,3,FALSE))</f>
        <v>ARONNE ENRICO</v>
      </c>
      <c r="E25" s="7" t="str">
        <f>IF(B25="","",VLOOKUP(B25,' ATLETI M'!$C$3:$F$435,4,FALSE))</f>
        <v>G. M. Calalzo Atl Cadore</v>
      </c>
      <c r="F25" s="33">
        <f>IF(B25="","",VLOOKUP(B25,' ATLETI M'!$C$3:$H$435,5,FALSE))</f>
        <v>1986</v>
      </c>
      <c r="G25" s="3">
        <f t="shared" ca="1" si="0"/>
        <v>12</v>
      </c>
      <c r="H25" s="9">
        <f>IF(ISERROR(VLOOKUP(B25,'[1]AAM-1GARA'!$B$4:$H$135,7,FALSE)),0,VLOOKUP(B25,'[1]AAM-1GARA'!$B$4:$H$135,7,FALSE))</f>
        <v>10</v>
      </c>
      <c r="I25" s="3">
        <f>IF(ISERROR(VLOOKUP(B25,'[2]AAM-2GARA'!$B$4:$H$135,7,FALSE)),0,VLOOKUP(B25,'[2]AAM-2GARA'!$B$4:$H$135,7,FALSE))</f>
        <v>0</v>
      </c>
      <c r="J25" s="3">
        <f>IF(ISERROR(VLOOKUP(B25,'[3]AAM-3GARA'!$B$4:$H$135,7,FALSE)),0,VLOOKUP(B25,'[3]AAM-3GARA'!$B$4:$H$135,7,FALSE))</f>
        <v>0</v>
      </c>
      <c r="K25" s="3">
        <f>IF(ISERROR(VLOOKUP(B25,'[4]AAM-4GARA'!$B$4:$H$135,7,FALSE)),0,VLOOKUP(B25,'[4]AAM-4GARA'!$B$4:$H$135,7,FALSE))</f>
        <v>2</v>
      </c>
      <c r="L25" s="3">
        <f>IF(ISERROR(VLOOKUP(B25,'[5]AAM-5GARA'!$B$4:$H$135,7,FALSE)),0,VLOOKUP(B25,'[5]AAM-5GARA'!$B$4:$H$135,7,FALSE))</f>
        <v>0</v>
      </c>
      <c r="M25" s="3">
        <f t="shared" si="1"/>
        <v>2</v>
      </c>
    </row>
    <row r="26" spans="1:13" x14ac:dyDescent="0.25">
      <c r="A26" s="13"/>
      <c r="B26" s="3">
        <v>684</v>
      </c>
      <c r="C26" s="2" t="str">
        <f>IF(B26="","",VLOOKUP(B26,' ATLETI M'!$C$3:$F$435,2,FALSE))</f>
        <v>DE MARTIN</v>
      </c>
      <c r="D26" s="2" t="str">
        <f>IF(B26="","",VLOOKUP(B26,' ATLETI M'!$C$3:$F$435,3,FALSE))</f>
        <v>DIEGO</v>
      </c>
      <c r="E26" s="7" t="str">
        <f>IF(B26="","",VLOOKUP(B26,' ATLETI M'!$C$3:$F$435,4,FALSE))</f>
        <v>Castionese</v>
      </c>
      <c r="F26" s="33">
        <f>IF(B26="","",VLOOKUP(B26,' ATLETI M'!$C$3:$H$435,5,FALSE))</f>
        <v>1985</v>
      </c>
      <c r="G26" s="3">
        <f t="shared" ca="1" si="0"/>
        <v>11</v>
      </c>
      <c r="H26" s="9">
        <f>IF(ISERROR(VLOOKUP(B26,'[1]AAM-1GARA'!$B$4:$H$135,7,FALSE)),0,VLOOKUP(B26,'[1]AAM-1GARA'!$B$4:$H$135,7,FALSE))</f>
        <v>0</v>
      </c>
      <c r="I26" s="3">
        <f>IF(ISERROR(VLOOKUP(B26,'[2]AAM-2GARA'!$B$4:$H$135,7,FALSE)),0,VLOOKUP(B26,'[2]AAM-2GARA'!$B$4:$H$135,7,FALSE))</f>
        <v>0</v>
      </c>
      <c r="J26" s="3">
        <f>IF(ISERROR(VLOOKUP(B26,'[3]AAM-3GARA'!$B$4:$H$135,7,FALSE)),0,VLOOKUP(B26,'[3]AAM-3GARA'!$B$4:$H$135,7,FALSE))</f>
        <v>0</v>
      </c>
      <c r="K26" s="3">
        <f>IF(ISERROR(VLOOKUP(B26,'[4]AAM-4GARA'!$B$4:$H$135,7,FALSE)),0,VLOOKUP(B26,'[4]AAM-4GARA'!$B$4:$H$135,7,FALSE))</f>
        <v>11</v>
      </c>
      <c r="L26" s="3">
        <f>IF(ISERROR(VLOOKUP(B26,'[5]AAM-5GARA'!$B$4:$H$135,7,FALSE)),0,VLOOKUP(B26,'[5]AAM-5GARA'!$B$4:$H$135,7,FALSE))</f>
        <v>0</v>
      </c>
      <c r="M26" s="3">
        <f t="shared" si="1"/>
        <v>1</v>
      </c>
    </row>
    <row r="27" spans="1:13" x14ac:dyDescent="0.25">
      <c r="A27" s="13"/>
      <c r="B27" s="3">
        <v>635</v>
      </c>
      <c r="C27" s="2" t="str">
        <f>IF(B27="","",VLOOKUP(B27,' ATLETI M'!$C$3:$F$435,2,FALSE))</f>
        <v>ANTONAZZI</v>
      </c>
      <c r="D27" s="2" t="str">
        <f>IF(B27="","",VLOOKUP(B27,' ATLETI M'!$C$3:$F$435,3,FALSE))</f>
        <v>MARCO</v>
      </c>
      <c r="E27" s="7" t="str">
        <f>IF(B27="","",VLOOKUP(B27,' ATLETI M'!$C$3:$F$435,4,FALSE))</f>
        <v>G. M. Calalzo Atl Cadore</v>
      </c>
      <c r="F27" s="33">
        <f>IF(B27="","",VLOOKUP(B27,' ATLETI M'!$C$3:$H$435,5,FALSE))</f>
        <v>1981</v>
      </c>
      <c r="G27" s="3">
        <f t="shared" ca="1" si="0"/>
        <v>7</v>
      </c>
      <c r="H27" s="9">
        <f>IF(ISERROR(VLOOKUP(B27,'[1]AAM-1GARA'!$B$4:$H$135,7,FALSE)),0,VLOOKUP(B27,'[1]AAM-1GARA'!$B$4:$H$135,7,FALSE))</f>
        <v>0</v>
      </c>
      <c r="I27" s="3">
        <f>IF(ISERROR(VLOOKUP(B27,'[2]AAM-2GARA'!$B$4:$H$135,7,FALSE)),0,VLOOKUP(B27,'[2]AAM-2GARA'!$B$4:$H$135,7,FALSE))</f>
        <v>7</v>
      </c>
      <c r="J27" s="3">
        <f>IF(ISERROR(VLOOKUP(B27,'[3]AAM-3GARA'!$B$4:$H$135,7,FALSE)),0,VLOOKUP(B27,'[3]AAM-3GARA'!$B$4:$H$135,7,FALSE))</f>
        <v>0</v>
      </c>
      <c r="K27" s="3">
        <f>IF(ISERROR(VLOOKUP(B27,'[4]AAM-4GARA'!$B$4:$H$135,7,FALSE)),0,VLOOKUP(B27,'[4]AAM-4GARA'!$B$4:$H$135,7,FALSE))</f>
        <v>0</v>
      </c>
      <c r="L27" s="3">
        <f>IF(ISERROR(VLOOKUP(B27,'[5]AAM-5GARA'!$B$4:$H$135,7,FALSE)),0,VLOOKUP(B27,'[5]AAM-5GARA'!$B$4:$H$135,7,FALSE))</f>
        <v>0</v>
      </c>
      <c r="M27" s="3">
        <f t="shared" si="1"/>
        <v>1</v>
      </c>
    </row>
    <row r="28" spans="1:13" x14ac:dyDescent="0.25">
      <c r="A28" s="13"/>
      <c r="B28" s="3">
        <v>687</v>
      </c>
      <c r="C28" s="2" t="str">
        <f>IF(B28="","",VLOOKUP(B28,' ATLETI M'!$C$3:$F$435,2,FALSE))</f>
        <v>DA ROLD</v>
      </c>
      <c r="D28" s="2" t="str">
        <f>IF(B28="","",VLOOKUP(B28,' ATLETI M'!$C$3:$F$435,3,FALSE))</f>
        <v>ALBERTO</v>
      </c>
      <c r="E28" s="7" t="str">
        <f>IF(B28="","",VLOOKUP(B28,' ATLETI M'!$C$3:$F$435,4,FALSE))</f>
        <v>Atletica Trichiana Asd</v>
      </c>
      <c r="F28" s="33">
        <f>IF(B28="","",VLOOKUP(B28,' ATLETI M'!$C$3:$H$435,5,FALSE))</f>
        <v>1982</v>
      </c>
      <c r="G28" s="3">
        <f t="shared" ca="1" si="0"/>
        <v>2</v>
      </c>
      <c r="H28" s="9">
        <f>IF(ISERROR(VLOOKUP(B28,'[1]AAM-1GARA'!$B$4:$H$135,7,FALSE)),0,VLOOKUP(B28,'[1]AAM-1GARA'!$B$4:$H$135,7,FALSE))</f>
        <v>0</v>
      </c>
      <c r="I28" s="3">
        <f>IF(ISERROR(VLOOKUP(B28,'[2]AAM-2GARA'!$B$4:$H$135,7,FALSE)),0,VLOOKUP(B28,'[2]AAM-2GARA'!$B$4:$H$135,7,FALSE))</f>
        <v>0</v>
      </c>
      <c r="J28" s="3">
        <f>IF(ISERROR(VLOOKUP(B28,'[3]AAM-3GARA'!$B$4:$H$135,7,FALSE)),0,VLOOKUP(B28,'[3]AAM-3GARA'!$B$4:$H$135,7,FALSE))</f>
        <v>2</v>
      </c>
      <c r="K28" s="3">
        <f>IF(ISERROR(VLOOKUP(B28,'[4]AAM-4GARA'!$B$4:$H$135,7,FALSE)),0,VLOOKUP(B28,'[4]AAM-4GARA'!$B$4:$H$135,7,FALSE))</f>
        <v>0</v>
      </c>
      <c r="L28" s="3">
        <f>IF(ISERROR(VLOOKUP(B28,'[5]AAM-5GARA'!$B$4:$H$135,7,FALSE)),0,VLOOKUP(B28,'[5]AAM-5GARA'!$B$4:$H$135,7,FALSE))</f>
        <v>0</v>
      </c>
      <c r="M28" s="3">
        <f t="shared" si="1"/>
        <v>1</v>
      </c>
    </row>
    <row r="29" spans="1:13" x14ac:dyDescent="0.25">
      <c r="A29" s="13"/>
      <c r="B29" s="3">
        <v>667</v>
      </c>
      <c r="C29" s="2" t="str">
        <f>IF(B29="","",VLOOKUP(B29,' ATLETI M'!$C$3:$F$435,2,FALSE))</f>
        <v>ZANNIN</v>
      </c>
      <c r="D29" s="2" t="str">
        <f>IF(B29="","",VLOOKUP(B29,' ATLETI M'!$C$3:$F$435,3,FALSE))</f>
        <v>DENIS</v>
      </c>
      <c r="E29" s="7" t="str">
        <f>IF(B29="","",VLOOKUP(B29,' ATLETI M'!$C$3:$F$435,4,FALSE))</f>
        <v>U.S. Virtus Nemeggio</v>
      </c>
      <c r="F29" s="33">
        <f>IF(B29="","",VLOOKUP(B29,' ATLETI M'!$C$3:$H$435,5,FALSE))</f>
        <v>1979</v>
      </c>
      <c r="G29" s="3">
        <f t="shared" ca="1" si="0"/>
        <v>2</v>
      </c>
      <c r="H29" s="9">
        <f>IF(ISERROR(VLOOKUP(B29,'[1]AAM-1GARA'!$B$4:$H$135,7,FALSE)),0,VLOOKUP(B29,'[1]AAM-1GARA'!$B$4:$H$135,7,FALSE))</f>
        <v>0</v>
      </c>
      <c r="I29" s="3">
        <f>IF(ISERROR(VLOOKUP(B29,'[2]AAM-2GARA'!$B$4:$H$135,7,FALSE)),0,VLOOKUP(B29,'[2]AAM-2GARA'!$B$4:$H$135,7,FALSE))</f>
        <v>1</v>
      </c>
      <c r="J29" s="3">
        <f>IF(ISERROR(VLOOKUP(B29,'[3]AAM-3GARA'!$B$4:$H$135,7,FALSE)),0,VLOOKUP(B29,'[3]AAM-3GARA'!$B$4:$H$135,7,FALSE))</f>
        <v>0</v>
      </c>
      <c r="K29" s="3">
        <f>IF(ISERROR(VLOOKUP(B29,'[4]AAM-4GARA'!$B$4:$H$135,7,FALSE)),0,VLOOKUP(B29,'[4]AAM-4GARA'!$B$4:$H$135,7,FALSE))</f>
        <v>1</v>
      </c>
      <c r="L29" s="3">
        <f>IF(ISERROR(VLOOKUP(B29,'[5]AAM-5GARA'!$B$4:$H$135,7,FALSE)),0,VLOOKUP(B29,'[5]AAM-5GARA'!$B$4:$H$135,7,FALSE))</f>
        <v>0</v>
      </c>
      <c r="M29" s="3">
        <f t="shared" si="1"/>
        <v>2</v>
      </c>
    </row>
    <row r="30" spans="1:13" x14ac:dyDescent="0.25">
      <c r="A30" s="13"/>
      <c r="B30" s="3">
        <v>639</v>
      </c>
      <c r="C30" s="2" t="str">
        <f>IF(B30="","",VLOOKUP(B30,' ATLETI M'!$C$3:$F$435,2,FALSE))</f>
        <v>EL AOMARI</v>
      </c>
      <c r="D30" s="2" t="str">
        <f>IF(B30="","",VLOOKUP(B30,' ATLETI M'!$C$3:$F$435,3,FALSE))</f>
        <v>ABDERRAHMANE</v>
      </c>
      <c r="E30" s="7" t="str">
        <f>IF(B30="","",VLOOKUP(B30,' ATLETI M'!$C$3:$F$435,4,FALSE))</f>
        <v>U.S. Virtus Nemeggio</v>
      </c>
      <c r="F30" s="33">
        <f>IF(B30="","",VLOOKUP(B30,' ATLETI M'!$C$3:$H$435,5,FALSE))</f>
        <v>1978</v>
      </c>
      <c r="G30" s="3">
        <f t="shared" ca="1" si="0"/>
        <v>1</v>
      </c>
      <c r="H30" s="9">
        <f>IF(ISERROR(VLOOKUP(B30,'[1]AAM-1GARA'!$B$4:$H$135,7,FALSE)),0,VLOOKUP(B30,'[1]AAM-1GARA'!$B$4:$H$135,7,FALSE))</f>
        <v>0</v>
      </c>
      <c r="I30" s="3">
        <f>IF(ISERROR(VLOOKUP(B30,'[2]AAM-2GARA'!$B$4:$H$135,7,FALSE)),0,VLOOKUP(B30,'[2]AAM-2GARA'!$B$4:$H$135,7,FALSE))</f>
        <v>1</v>
      </c>
      <c r="J30" s="3">
        <f>IF(ISERROR(VLOOKUP(B30,'[3]AAM-3GARA'!$B$4:$H$135,7,FALSE)),0,VLOOKUP(B30,'[3]AAM-3GARA'!$B$4:$H$135,7,FALSE))</f>
        <v>0</v>
      </c>
      <c r="K30" s="3">
        <f>IF(ISERROR(VLOOKUP(B30,'[4]AAM-4GARA'!$B$4:$H$135,7,FALSE)),0,VLOOKUP(B30,'[4]AAM-4GARA'!$B$4:$H$135,7,FALSE))</f>
        <v>0</v>
      </c>
      <c r="L30" s="3">
        <f>IF(ISERROR(VLOOKUP(B30,'[5]AAM-5GARA'!$B$4:$H$135,7,FALSE)),0,VLOOKUP(B30,'[5]AAM-5GARA'!$B$4:$H$135,7,FALSE))</f>
        <v>0</v>
      </c>
      <c r="M30" s="3">
        <f t="shared" si="1"/>
        <v>1</v>
      </c>
    </row>
    <row r="31" spans="1:13" x14ac:dyDescent="0.25">
      <c r="A31" s="13"/>
      <c r="B31" s="3">
        <v>659</v>
      </c>
      <c r="C31" s="2" t="str">
        <f>IF(B31="","",VLOOKUP(B31,' ATLETI M'!$C$3:$F$435,2,FALSE))</f>
        <v>CERVO</v>
      </c>
      <c r="D31" s="2" t="str">
        <f>IF(B31="","",VLOOKUP(B31,' ATLETI M'!$C$3:$F$435,3,FALSE))</f>
        <v>FEDERICO</v>
      </c>
      <c r="E31" s="7" t="str">
        <f>IF(B31="","",VLOOKUP(B31,' ATLETI M'!$C$3:$F$435,4,FALSE))</f>
        <v>Castionese</v>
      </c>
      <c r="F31" s="33">
        <f>IF(B31="","",VLOOKUP(B31,' ATLETI M'!$C$3:$H$435,5,FALSE))</f>
        <v>1984</v>
      </c>
      <c r="G31" s="3">
        <f t="shared" ca="1" si="0"/>
        <v>1</v>
      </c>
      <c r="H31" s="9">
        <f>IF(ISERROR(VLOOKUP(B31,'[1]AAM-1GARA'!$B$4:$H$135,7,FALSE)),0,VLOOKUP(B31,'[1]AAM-1GARA'!$B$4:$H$135,7,FALSE))</f>
        <v>0</v>
      </c>
      <c r="I31" s="3">
        <f>IF(ISERROR(VLOOKUP(B31,'[2]AAM-2GARA'!$B$4:$H$135,7,FALSE)),0,VLOOKUP(B31,'[2]AAM-2GARA'!$B$4:$H$135,7,FALSE))</f>
        <v>1</v>
      </c>
      <c r="J31" s="3">
        <f>IF(ISERROR(VLOOKUP(B31,'[3]AAM-3GARA'!$B$4:$H$135,7,FALSE)),0,VLOOKUP(B31,'[3]AAM-3GARA'!$B$4:$H$135,7,FALSE))</f>
        <v>0</v>
      </c>
      <c r="K31" s="3">
        <f>IF(ISERROR(VLOOKUP(B31,'[4]AAM-4GARA'!$B$4:$H$135,7,FALSE)),0,VLOOKUP(B31,'[4]AAM-4GARA'!$B$4:$H$135,7,FALSE))</f>
        <v>0</v>
      </c>
      <c r="L31" s="3">
        <f>IF(ISERROR(VLOOKUP(B31,'[5]AAM-5GARA'!$B$4:$H$135,7,FALSE)),0,VLOOKUP(B31,'[5]AAM-5GARA'!$B$4:$H$135,7,FALSE))</f>
        <v>0</v>
      </c>
      <c r="M31" s="3">
        <f t="shared" si="1"/>
        <v>1</v>
      </c>
    </row>
    <row r="32" spans="1:13" x14ac:dyDescent="0.25">
      <c r="A32" s="13"/>
      <c r="B32" s="3">
        <v>660</v>
      </c>
      <c r="C32" s="2" t="str">
        <f>IF(B32="","",VLOOKUP(B32,' ATLETI M'!$C$3:$F$435,2,FALSE))</f>
        <v>NOSIGLIA</v>
      </c>
      <c r="D32" s="2" t="str">
        <f>IF(B32="","",VLOOKUP(B32,' ATLETI M'!$C$3:$F$435,3,FALSE))</f>
        <v>ALESSIO</v>
      </c>
      <c r="E32" s="7" t="str">
        <f>IF(B32="","",VLOOKUP(B32,' ATLETI M'!$C$3:$F$435,4,FALSE))</f>
        <v>U.S. Virtus Nemeggio</v>
      </c>
      <c r="F32" s="33">
        <f>IF(B32="","",VLOOKUP(B32,' ATLETI M'!$C$3:$H$435,5,FALSE))</f>
        <v>1983</v>
      </c>
      <c r="G32" s="3">
        <f t="shared" ca="1" si="0"/>
        <v>1</v>
      </c>
      <c r="H32" s="9">
        <f>IF(ISERROR(VLOOKUP(B32,'[1]AAM-1GARA'!$B$4:$H$135,7,FALSE)),0,VLOOKUP(B32,'[1]AAM-1GARA'!$B$4:$H$135,7,FALSE))</f>
        <v>0</v>
      </c>
      <c r="I32" s="3">
        <f>IF(ISERROR(VLOOKUP(B32,'[2]AAM-2GARA'!$B$4:$H$135,7,FALSE)),0,VLOOKUP(B32,'[2]AAM-2GARA'!$B$4:$H$135,7,FALSE))</f>
        <v>1</v>
      </c>
      <c r="J32" s="3">
        <f>IF(ISERROR(VLOOKUP(B32,'[3]AAM-3GARA'!$B$4:$H$135,7,FALSE)),0,VLOOKUP(B32,'[3]AAM-3GARA'!$B$4:$H$135,7,FALSE))</f>
        <v>0</v>
      </c>
      <c r="K32" s="3">
        <f>IF(ISERROR(VLOOKUP(B32,'[4]AAM-4GARA'!$B$4:$H$135,7,FALSE)),0,VLOOKUP(B32,'[4]AAM-4GARA'!$B$4:$H$135,7,FALSE))</f>
        <v>0</v>
      </c>
      <c r="L32" s="3">
        <f>IF(ISERROR(VLOOKUP(B32,'[5]AAM-5GARA'!$B$4:$H$135,7,FALSE)),0,VLOOKUP(B32,'[5]AAM-5GARA'!$B$4:$H$135,7,FALSE))</f>
        <v>0</v>
      </c>
      <c r="M32" s="3">
        <f t="shared" si="1"/>
        <v>1</v>
      </c>
    </row>
    <row r="33" spans="1:13" x14ac:dyDescent="0.25">
      <c r="A33" s="13"/>
      <c r="B33" s="3">
        <v>663</v>
      </c>
      <c r="C33" s="2" t="str">
        <f>IF(B33="","",VLOOKUP(B33,' ATLETI M'!$C$3:$F$435,2,FALSE))</f>
        <v>PIAZZA</v>
      </c>
      <c r="D33" s="2" t="str">
        <f>IF(B33="","",VLOOKUP(B33,' ATLETI M'!$C$3:$F$435,3,FALSE))</f>
        <v>FABIO</v>
      </c>
      <c r="E33" s="7" t="str">
        <f>IF(B33="","",VLOOKUP(B33,' ATLETI M'!$C$3:$F$435,4,FALSE))</f>
        <v>U.S. Virtus Nemeggio</v>
      </c>
      <c r="F33" s="33">
        <f>IF(B33="","",VLOOKUP(B33,' ATLETI M'!$C$3:$H$435,5,FALSE))</f>
        <v>1982</v>
      </c>
      <c r="G33" s="3">
        <f t="shared" ca="1" si="0"/>
        <v>1</v>
      </c>
      <c r="H33" s="9">
        <f>IF(ISERROR(VLOOKUP(B33,'[1]AAM-1GARA'!$B$4:$H$135,7,FALSE)),0,VLOOKUP(B33,'[1]AAM-1GARA'!$B$4:$H$135,7,FALSE))</f>
        <v>0</v>
      </c>
      <c r="I33" s="3">
        <f>IF(ISERROR(VLOOKUP(B33,'[2]AAM-2GARA'!$B$4:$H$135,7,FALSE)),0,VLOOKUP(B33,'[2]AAM-2GARA'!$B$4:$H$135,7,FALSE))</f>
        <v>1</v>
      </c>
      <c r="J33" s="3">
        <f>IF(ISERROR(VLOOKUP(B33,'[3]AAM-3GARA'!$B$4:$H$135,7,FALSE)),0,VLOOKUP(B33,'[3]AAM-3GARA'!$B$4:$H$135,7,FALSE))</f>
        <v>0</v>
      </c>
      <c r="K33" s="3">
        <f>IF(ISERROR(VLOOKUP(B33,'[4]AAM-4GARA'!$B$4:$H$135,7,FALSE)),0,VLOOKUP(B33,'[4]AAM-4GARA'!$B$4:$H$135,7,FALSE))</f>
        <v>0</v>
      </c>
      <c r="L33" s="3">
        <f>IF(ISERROR(VLOOKUP(B33,'[5]AAM-5GARA'!$B$4:$H$135,7,FALSE)),0,VLOOKUP(B33,'[5]AAM-5GARA'!$B$4:$H$135,7,FALSE))</f>
        <v>0</v>
      </c>
      <c r="M33" s="3">
        <f t="shared" si="1"/>
        <v>1</v>
      </c>
    </row>
    <row r="34" spans="1:13" x14ac:dyDescent="0.25">
      <c r="A34" s="13"/>
      <c r="B34" s="3">
        <v>666</v>
      </c>
      <c r="C34" s="2" t="str">
        <f>IF(B34="","",VLOOKUP(B34,' ATLETI M'!$C$3:$F$435,2,FALSE))</f>
        <v>CARAVETTA</v>
      </c>
      <c r="D34" s="2" t="str">
        <f>IF(B34="","",VLOOKUP(B34,' ATLETI M'!$C$3:$F$435,3,FALSE))</f>
        <v>MASSIMO</v>
      </c>
      <c r="E34" s="7" t="str">
        <f>IF(B34="","",VLOOKUP(B34,' ATLETI M'!$C$3:$F$435,4,FALSE))</f>
        <v>G. M. Calalzo Atl Cadore</v>
      </c>
      <c r="F34" s="33">
        <f>IF(B34="","",VLOOKUP(B34,' ATLETI M'!$C$3:$H$435,5,FALSE))</f>
        <v>1979</v>
      </c>
      <c r="G34" s="3">
        <f t="shared" ca="1" si="0"/>
        <v>1</v>
      </c>
      <c r="H34" s="9">
        <f>IF(ISERROR(VLOOKUP(B34,'[1]AAM-1GARA'!$B$4:$H$135,7,FALSE)),0,VLOOKUP(B34,'[1]AAM-1GARA'!$B$4:$H$135,7,FALSE))</f>
        <v>0</v>
      </c>
      <c r="I34" s="3">
        <f>IF(ISERROR(VLOOKUP(B34,'[2]AAM-2GARA'!$B$4:$H$135,7,FALSE)),0,VLOOKUP(B34,'[2]AAM-2GARA'!$B$4:$H$135,7,FALSE))</f>
        <v>1</v>
      </c>
      <c r="J34" s="3">
        <f>IF(ISERROR(VLOOKUP(B34,'[3]AAM-3GARA'!$B$4:$H$135,7,FALSE)),0,VLOOKUP(B34,'[3]AAM-3GARA'!$B$4:$H$135,7,FALSE))</f>
        <v>0</v>
      </c>
      <c r="K34" s="3">
        <f>IF(ISERROR(VLOOKUP(B34,'[4]AAM-4GARA'!$B$4:$H$135,7,FALSE)),0,VLOOKUP(B34,'[4]AAM-4GARA'!$B$4:$H$135,7,FALSE))</f>
        <v>0</v>
      </c>
      <c r="L34" s="3">
        <f>IF(ISERROR(VLOOKUP(B34,'[5]AAM-5GARA'!$B$4:$H$135,7,FALSE)),0,VLOOKUP(B34,'[5]AAM-5GARA'!$B$4:$H$135,7,FALSE))</f>
        <v>0</v>
      </c>
      <c r="M34" s="3">
        <f t="shared" si="1"/>
        <v>1</v>
      </c>
    </row>
    <row r="35" spans="1:13" x14ac:dyDescent="0.25">
      <c r="A35" s="13"/>
      <c r="B35" s="3">
        <v>686</v>
      </c>
      <c r="C35" s="2" t="str">
        <f>IF(B35="","",VLOOKUP(B35,' ATLETI M'!$C$3:$F$435,2,FALSE))</f>
        <v>GUADAGNIN</v>
      </c>
      <c r="D35" s="2" t="str">
        <f>IF(B35="","",VLOOKUP(B35,' ATLETI M'!$C$3:$F$435,3,FALSE))</f>
        <v>ALESSANDRO</v>
      </c>
      <c r="E35" s="7" t="str">
        <f>IF(B35="","",VLOOKUP(B35,' ATLETI M'!$C$3:$F$435,4,FALSE))</f>
        <v>U.S. Virtus Nemeggio</v>
      </c>
      <c r="F35" s="33">
        <f>IF(B35="","",VLOOKUP(B35,' ATLETI M'!$C$3:$H$435,5,FALSE))</f>
        <v>1983</v>
      </c>
      <c r="G35" s="3">
        <f t="shared" ca="1" si="0"/>
        <v>0</v>
      </c>
      <c r="H35" s="9">
        <f>IF(ISERROR(VLOOKUP(B35,'[1]AAM-1GARA'!$B$4:$H$135,7,FALSE)),0,VLOOKUP(B35,'[1]AAM-1GARA'!$B$4:$H$135,7,FALSE))</f>
        <v>0</v>
      </c>
      <c r="I35" s="3">
        <f>IF(ISERROR(VLOOKUP(B35,'[2]AAM-2GARA'!$B$4:$H$135,7,FALSE)),0,VLOOKUP(B35,'[2]AAM-2GARA'!$B$4:$H$135,7,FALSE))</f>
        <v>0</v>
      </c>
      <c r="J35" s="3">
        <f>IF(ISERROR(VLOOKUP(B35,'[3]AAM-3GARA'!$B$4:$H$135,7,FALSE)),0,VLOOKUP(B35,'[3]AAM-3GARA'!$B$4:$H$135,7,FALSE))</f>
        <v>0</v>
      </c>
      <c r="K35" s="3">
        <f>IF(ISERROR(VLOOKUP(B35,'[4]AAM-4GARA'!$B$4:$H$135,7,FALSE)),0,VLOOKUP(B35,'[4]AAM-4GARA'!$B$4:$H$135,7,FALSE))</f>
        <v>0</v>
      </c>
      <c r="L35" s="3">
        <f>IF(ISERROR(VLOOKUP(B35,'[5]AAM-5GARA'!$B$4:$H$135,7,FALSE)),0,VLOOKUP(B35,'[5]AAM-5GARA'!$B$4:$H$135,7,FALSE))</f>
        <v>0</v>
      </c>
      <c r="M35" s="3">
        <f t="shared" si="1"/>
        <v>0</v>
      </c>
    </row>
    <row r="36" spans="1:13" x14ac:dyDescent="0.25">
      <c r="A36" s="13"/>
      <c r="B36" s="3"/>
      <c r="C36" s="2" t="str">
        <f>IF(B36="","",VLOOKUP(B36,' ATLETI M'!$C$3:$F$435,2,FALSE))</f>
        <v/>
      </c>
      <c r="D36" s="2" t="str">
        <f>IF(B36="","",VLOOKUP(B36,' ATLETI M'!$C$3:$F$435,3,FALSE))</f>
        <v/>
      </c>
      <c r="E36" s="7" t="str">
        <f>IF(B36="","",VLOOKUP(B36,' ATLETI M'!$C$3:$F$435,4,FALSE))</f>
        <v/>
      </c>
      <c r="F36" s="33" t="str">
        <f>IF(B36="","",VLOOKUP(B36,' ATLETI M'!$C$3:$H$435,5,FALSE))</f>
        <v/>
      </c>
      <c r="G36" s="3">
        <f t="shared" ref="G36:G67" ca="1" si="2">SUMPRODUCT(LARGE(H36:L36,ROW(INDIRECT("1:4"))))</f>
        <v>0</v>
      </c>
      <c r="H36" s="9">
        <f>IF(ISERROR(VLOOKUP(B36,'[1]AAM-1GARA'!$B$4:$H$135,7,FALSE)),0,VLOOKUP(B36,'[1]AAM-1GARA'!$B$4:$H$135,7,FALSE))</f>
        <v>0</v>
      </c>
      <c r="I36" s="3">
        <f>IF(ISERROR(VLOOKUP(B36,'[2]AAM-2GARA'!$B$4:$H$135,7,FALSE)),0,VLOOKUP(B36,'[2]AAM-2GARA'!$B$4:$H$135,7,FALSE))</f>
        <v>0</v>
      </c>
      <c r="J36" s="3">
        <f>IF(ISERROR(VLOOKUP(B36,'[3]AAM-3GARA'!$B$4:$H$135,7,FALSE)),0,VLOOKUP(B36,'[3]AAM-3GARA'!$B$4:$H$135,7,FALSE))</f>
        <v>0</v>
      </c>
      <c r="K36" s="3">
        <f>IF(ISERROR(VLOOKUP(B36,'[4]AAM-4GARA'!$B$4:$H$135,7,FALSE)),0,VLOOKUP(B36,'[4]AAM-4GARA'!$B$4:$H$135,7,FALSE))</f>
        <v>0</v>
      </c>
      <c r="L36" s="3">
        <f>IF(ISERROR(VLOOKUP(B36,'[5]AAM-5GARA'!$B$4:$H$135,7,FALSE)),0,VLOOKUP(B36,'[5]AAM-5GARA'!$B$4:$H$135,7,FALSE))</f>
        <v>0</v>
      </c>
      <c r="M36" s="3">
        <f t="shared" ref="M36:M67" si="3">COUNTIF(H36:L36,"&lt;&gt;0")</f>
        <v>0</v>
      </c>
    </row>
    <row r="37" spans="1:13" x14ac:dyDescent="0.25">
      <c r="A37" s="13"/>
      <c r="B37" s="3"/>
      <c r="C37" s="2" t="str">
        <f>IF(B37="","",VLOOKUP(B37,' ATLETI M'!$C$3:$F$435,2,FALSE))</f>
        <v/>
      </c>
      <c r="D37" s="2" t="str">
        <f>IF(B37="","",VLOOKUP(B37,' ATLETI M'!$C$3:$F$435,3,FALSE))</f>
        <v/>
      </c>
      <c r="E37" s="7" t="str">
        <f>IF(B37="","",VLOOKUP(B37,' ATLETI M'!$C$3:$F$435,4,FALSE))</f>
        <v/>
      </c>
      <c r="F37" s="33" t="str">
        <f>IF(B37="","",VLOOKUP(B37,' ATLETI M'!$C$3:$H$435,5,FALSE))</f>
        <v/>
      </c>
      <c r="G37" s="3">
        <f t="shared" ca="1" si="2"/>
        <v>0</v>
      </c>
      <c r="H37" s="9">
        <f>IF(ISERROR(VLOOKUP(B37,'[1]AAM-1GARA'!$B$4:$H$135,7,FALSE)),0,VLOOKUP(B37,'[1]AAM-1GARA'!$B$4:$H$135,7,FALSE))</f>
        <v>0</v>
      </c>
      <c r="I37" s="3">
        <f>IF(ISERROR(VLOOKUP(B37,'[2]AAM-2GARA'!$B$4:$H$135,7,FALSE)),0,VLOOKUP(B37,'[2]AAM-2GARA'!$B$4:$H$135,7,FALSE))</f>
        <v>0</v>
      </c>
      <c r="J37" s="3">
        <f>IF(ISERROR(VLOOKUP(B37,'[3]AAM-3GARA'!$B$4:$H$135,7,FALSE)),0,VLOOKUP(B37,'[3]AAM-3GARA'!$B$4:$H$135,7,FALSE))</f>
        <v>0</v>
      </c>
      <c r="K37" s="3">
        <f>IF(ISERROR(VLOOKUP(B37,'[4]AAM-4GARA'!$B$4:$H$135,7,FALSE)),0,VLOOKUP(B37,'[4]AAM-4GARA'!$B$4:$H$135,7,FALSE))</f>
        <v>0</v>
      </c>
      <c r="L37" s="3">
        <f>IF(ISERROR(VLOOKUP(B37,'[5]AAM-5GARA'!$B$4:$H$135,7,FALSE)),0,VLOOKUP(B37,'[5]AAM-5GARA'!$B$4:$H$135,7,FALSE))</f>
        <v>0</v>
      </c>
      <c r="M37" s="3">
        <f t="shared" si="3"/>
        <v>0</v>
      </c>
    </row>
    <row r="38" spans="1:13" x14ac:dyDescent="0.25">
      <c r="A38" s="13"/>
      <c r="B38" s="3"/>
      <c r="C38" s="2" t="str">
        <f>IF(B38="","",VLOOKUP(B38,' ATLETI M'!$C$3:$F$435,2,FALSE))</f>
        <v/>
      </c>
      <c r="D38" s="2" t="str">
        <f>IF(B38="","",VLOOKUP(B38,' ATLETI M'!$C$3:$F$435,3,FALSE))</f>
        <v/>
      </c>
      <c r="E38" s="7" t="str">
        <f>IF(B38="","",VLOOKUP(B38,' ATLETI M'!$C$3:$F$435,4,FALSE))</f>
        <v/>
      </c>
      <c r="F38" s="33" t="str">
        <f>IF(B38="","",VLOOKUP(B38,' ATLETI M'!$C$3:$H$435,5,FALSE))</f>
        <v/>
      </c>
      <c r="G38" s="3">
        <f t="shared" ca="1" si="2"/>
        <v>0</v>
      </c>
      <c r="H38" s="9">
        <f>IF(ISERROR(VLOOKUP(B38,'[1]AAM-1GARA'!$B$4:$H$135,7,FALSE)),0,VLOOKUP(B38,'[1]AAM-1GARA'!$B$4:$H$135,7,FALSE))</f>
        <v>0</v>
      </c>
      <c r="I38" s="3">
        <f>IF(ISERROR(VLOOKUP(B38,'[2]AAM-2GARA'!$B$4:$H$135,7,FALSE)),0,VLOOKUP(B38,'[2]AAM-2GARA'!$B$4:$H$135,7,FALSE))</f>
        <v>0</v>
      </c>
      <c r="J38" s="3">
        <f>IF(ISERROR(VLOOKUP(B38,'[3]AAM-3GARA'!$B$4:$H$135,7,FALSE)),0,VLOOKUP(B38,'[3]AAM-3GARA'!$B$4:$H$135,7,FALSE))</f>
        <v>0</v>
      </c>
      <c r="K38" s="3">
        <f>IF(ISERROR(VLOOKUP(B38,'[4]AAM-4GARA'!$B$4:$H$135,7,FALSE)),0,VLOOKUP(B38,'[4]AAM-4GARA'!$B$4:$H$135,7,FALSE))</f>
        <v>0</v>
      </c>
      <c r="L38" s="3">
        <f>IF(ISERROR(VLOOKUP(B38,'[5]AAM-5GARA'!$B$4:$H$135,7,FALSE)),0,VLOOKUP(B38,'[5]AAM-5GARA'!$B$4:$H$135,7,FALSE))</f>
        <v>0</v>
      </c>
      <c r="M38" s="3">
        <f t="shared" si="3"/>
        <v>0</v>
      </c>
    </row>
    <row r="39" spans="1:13" x14ac:dyDescent="0.25">
      <c r="A39" s="13"/>
      <c r="B39" s="3"/>
      <c r="C39" s="2" t="str">
        <f>IF(B39="","",VLOOKUP(B39,' ATLETI M'!$C$3:$F$435,2,FALSE))</f>
        <v/>
      </c>
      <c r="D39" s="2" t="str">
        <f>IF(B39="","",VLOOKUP(B39,' ATLETI M'!$C$3:$F$435,3,FALSE))</f>
        <v/>
      </c>
      <c r="E39" s="7" t="str">
        <f>IF(B39="","",VLOOKUP(B39,' ATLETI M'!$C$3:$F$435,4,FALSE))</f>
        <v/>
      </c>
      <c r="F39" s="33" t="str">
        <f>IF(B39="","",VLOOKUP(B39,' ATLETI M'!$C$3:$H$435,5,FALSE))</f>
        <v/>
      </c>
      <c r="G39" s="3">
        <f t="shared" ca="1" si="2"/>
        <v>0</v>
      </c>
      <c r="H39" s="9">
        <f>IF(ISERROR(VLOOKUP(B39,'[1]AAM-1GARA'!$B$4:$H$135,7,FALSE)),0,VLOOKUP(B39,'[1]AAM-1GARA'!$B$4:$H$135,7,FALSE))</f>
        <v>0</v>
      </c>
      <c r="I39" s="3">
        <f>IF(ISERROR(VLOOKUP(B39,'[2]AAM-2GARA'!$B$4:$H$135,7,FALSE)),0,VLOOKUP(B39,'[2]AAM-2GARA'!$B$4:$H$135,7,FALSE))</f>
        <v>0</v>
      </c>
      <c r="J39" s="3">
        <f>IF(ISERROR(VLOOKUP(B39,'[3]AAM-3GARA'!$B$4:$H$135,7,FALSE)),0,VLOOKUP(B39,'[3]AAM-3GARA'!$B$4:$H$135,7,FALSE))</f>
        <v>0</v>
      </c>
      <c r="K39" s="3">
        <f>IF(ISERROR(VLOOKUP(B39,'[4]AAM-4GARA'!$B$4:$H$135,7,FALSE)),0,VLOOKUP(B39,'[4]AAM-4GARA'!$B$4:$H$135,7,FALSE))</f>
        <v>0</v>
      </c>
      <c r="L39" s="3">
        <f>IF(ISERROR(VLOOKUP(B39,'[5]AAM-5GARA'!$B$4:$H$135,7,FALSE)),0,VLOOKUP(B39,'[5]AAM-5GARA'!$B$4:$H$135,7,FALSE))</f>
        <v>0</v>
      </c>
      <c r="M39" s="3">
        <f t="shared" si="3"/>
        <v>0</v>
      </c>
    </row>
    <row r="40" spans="1:13" x14ac:dyDescent="0.25">
      <c r="A40" s="13"/>
      <c r="B40" s="3"/>
      <c r="C40" s="2" t="str">
        <f>IF(B40="","",VLOOKUP(B40,' ATLETI M'!$C$3:$F$435,2,FALSE))</f>
        <v/>
      </c>
      <c r="D40" s="2" t="str">
        <f>IF(B40="","",VLOOKUP(B40,' ATLETI M'!$C$3:$F$435,3,FALSE))</f>
        <v/>
      </c>
      <c r="E40" s="7" t="str">
        <f>IF(B40="","",VLOOKUP(B40,' ATLETI M'!$C$3:$F$435,4,FALSE))</f>
        <v/>
      </c>
      <c r="F40" s="33" t="str">
        <f>IF(B40="","",VLOOKUP(B40,' ATLETI M'!$C$3:$H$435,5,FALSE))</f>
        <v/>
      </c>
      <c r="G40" s="3">
        <f t="shared" ca="1" si="2"/>
        <v>0</v>
      </c>
      <c r="H40" s="9">
        <f>IF(ISERROR(VLOOKUP(B40,'[1]AAM-1GARA'!$B$4:$H$135,7,FALSE)),0,VLOOKUP(B40,'[1]AAM-1GARA'!$B$4:$H$135,7,FALSE))</f>
        <v>0</v>
      </c>
      <c r="I40" s="3">
        <f>IF(ISERROR(VLOOKUP(B40,'[2]AAM-2GARA'!$B$4:$H$135,7,FALSE)),0,VLOOKUP(B40,'[2]AAM-2GARA'!$B$4:$H$135,7,FALSE))</f>
        <v>0</v>
      </c>
      <c r="J40" s="3">
        <f>IF(ISERROR(VLOOKUP(B40,'[3]AAM-3GARA'!$B$4:$H$135,7,FALSE)),0,VLOOKUP(B40,'[3]AAM-3GARA'!$B$4:$H$135,7,FALSE))</f>
        <v>0</v>
      </c>
      <c r="K40" s="3">
        <f>IF(ISERROR(VLOOKUP(B40,'[4]AAM-4GARA'!$B$4:$H$135,7,FALSE)),0,VLOOKUP(B40,'[4]AAM-4GARA'!$B$4:$H$135,7,FALSE))</f>
        <v>0</v>
      </c>
      <c r="L40" s="3">
        <f>IF(ISERROR(VLOOKUP(B40,'[5]AAM-5GARA'!$B$4:$H$135,7,FALSE)),0,VLOOKUP(B40,'[5]AAM-5GARA'!$B$4:$H$135,7,FALSE))</f>
        <v>0</v>
      </c>
      <c r="M40" s="3">
        <f t="shared" si="3"/>
        <v>0</v>
      </c>
    </row>
    <row r="41" spans="1:13" x14ac:dyDescent="0.25">
      <c r="A41" s="13"/>
      <c r="B41" s="3"/>
      <c r="C41" s="2" t="str">
        <f>IF(B41="","",VLOOKUP(B41,' ATLETI M'!$C$3:$F$435,2,FALSE))</f>
        <v/>
      </c>
      <c r="D41" s="2" t="str">
        <f>IF(B41="","",VLOOKUP(B41,' ATLETI M'!$C$3:$F$435,3,FALSE))</f>
        <v/>
      </c>
      <c r="E41" s="7" t="str">
        <f>IF(B41="","",VLOOKUP(B41,' ATLETI M'!$C$3:$F$435,4,FALSE))</f>
        <v/>
      </c>
      <c r="F41" s="33" t="str">
        <f>IF(B41="","",VLOOKUP(B41,' ATLETI M'!$C$3:$H$435,5,FALSE))</f>
        <v/>
      </c>
      <c r="G41" s="3">
        <f t="shared" ca="1" si="2"/>
        <v>0</v>
      </c>
      <c r="H41" s="9">
        <f>IF(ISERROR(VLOOKUP(B41,'[1]AAM-1GARA'!$B$4:$H$135,7,FALSE)),0,VLOOKUP(B41,'[1]AAM-1GARA'!$B$4:$H$135,7,FALSE))</f>
        <v>0</v>
      </c>
      <c r="I41" s="3">
        <f>IF(ISERROR(VLOOKUP(B41,'[2]AAM-2GARA'!$B$4:$H$135,7,FALSE)),0,VLOOKUP(B41,'[2]AAM-2GARA'!$B$4:$H$135,7,FALSE))</f>
        <v>0</v>
      </c>
      <c r="J41" s="3">
        <f>IF(ISERROR(VLOOKUP(B41,'[3]AAM-3GARA'!$B$4:$H$135,7,FALSE)),0,VLOOKUP(B41,'[3]AAM-3GARA'!$B$4:$H$135,7,FALSE))</f>
        <v>0</v>
      </c>
      <c r="K41" s="3">
        <f>IF(ISERROR(VLOOKUP(B41,'[4]AAM-4GARA'!$B$4:$H$135,7,FALSE)),0,VLOOKUP(B41,'[4]AAM-4GARA'!$B$4:$H$135,7,FALSE))</f>
        <v>0</v>
      </c>
      <c r="L41" s="3">
        <f>IF(ISERROR(VLOOKUP(B41,'[5]AAM-5GARA'!$B$4:$H$135,7,FALSE)),0,VLOOKUP(B41,'[5]AAM-5GARA'!$B$4:$H$135,7,FALSE))</f>
        <v>0</v>
      </c>
      <c r="M41" s="3">
        <f t="shared" si="3"/>
        <v>0</v>
      </c>
    </row>
    <row r="42" spans="1:13" x14ac:dyDescent="0.25">
      <c r="A42" s="13"/>
      <c r="B42" s="3"/>
      <c r="C42" s="2" t="str">
        <f>IF(B42="","",VLOOKUP(B42,' ATLETI M'!$C$3:$F$435,2,FALSE))</f>
        <v/>
      </c>
      <c r="D42" s="2" t="str">
        <f>IF(B42="","",VLOOKUP(B42,' ATLETI M'!$C$3:$F$435,3,FALSE))</f>
        <v/>
      </c>
      <c r="E42" s="7" t="str">
        <f>IF(B42="","",VLOOKUP(B42,' ATLETI M'!$C$3:$F$435,4,FALSE))</f>
        <v/>
      </c>
      <c r="F42" s="33" t="str">
        <f>IF(B42="","",VLOOKUP(B42,' ATLETI M'!$C$3:$H$435,5,FALSE))</f>
        <v/>
      </c>
      <c r="G42" s="3">
        <f t="shared" ca="1" si="2"/>
        <v>0</v>
      </c>
      <c r="H42" s="9">
        <f>IF(ISERROR(VLOOKUP(B42,'[1]AAM-1GARA'!$B$4:$H$135,7,FALSE)),0,VLOOKUP(B42,'[1]AAM-1GARA'!$B$4:$H$135,7,FALSE))</f>
        <v>0</v>
      </c>
      <c r="I42" s="3">
        <f>IF(ISERROR(VLOOKUP(B42,'[2]AAM-2GARA'!$B$4:$H$135,7,FALSE)),0,VLOOKUP(B42,'[2]AAM-2GARA'!$B$4:$H$135,7,FALSE))</f>
        <v>0</v>
      </c>
      <c r="J42" s="3">
        <f>IF(ISERROR(VLOOKUP(B42,'[3]AAM-3GARA'!$B$4:$H$135,7,FALSE)),0,VLOOKUP(B42,'[3]AAM-3GARA'!$B$4:$H$135,7,FALSE))</f>
        <v>0</v>
      </c>
      <c r="K42" s="3">
        <f>IF(ISERROR(VLOOKUP(B42,'[4]AAM-4GARA'!$B$4:$H$135,7,FALSE)),0,VLOOKUP(B42,'[4]AAM-4GARA'!$B$4:$H$135,7,FALSE))</f>
        <v>0</v>
      </c>
      <c r="L42" s="3">
        <f>IF(ISERROR(VLOOKUP(B42,'[5]AAM-5GARA'!$B$4:$H$135,7,FALSE)),0,VLOOKUP(B42,'[5]AAM-5GARA'!$B$4:$H$135,7,FALSE))</f>
        <v>0</v>
      </c>
      <c r="M42" s="3">
        <f t="shared" si="3"/>
        <v>0</v>
      </c>
    </row>
    <row r="43" spans="1:13" x14ac:dyDescent="0.25">
      <c r="A43" s="13"/>
      <c r="B43" s="3"/>
      <c r="C43" s="2" t="str">
        <f>IF(B43="","",VLOOKUP(B43,' ATLETI M'!$C$3:$F$435,2,FALSE))</f>
        <v/>
      </c>
      <c r="D43" s="2" t="str">
        <f>IF(B43="","",VLOOKUP(B43,' ATLETI M'!$C$3:$F$435,3,FALSE))</f>
        <v/>
      </c>
      <c r="E43" s="7" t="str">
        <f>IF(B43="","",VLOOKUP(B43,' ATLETI M'!$C$3:$F$435,4,FALSE))</f>
        <v/>
      </c>
      <c r="F43" s="33" t="str">
        <f>IF(B43="","",VLOOKUP(B43,' ATLETI M'!$C$3:$H$435,5,FALSE))</f>
        <v/>
      </c>
      <c r="G43" s="3">
        <f t="shared" ca="1" si="2"/>
        <v>0</v>
      </c>
      <c r="H43" s="9">
        <f>IF(ISERROR(VLOOKUP(B43,'[1]AAM-1GARA'!$B$4:$H$135,7,FALSE)),0,VLOOKUP(B43,'[1]AAM-1GARA'!$B$4:$H$135,7,FALSE))</f>
        <v>0</v>
      </c>
      <c r="I43" s="3">
        <f>IF(ISERROR(VLOOKUP(B43,'[2]AAM-2GARA'!$B$4:$H$135,7,FALSE)),0,VLOOKUP(B43,'[2]AAM-2GARA'!$B$4:$H$135,7,FALSE))</f>
        <v>0</v>
      </c>
      <c r="J43" s="3">
        <f>IF(ISERROR(VLOOKUP(B43,'[3]AAM-3GARA'!$B$4:$H$135,7,FALSE)),0,VLOOKUP(B43,'[3]AAM-3GARA'!$B$4:$H$135,7,FALSE))</f>
        <v>0</v>
      </c>
      <c r="K43" s="3">
        <f>IF(ISERROR(VLOOKUP(B43,'[4]AAM-4GARA'!$B$4:$H$135,7,FALSE)),0,VLOOKUP(B43,'[4]AAM-4GARA'!$B$4:$H$135,7,FALSE))</f>
        <v>0</v>
      </c>
      <c r="L43" s="3">
        <f>IF(ISERROR(VLOOKUP(B43,'[5]AAM-5GARA'!$B$4:$H$135,7,FALSE)),0,VLOOKUP(B43,'[5]AAM-5GARA'!$B$4:$H$135,7,FALSE))</f>
        <v>0</v>
      </c>
      <c r="M43" s="3">
        <f t="shared" si="3"/>
        <v>0</v>
      </c>
    </row>
    <row r="44" spans="1:13" x14ac:dyDescent="0.25">
      <c r="A44" s="13"/>
      <c r="B44" s="3"/>
      <c r="C44" s="2" t="str">
        <f>IF(B44="","",VLOOKUP(B44,' ATLETI M'!$C$3:$F$435,2,FALSE))</f>
        <v/>
      </c>
      <c r="D44" s="2" t="str">
        <f>IF(B44="","",VLOOKUP(B44,' ATLETI M'!$C$3:$F$435,3,FALSE))</f>
        <v/>
      </c>
      <c r="E44" s="7" t="str">
        <f>IF(B44="","",VLOOKUP(B44,' ATLETI M'!$C$3:$F$435,4,FALSE))</f>
        <v/>
      </c>
      <c r="F44" s="33" t="str">
        <f>IF(B44="","",VLOOKUP(B44,' ATLETI M'!$C$3:$H$435,5,FALSE))</f>
        <v/>
      </c>
      <c r="G44" s="3">
        <f t="shared" ca="1" si="2"/>
        <v>0</v>
      </c>
      <c r="H44" s="9">
        <f>IF(ISERROR(VLOOKUP(B44,'[1]AAM-1GARA'!$B$4:$H$135,7,FALSE)),0,VLOOKUP(B44,'[1]AAM-1GARA'!$B$4:$H$135,7,FALSE))</f>
        <v>0</v>
      </c>
      <c r="I44" s="3">
        <f>IF(ISERROR(VLOOKUP(B44,'[2]AAM-2GARA'!$B$4:$H$135,7,FALSE)),0,VLOOKUP(B44,'[2]AAM-2GARA'!$B$4:$H$135,7,FALSE))</f>
        <v>0</v>
      </c>
      <c r="J44" s="3">
        <f>IF(ISERROR(VLOOKUP(B44,'[3]AAM-3GARA'!$B$4:$H$135,7,FALSE)),0,VLOOKUP(B44,'[3]AAM-3GARA'!$B$4:$H$135,7,FALSE))</f>
        <v>0</v>
      </c>
      <c r="K44" s="3">
        <f>IF(ISERROR(VLOOKUP(B44,'[4]AAM-4GARA'!$B$4:$H$135,7,FALSE)),0,VLOOKUP(B44,'[4]AAM-4GARA'!$B$4:$H$135,7,FALSE))</f>
        <v>0</v>
      </c>
      <c r="L44" s="3">
        <f>IF(ISERROR(VLOOKUP(B44,'[5]AAM-5GARA'!$B$4:$H$135,7,FALSE)),0,VLOOKUP(B44,'[5]AAM-5GARA'!$B$4:$H$135,7,FALSE))</f>
        <v>0</v>
      </c>
      <c r="M44" s="3">
        <f t="shared" si="3"/>
        <v>0</v>
      </c>
    </row>
    <row r="45" spans="1:13" x14ac:dyDescent="0.25">
      <c r="A45" s="13"/>
      <c r="B45" s="3"/>
      <c r="C45" s="2" t="str">
        <f>IF(B45="","",VLOOKUP(B45,' ATLETI M'!$C$3:$F$435,2,FALSE))</f>
        <v/>
      </c>
      <c r="D45" s="2" t="str">
        <f>IF(B45="","",VLOOKUP(B45,' ATLETI M'!$C$3:$F$435,3,FALSE))</f>
        <v/>
      </c>
      <c r="E45" s="7" t="str">
        <f>IF(B45="","",VLOOKUP(B45,' ATLETI M'!$C$3:$F$435,4,FALSE))</f>
        <v/>
      </c>
      <c r="F45" s="33" t="str">
        <f>IF(B45="","",VLOOKUP(B45,' ATLETI M'!$C$3:$H$435,5,FALSE))</f>
        <v/>
      </c>
      <c r="G45" s="3">
        <f t="shared" ca="1" si="2"/>
        <v>0</v>
      </c>
      <c r="H45" s="9">
        <f>IF(ISERROR(VLOOKUP(B45,'[1]AAM-1GARA'!$B$4:$H$135,7,FALSE)),0,VLOOKUP(B45,'[1]AAM-1GARA'!$B$4:$H$135,7,FALSE))</f>
        <v>0</v>
      </c>
      <c r="I45" s="3">
        <f>IF(ISERROR(VLOOKUP(B45,'[2]AAM-2GARA'!$B$4:$H$135,7,FALSE)),0,VLOOKUP(B45,'[2]AAM-2GARA'!$B$4:$H$135,7,FALSE))</f>
        <v>0</v>
      </c>
      <c r="J45" s="3">
        <f>IF(ISERROR(VLOOKUP(B45,'[3]AAM-3GARA'!$B$4:$H$135,7,FALSE)),0,VLOOKUP(B45,'[3]AAM-3GARA'!$B$4:$H$135,7,FALSE))</f>
        <v>0</v>
      </c>
      <c r="K45" s="3">
        <f>IF(ISERROR(VLOOKUP(B45,'[4]AAM-4GARA'!$B$4:$H$135,7,FALSE)),0,VLOOKUP(B45,'[4]AAM-4GARA'!$B$4:$H$135,7,FALSE))</f>
        <v>0</v>
      </c>
      <c r="L45" s="3">
        <f>IF(ISERROR(VLOOKUP(B45,'[5]AAM-5GARA'!$B$4:$H$135,7,FALSE)),0,VLOOKUP(B45,'[5]AAM-5GARA'!$B$4:$H$135,7,FALSE))</f>
        <v>0</v>
      </c>
      <c r="M45" s="3">
        <f t="shared" si="3"/>
        <v>0</v>
      </c>
    </row>
    <row r="46" spans="1:13" x14ac:dyDescent="0.25">
      <c r="A46" s="13"/>
      <c r="B46" s="3"/>
      <c r="C46" s="2" t="str">
        <f>IF(B46="","",VLOOKUP(B46,' ATLETI M'!$C$3:$F$435,2,FALSE))</f>
        <v/>
      </c>
      <c r="D46" s="2" t="str">
        <f>IF(B46="","",VLOOKUP(B46,' ATLETI M'!$C$3:$F$435,3,FALSE))</f>
        <v/>
      </c>
      <c r="E46" s="7" t="str">
        <f>IF(B46="","",VLOOKUP(B46,' ATLETI M'!$C$3:$F$435,4,FALSE))</f>
        <v/>
      </c>
      <c r="F46" s="33" t="str">
        <f>IF(B46="","",VLOOKUP(B46,' ATLETI M'!$C$3:$H$435,5,FALSE))</f>
        <v/>
      </c>
      <c r="G46" s="3">
        <f t="shared" ca="1" si="2"/>
        <v>0</v>
      </c>
      <c r="H46" s="9">
        <f>IF(ISERROR(VLOOKUP(B46,'[1]AAM-1GARA'!$B$4:$H$135,7,FALSE)),0,VLOOKUP(B46,'[1]AAM-1GARA'!$B$4:$H$135,7,FALSE))</f>
        <v>0</v>
      </c>
      <c r="I46" s="3">
        <f>IF(ISERROR(VLOOKUP(B46,'[2]AAM-2GARA'!$B$4:$H$135,7,FALSE)),0,VLOOKUP(B46,'[2]AAM-2GARA'!$B$4:$H$135,7,FALSE))</f>
        <v>0</v>
      </c>
      <c r="J46" s="3">
        <f>IF(ISERROR(VLOOKUP(B46,'[3]AAM-3GARA'!$B$4:$H$135,7,FALSE)),0,VLOOKUP(B46,'[3]AAM-3GARA'!$B$4:$H$135,7,FALSE))</f>
        <v>0</v>
      </c>
      <c r="K46" s="3">
        <f>IF(ISERROR(VLOOKUP(B46,'[4]AAM-4GARA'!$B$4:$H$135,7,FALSE)),0,VLOOKUP(B46,'[4]AAM-4GARA'!$B$4:$H$135,7,FALSE))</f>
        <v>0</v>
      </c>
      <c r="L46" s="3">
        <f>IF(ISERROR(VLOOKUP(B46,'[5]AAM-5GARA'!$B$4:$H$135,7,FALSE)),0,VLOOKUP(B46,'[5]AAM-5GARA'!$B$4:$H$135,7,FALSE))</f>
        <v>0</v>
      </c>
      <c r="M46" s="3">
        <f t="shared" si="3"/>
        <v>0</v>
      </c>
    </row>
    <row r="47" spans="1:13" x14ac:dyDescent="0.25">
      <c r="A47" s="13"/>
      <c r="B47" s="3"/>
      <c r="C47" s="2" t="str">
        <f>IF(B47="","",VLOOKUP(B47,' ATLETI M'!$C$3:$F$435,2,FALSE))</f>
        <v/>
      </c>
      <c r="D47" s="2" t="str">
        <f>IF(B47="","",VLOOKUP(B47,' ATLETI M'!$C$3:$F$435,3,FALSE))</f>
        <v/>
      </c>
      <c r="E47" s="7" t="str">
        <f>IF(B47="","",VLOOKUP(B47,' ATLETI M'!$C$3:$F$435,4,FALSE))</f>
        <v/>
      </c>
      <c r="F47" s="33" t="str">
        <f>IF(B47="","",VLOOKUP(B47,' ATLETI M'!$C$3:$H$435,5,FALSE))</f>
        <v/>
      </c>
      <c r="G47" s="3">
        <f t="shared" ca="1" si="2"/>
        <v>0</v>
      </c>
      <c r="H47" s="9">
        <f>IF(ISERROR(VLOOKUP(B47,'[1]AAM-1GARA'!$B$4:$H$135,7,FALSE)),0,VLOOKUP(B47,'[1]AAM-1GARA'!$B$4:$H$135,7,FALSE))</f>
        <v>0</v>
      </c>
      <c r="I47" s="3">
        <f>IF(ISERROR(VLOOKUP(B47,'[2]AAM-2GARA'!$B$4:$H$135,7,FALSE)),0,VLOOKUP(B47,'[2]AAM-2GARA'!$B$4:$H$135,7,FALSE))</f>
        <v>0</v>
      </c>
      <c r="J47" s="3">
        <f>IF(ISERROR(VLOOKUP(B47,'[3]AAM-3GARA'!$B$4:$H$135,7,FALSE)),0,VLOOKUP(B47,'[3]AAM-3GARA'!$B$4:$H$135,7,FALSE))</f>
        <v>0</v>
      </c>
      <c r="K47" s="3">
        <f>IF(ISERROR(VLOOKUP(B47,'[4]AAM-4GARA'!$B$4:$H$135,7,FALSE)),0,VLOOKUP(B47,'[4]AAM-4GARA'!$B$4:$H$135,7,FALSE))</f>
        <v>0</v>
      </c>
      <c r="L47" s="3">
        <f>IF(ISERROR(VLOOKUP(B47,'[5]AAM-5GARA'!$B$4:$H$135,7,FALSE)),0,VLOOKUP(B47,'[5]AAM-5GARA'!$B$4:$H$135,7,FALSE))</f>
        <v>0</v>
      </c>
      <c r="M47" s="3">
        <f t="shared" si="3"/>
        <v>0</v>
      </c>
    </row>
    <row r="48" spans="1:13" x14ac:dyDescent="0.25">
      <c r="A48" s="13"/>
      <c r="B48" s="3"/>
      <c r="C48" s="2" t="str">
        <f>IF(B48="","",VLOOKUP(B48,' ATLETI M'!$C$3:$F$435,2,FALSE))</f>
        <v/>
      </c>
      <c r="D48" s="2" t="str">
        <f>IF(B48="","",VLOOKUP(B48,' ATLETI M'!$C$3:$F$435,3,FALSE))</f>
        <v/>
      </c>
      <c r="E48" s="7" t="str">
        <f>IF(B48="","",VLOOKUP(B48,' ATLETI M'!$C$3:$F$435,4,FALSE))</f>
        <v/>
      </c>
      <c r="F48" s="33" t="str">
        <f>IF(B48="","",VLOOKUP(B48,' ATLETI M'!$C$3:$H$435,5,FALSE))</f>
        <v/>
      </c>
      <c r="G48" s="3">
        <f t="shared" ca="1" si="2"/>
        <v>0</v>
      </c>
      <c r="H48" s="9">
        <f>IF(ISERROR(VLOOKUP(B48,'[1]AAM-1GARA'!$B$4:$H$135,7,FALSE)),0,VLOOKUP(B48,'[1]AAM-1GARA'!$B$4:$H$135,7,FALSE))</f>
        <v>0</v>
      </c>
      <c r="I48" s="3">
        <f>IF(ISERROR(VLOOKUP(B48,'[2]AAM-2GARA'!$B$4:$H$135,7,FALSE)),0,VLOOKUP(B48,'[2]AAM-2GARA'!$B$4:$H$135,7,FALSE))</f>
        <v>0</v>
      </c>
      <c r="J48" s="3">
        <f>IF(ISERROR(VLOOKUP(B48,'[3]AAM-3GARA'!$B$4:$H$135,7,FALSE)),0,VLOOKUP(B48,'[3]AAM-3GARA'!$B$4:$H$135,7,FALSE))</f>
        <v>0</v>
      </c>
      <c r="K48" s="3">
        <f>IF(ISERROR(VLOOKUP(B48,'[4]AAM-4GARA'!$B$4:$H$135,7,FALSE)),0,VLOOKUP(B48,'[4]AAM-4GARA'!$B$4:$H$135,7,FALSE))</f>
        <v>0</v>
      </c>
      <c r="L48" s="3">
        <f>IF(ISERROR(VLOOKUP(B48,'[5]AAM-5GARA'!$B$4:$H$135,7,FALSE)),0,VLOOKUP(B48,'[5]AAM-5GARA'!$B$4:$H$135,7,FALSE))</f>
        <v>0</v>
      </c>
      <c r="M48" s="3">
        <f t="shared" si="3"/>
        <v>0</v>
      </c>
    </row>
    <row r="49" spans="1:13" x14ac:dyDescent="0.25">
      <c r="A49" s="13"/>
      <c r="B49" s="3"/>
      <c r="C49" s="2" t="str">
        <f>IF(B49="","",VLOOKUP(B49,' ATLETI M'!$C$3:$F$435,2,FALSE))</f>
        <v/>
      </c>
      <c r="D49" s="2" t="str">
        <f>IF(B49="","",VLOOKUP(B49,' ATLETI M'!$C$3:$F$435,3,FALSE))</f>
        <v/>
      </c>
      <c r="E49" s="7" t="str">
        <f>IF(B49="","",VLOOKUP(B49,' ATLETI M'!$C$3:$F$435,4,FALSE))</f>
        <v/>
      </c>
      <c r="F49" s="33" t="str">
        <f>IF(B49="","",VLOOKUP(B49,' ATLETI M'!$C$3:$H$435,5,FALSE))</f>
        <v/>
      </c>
      <c r="G49" s="3">
        <f t="shared" ca="1" si="2"/>
        <v>0</v>
      </c>
      <c r="H49" s="9">
        <f>IF(ISERROR(VLOOKUP(B49,'[1]AAM-1GARA'!$B$4:$H$135,7,FALSE)),0,VLOOKUP(B49,'[1]AAM-1GARA'!$B$4:$H$135,7,FALSE))</f>
        <v>0</v>
      </c>
      <c r="I49" s="3">
        <f>IF(ISERROR(VLOOKUP(B49,'[2]AAM-2GARA'!$B$4:$H$135,7,FALSE)),0,VLOOKUP(B49,'[2]AAM-2GARA'!$B$4:$H$135,7,FALSE))</f>
        <v>0</v>
      </c>
      <c r="J49" s="3">
        <f>IF(ISERROR(VLOOKUP(B49,'[3]AAM-3GARA'!$B$4:$H$135,7,FALSE)),0,VLOOKUP(B49,'[3]AAM-3GARA'!$B$4:$H$135,7,FALSE))</f>
        <v>0</v>
      </c>
      <c r="K49" s="3">
        <f>IF(ISERROR(VLOOKUP(B49,'[4]AAM-4GARA'!$B$4:$H$135,7,FALSE)),0,VLOOKUP(B49,'[4]AAM-4GARA'!$B$4:$H$135,7,FALSE))</f>
        <v>0</v>
      </c>
      <c r="L49" s="3">
        <f>IF(ISERROR(VLOOKUP(B49,'[5]AAM-5GARA'!$B$4:$H$135,7,FALSE)),0,VLOOKUP(B49,'[5]AAM-5GARA'!$B$4:$H$135,7,FALSE))</f>
        <v>0</v>
      </c>
      <c r="M49" s="3">
        <f t="shared" si="3"/>
        <v>0</v>
      </c>
    </row>
    <row r="50" spans="1:13" x14ac:dyDescent="0.25">
      <c r="A50" s="13"/>
      <c r="B50" s="3"/>
      <c r="C50" s="2" t="str">
        <f>IF(B50="","",VLOOKUP(B50,' ATLETI M'!$C$3:$F$435,2,FALSE))</f>
        <v/>
      </c>
      <c r="D50" s="2" t="str">
        <f>IF(B50="","",VLOOKUP(B50,' ATLETI M'!$C$3:$F$435,3,FALSE))</f>
        <v/>
      </c>
      <c r="E50" s="7" t="str">
        <f>IF(B50="","",VLOOKUP(B50,' ATLETI M'!$C$3:$F$435,4,FALSE))</f>
        <v/>
      </c>
      <c r="F50" s="33" t="str">
        <f>IF(B50="","",VLOOKUP(B50,' ATLETI M'!$C$3:$H$435,5,FALSE))</f>
        <v/>
      </c>
      <c r="G50" s="3">
        <f t="shared" ca="1" si="2"/>
        <v>0</v>
      </c>
      <c r="H50" s="9">
        <f>IF(ISERROR(VLOOKUP(B50,'[1]AAM-1GARA'!$B$4:$H$135,7,FALSE)),0,VLOOKUP(B50,'[1]AAM-1GARA'!$B$4:$H$135,7,FALSE))</f>
        <v>0</v>
      </c>
      <c r="I50" s="3">
        <f>IF(ISERROR(VLOOKUP(B50,'[2]AAM-2GARA'!$B$4:$H$135,7,FALSE)),0,VLOOKUP(B50,'[2]AAM-2GARA'!$B$4:$H$135,7,FALSE))</f>
        <v>0</v>
      </c>
      <c r="J50" s="3">
        <f>IF(ISERROR(VLOOKUP(B50,'[3]AAM-3GARA'!$B$4:$H$135,7,FALSE)),0,VLOOKUP(B50,'[3]AAM-3GARA'!$B$4:$H$135,7,FALSE))</f>
        <v>0</v>
      </c>
      <c r="K50" s="3">
        <f>IF(ISERROR(VLOOKUP(B50,'[4]AAM-4GARA'!$B$4:$H$135,7,FALSE)),0,VLOOKUP(B50,'[4]AAM-4GARA'!$B$4:$H$135,7,FALSE))</f>
        <v>0</v>
      </c>
      <c r="L50" s="3">
        <f>IF(ISERROR(VLOOKUP(B50,'[5]AAM-5GARA'!$B$4:$H$135,7,FALSE)),0,VLOOKUP(B50,'[5]AAM-5GARA'!$B$4:$H$135,7,FALSE))</f>
        <v>0</v>
      </c>
      <c r="M50" s="3">
        <f t="shared" si="3"/>
        <v>0</v>
      </c>
    </row>
    <row r="51" spans="1:13" x14ac:dyDescent="0.25">
      <c r="A51" s="13"/>
      <c r="B51" s="3"/>
      <c r="C51" s="2" t="str">
        <f>IF(B51="","",VLOOKUP(B51,' ATLETI M'!$C$3:$F$435,2,FALSE))</f>
        <v/>
      </c>
      <c r="D51" s="2" t="str">
        <f>IF(B51="","",VLOOKUP(B51,' ATLETI M'!$C$3:$F$435,3,FALSE))</f>
        <v/>
      </c>
      <c r="E51" s="7" t="str">
        <f>IF(B51="","",VLOOKUP(B51,' ATLETI M'!$C$3:$F$435,4,FALSE))</f>
        <v/>
      </c>
      <c r="F51" s="33" t="str">
        <f>IF(B51="","",VLOOKUP(B51,' ATLETI M'!$C$3:$H$435,5,FALSE))</f>
        <v/>
      </c>
      <c r="G51" s="3">
        <f t="shared" ca="1" si="2"/>
        <v>0</v>
      </c>
      <c r="H51" s="9">
        <f>IF(ISERROR(VLOOKUP(B51,'[1]AAM-1GARA'!$B$4:$H$135,7,FALSE)),0,VLOOKUP(B51,'[1]AAM-1GARA'!$B$4:$H$135,7,FALSE))</f>
        <v>0</v>
      </c>
      <c r="I51" s="3">
        <f>IF(ISERROR(VLOOKUP(B51,'[2]AAM-2GARA'!$B$4:$H$135,7,FALSE)),0,VLOOKUP(B51,'[2]AAM-2GARA'!$B$4:$H$135,7,FALSE))</f>
        <v>0</v>
      </c>
      <c r="J51" s="3">
        <f>IF(ISERROR(VLOOKUP(B51,'[3]AAM-3GARA'!$B$4:$H$135,7,FALSE)),0,VLOOKUP(B51,'[3]AAM-3GARA'!$B$4:$H$135,7,FALSE))</f>
        <v>0</v>
      </c>
      <c r="K51" s="3">
        <f>IF(ISERROR(VLOOKUP(B51,'[4]AAM-4GARA'!$B$4:$H$135,7,FALSE)),0,VLOOKUP(B51,'[4]AAM-4GARA'!$B$4:$H$135,7,FALSE))</f>
        <v>0</v>
      </c>
      <c r="L51" s="3">
        <f>IF(ISERROR(VLOOKUP(B51,'[5]AAM-5GARA'!$B$4:$H$135,7,FALSE)),0,VLOOKUP(B51,'[5]AAM-5GARA'!$B$4:$H$135,7,FALSE))</f>
        <v>0</v>
      </c>
      <c r="M51" s="3">
        <f t="shared" si="3"/>
        <v>0</v>
      </c>
    </row>
    <row r="52" spans="1:13" x14ac:dyDescent="0.25">
      <c r="A52" s="13"/>
      <c r="B52" s="3"/>
      <c r="C52" s="2" t="str">
        <f>IF(B52="","",VLOOKUP(B52,' ATLETI M'!$C$3:$F$435,2,FALSE))</f>
        <v/>
      </c>
      <c r="D52" s="2" t="str">
        <f>IF(B52="","",VLOOKUP(B52,' ATLETI M'!$C$3:$F$435,3,FALSE))</f>
        <v/>
      </c>
      <c r="E52" s="7" t="str">
        <f>IF(B52="","",VLOOKUP(B52,' ATLETI M'!$C$3:$F$435,4,FALSE))</f>
        <v/>
      </c>
      <c r="F52" s="33" t="str">
        <f>IF(B52="","",VLOOKUP(B52,' ATLETI M'!$C$3:$H$435,5,FALSE))</f>
        <v/>
      </c>
      <c r="G52" s="3">
        <f t="shared" ca="1" si="2"/>
        <v>0</v>
      </c>
      <c r="H52" s="9">
        <f>IF(ISERROR(VLOOKUP(B52,'[1]AAM-1GARA'!$B$4:$H$135,7,FALSE)),0,VLOOKUP(B52,'[1]AAM-1GARA'!$B$4:$H$135,7,FALSE))</f>
        <v>0</v>
      </c>
      <c r="I52" s="3">
        <f>IF(ISERROR(VLOOKUP(B52,'[2]AAM-2GARA'!$B$4:$H$135,7,FALSE)),0,VLOOKUP(B52,'[2]AAM-2GARA'!$B$4:$H$135,7,FALSE))</f>
        <v>0</v>
      </c>
      <c r="J52" s="3">
        <f>IF(ISERROR(VLOOKUP(B52,'[3]AAM-3GARA'!$B$4:$H$135,7,FALSE)),0,VLOOKUP(B52,'[3]AAM-3GARA'!$B$4:$H$135,7,FALSE))</f>
        <v>0</v>
      </c>
      <c r="K52" s="3">
        <f>IF(ISERROR(VLOOKUP(B52,'[4]AAM-4GARA'!$B$4:$H$135,7,FALSE)),0,VLOOKUP(B52,'[4]AAM-4GARA'!$B$4:$H$135,7,FALSE))</f>
        <v>0</v>
      </c>
      <c r="L52" s="3">
        <f>IF(ISERROR(VLOOKUP(B52,'[5]AAM-5GARA'!$B$4:$H$135,7,FALSE)),0,VLOOKUP(B52,'[5]AAM-5GARA'!$B$4:$H$135,7,FALSE))</f>
        <v>0</v>
      </c>
      <c r="M52" s="3">
        <f t="shared" si="3"/>
        <v>0</v>
      </c>
    </row>
    <row r="53" spans="1:13" x14ac:dyDescent="0.25">
      <c r="A53" s="13"/>
      <c r="B53" s="3"/>
      <c r="C53" s="2" t="str">
        <f>IF(B53="","",VLOOKUP(B53,' ATLETI M'!$C$3:$F$435,2,FALSE))</f>
        <v/>
      </c>
      <c r="D53" s="2" t="str">
        <f>IF(B53="","",VLOOKUP(B53,' ATLETI M'!$C$3:$F$435,3,FALSE))</f>
        <v/>
      </c>
      <c r="E53" s="7" t="str">
        <f>IF(B53="","",VLOOKUP(B53,' ATLETI M'!$C$3:$F$435,4,FALSE))</f>
        <v/>
      </c>
      <c r="F53" s="33" t="str">
        <f>IF(B53="","",VLOOKUP(B53,' ATLETI M'!$C$3:$H$435,5,FALSE))</f>
        <v/>
      </c>
      <c r="G53" s="3">
        <f t="shared" ca="1" si="2"/>
        <v>0</v>
      </c>
      <c r="H53" s="9">
        <f>IF(ISERROR(VLOOKUP(B53,'[1]AAM-1GARA'!$B$4:$H$135,7,FALSE)),0,VLOOKUP(B53,'[1]AAM-1GARA'!$B$4:$H$135,7,FALSE))</f>
        <v>0</v>
      </c>
      <c r="I53" s="3">
        <f>IF(ISERROR(VLOOKUP(B53,'[2]AAM-2GARA'!$B$4:$H$135,7,FALSE)),0,VLOOKUP(B53,'[2]AAM-2GARA'!$B$4:$H$135,7,FALSE))</f>
        <v>0</v>
      </c>
      <c r="J53" s="3">
        <f>IF(ISERROR(VLOOKUP(B53,'[3]AAM-3GARA'!$B$4:$H$135,7,FALSE)),0,VLOOKUP(B53,'[3]AAM-3GARA'!$B$4:$H$135,7,FALSE))</f>
        <v>0</v>
      </c>
      <c r="K53" s="3">
        <f>IF(ISERROR(VLOOKUP(B53,'[4]AAM-4GARA'!$B$4:$H$135,7,FALSE)),0,VLOOKUP(B53,'[4]AAM-4GARA'!$B$4:$H$135,7,FALSE))</f>
        <v>0</v>
      </c>
      <c r="L53" s="3">
        <f>IF(ISERROR(VLOOKUP(B53,'[5]AAM-5GARA'!$B$4:$H$135,7,FALSE)),0,VLOOKUP(B53,'[5]AAM-5GARA'!$B$4:$H$135,7,FALSE))</f>
        <v>0</v>
      </c>
      <c r="M53" s="3">
        <f t="shared" si="3"/>
        <v>0</v>
      </c>
    </row>
    <row r="54" spans="1:13" x14ac:dyDescent="0.25">
      <c r="A54" s="13"/>
      <c r="B54" s="3"/>
      <c r="C54" s="2" t="str">
        <f>IF(B54="","",VLOOKUP(B54,' ATLETI M'!$C$3:$F$435,2,FALSE))</f>
        <v/>
      </c>
      <c r="D54" s="2" t="str">
        <f>IF(B54="","",VLOOKUP(B54,' ATLETI M'!$C$3:$F$435,3,FALSE))</f>
        <v/>
      </c>
      <c r="E54" s="7" t="str">
        <f>IF(B54="","",VLOOKUP(B54,' ATLETI M'!$C$3:$F$435,4,FALSE))</f>
        <v/>
      </c>
      <c r="F54" s="33" t="str">
        <f>IF(B54="","",VLOOKUP(B54,' ATLETI M'!$C$3:$H$435,5,FALSE))</f>
        <v/>
      </c>
      <c r="G54" s="3">
        <f t="shared" ca="1" si="2"/>
        <v>0</v>
      </c>
      <c r="H54" s="9">
        <f>IF(ISERROR(VLOOKUP(B54,'[1]AAM-1GARA'!$B$4:$H$135,7,FALSE)),0,VLOOKUP(B54,'[1]AAM-1GARA'!$B$4:$H$135,7,FALSE))</f>
        <v>0</v>
      </c>
      <c r="I54" s="3">
        <f>IF(ISERROR(VLOOKUP(B54,'[2]AAM-2GARA'!$B$4:$H$135,7,FALSE)),0,VLOOKUP(B54,'[2]AAM-2GARA'!$B$4:$H$135,7,FALSE))</f>
        <v>0</v>
      </c>
      <c r="J54" s="3">
        <f>IF(ISERROR(VLOOKUP(B54,'[3]AAM-3GARA'!$B$4:$H$135,7,FALSE)),0,VLOOKUP(B54,'[3]AAM-3GARA'!$B$4:$H$135,7,FALSE))</f>
        <v>0</v>
      </c>
      <c r="K54" s="3">
        <f>IF(ISERROR(VLOOKUP(B54,'[4]AAM-4GARA'!$B$4:$H$135,7,FALSE)),0,VLOOKUP(B54,'[4]AAM-4GARA'!$B$4:$H$135,7,FALSE))</f>
        <v>0</v>
      </c>
      <c r="L54" s="3">
        <f>IF(ISERROR(VLOOKUP(B54,'[5]AAM-5GARA'!$B$4:$H$135,7,FALSE)),0,VLOOKUP(B54,'[5]AAM-5GARA'!$B$4:$H$135,7,FALSE))</f>
        <v>0</v>
      </c>
      <c r="M54" s="3">
        <f t="shared" si="3"/>
        <v>0</v>
      </c>
    </row>
    <row r="55" spans="1:13" x14ac:dyDescent="0.25">
      <c r="A55" s="13"/>
      <c r="B55" s="3"/>
      <c r="C55" s="2" t="str">
        <f>IF(B55="","",VLOOKUP(B55,' ATLETI M'!$C$3:$F$435,2,FALSE))</f>
        <v/>
      </c>
      <c r="D55" s="2" t="str">
        <f>IF(B55="","",VLOOKUP(B55,' ATLETI M'!$C$3:$F$435,3,FALSE))</f>
        <v/>
      </c>
      <c r="E55" s="7" t="str">
        <f>IF(B55="","",VLOOKUP(B55,' ATLETI M'!$C$3:$F$435,4,FALSE))</f>
        <v/>
      </c>
      <c r="F55" s="33" t="str">
        <f>IF(B55="","",VLOOKUP(B55,' ATLETI M'!$C$3:$H$435,5,FALSE))</f>
        <v/>
      </c>
      <c r="G55" s="3">
        <f t="shared" ca="1" si="2"/>
        <v>0</v>
      </c>
      <c r="H55" s="9">
        <f>IF(ISERROR(VLOOKUP(B55,'[1]AAM-1GARA'!$B$4:$H$135,7,FALSE)),0,VLOOKUP(B55,'[1]AAM-1GARA'!$B$4:$H$135,7,FALSE))</f>
        <v>0</v>
      </c>
      <c r="I55" s="3">
        <f>IF(ISERROR(VLOOKUP(B55,'[2]AAM-2GARA'!$B$4:$H$135,7,FALSE)),0,VLOOKUP(B55,'[2]AAM-2GARA'!$B$4:$H$135,7,FALSE))</f>
        <v>0</v>
      </c>
      <c r="J55" s="3">
        <f>IF(ISERROR(VLOOKUP(B55,'[3]AAM-3GARA'!$B$4:$H$135,7,FALSE)),0,VLOOKUP(B55,'[3]AAM-3GARA'!$B$4:$H$135,7,FALSE))</f>
        <v>0</v>
      </c>
      <c r="K55" s="3">
        <f>IF(ISERROR(VLOOKUP(B55,'[4]AAM-4GARA'!$B$4:$H$135,7,FALSE)),0,VLOOKUP(B55,'[4]AAM-4GARA'!$B$4:$H$135,7,FALSE))</f>
        <v>0</v>
      </c>
      <c r="L55" s="3">
        <f>IF(ISERROR(VLOOKUP(B55,'[5]AAM-5GARA'!$B$4:$H$135,7,FALSE)),0,VLOOKUP(B55,'[5]AAM-5GARA'!$B$4:$H$135,7,FALSE))</f>
        <v>0</v>
      </c>
      <c r="M55" s="3">
        <f t="shared" si="3"/>
        <v>0</v>
      </c>
    </row>
    <row r="56" spans="1:13" x14ac:dyDescent="0.25">
      <c r="A56" s="13"/>
      <c r="B56" s="3"/>
      <c r="C56" s="2" t="str">
        <f>IF(B56="","",VLOOKUP(B56,' ATLETI M'!$C$3:$F$435,2,FALSE))</f>
        <v/>
      </c>
      <c r="D56" s="2" t="str">
        <f>IF(B56="","",VLOOKUP(B56,' ATLETI M'!$C$3:$F$435,3,FALSE))</f>
        <v/>
      </c>
      <c r="E56" s="7" t="str">
        <f>IF(B56="","",VLOOKUP(B56,' ATLETI M'!$C$3:$F$435,4,FALSE))</f>
        <v/>
      </c>
      <c r="F56" s="33" t="str">
        <f>IF(B56="","",VLOOKUP(B56,' ATLETI M'!$C$3:$H$435,5,FALSE))</f>
        <v/>
      </c>
      <c r="G56" s="3">
        <f t="shared" ca="1" si="2"/>
        <v>0</v>
      </c>
      <c r="H56" s="9">
        <f>IF(ISERROR(VLOOKUP(B56,'[1]AAM-1GARA'!$B$4:$H$135,7,FALSE)),0,VLOOKUP(B56,'[1]AAM-1GARA'!$B$4:$H$135,7,FALSE))</f>
        <v>0</v>
      </c>
      <c r="I56" s="3">
        <f>IF(ISERROR(VLOOKUP(B56,'[2]AAM-2GARA'!$B$4:$H$135,7,FALSE)),0,VLOOKUP(B56,'[2]AAM-2GARA'!$B$4:$H$135,7,FALSE))</f>
        <v>0</v>
      </c>
      <c r="J56" s="3">
        <f>IF(ISERROR(VLOOKUP(B56,'[3]AAM-3GARA'!$B$4:$H$135,7,FALSE)),0,VLOOKUP(B56,'[3]AAM-3GARA'!$B$4:$H$135,7,FALSE))</f>
        <v>0</v>
      </c>
      <c r="K56" s="3">
        <f>IF(ISERROR(VLOOKUP(B56,'[4]AAM-4GARA'!$B$4:$H$135,7,FALSE)),0,VLOOKUP(B56,'[4]AAM-4GARA'!$B$4:$H$135,7,FALSE))</f>
        <v>0</v>
      </c>
      <c r="L56" s="3">
        <f>IF(ISERROR(VLOOKUP(B56,'[5]AAM-5GARA'!$B$4:$H$135,7,FALSE)),0,VLOOKUP(B56,'[5]AAM-5GARA'!$B$4:$H$135,7,FALSE))</f>
        <v>0</v>
      </c>
      <c r="M56" s="3">
        <f t="shared" si="3"/>
        <v>0</v>
      </c>
    </row>
    <row r="57" spans="1:13" x14ac:dyDescent="0.25">
      <c r="A57" s="13"/>
      <c r="B57" s="3"/>
      <c r="C57" s="2" t="str">
        <f>IF(B57="","",VLOOKUP(B57,' ATLETI M'!$C$3:$F$435,2,FALSE))</f>
        <v/>
      </c>
      <c r="D57" s="2" t="str">
        <f>IF(B57="","",VLOOKUP(B57,' ATLETI M'!$C$3:$F$435,3,FALSE))</f>
        <v/>
      </c>
      <c r="E57" s="7" t="str">
        <f>IF(B57="","",VLOOKUP(B57,' ATLETI M'!$C$3:$F$435,4,FALSE))</f>
        <v/>
      </c>
      <c r="F57" s="33" t="str">
        <f>IF(B57="","",VLOOKUP(B57,' ATLETI M'!$C$3:$H$435,5,FALSE))</f>
        <v/>
      </c>
      <c r="G57" s="3">
        <f t="shared" ca="1" si="2"/>
        <v>0</v>
      </c>
      <c r="H57" s="9">
        <f>IF(ISERROR(VLOOKUP(B57,'[1]AAM-1GARA'!$B$4:$H$135,7,FALSE)),0,VLOOKUP(B57,'[1]AAM-1GARA'!$B$4:$H$135,7,FALSE))</f>
        <v>0</v>
      </c>
      <c r="I57" s="3">
        <f>IF(ISERROR(VLOOKUP(B57,'[2]AAM-2GARA'!$B$4:$H$135,7,FALSE)),0,VLOOKUP(B57,'[2]AAM-2GARA'!$B$4:$H$135,7,FALSE))</f>
        <v>0</v>
      </c>
      <c r="J57" s="3">
        <f>IF(ISERROR(VLOOKUP(B57,'[3]AAM-3GARA'!$B$4:$H$135,7,FALSE)),0,VLOOKUP(B57,'[3]AAM-3GARA'!$B$4:$H$135,7,FALSE))</f>
        <v>0</v>
      </c>
      <c r="K57" s="3">
        <f>IF(ISERROR(VLOOKUP(B57,'[4]AAM-4GARA'!$B$4:$H$135,7,FALSE)),0,VLOOKUP(B57,'[4]AAM-4GARA'!$B$4:$H$135,7,FALSE))</f>
        <v>0</v>
      </c>
      <c r="L57" s="3">
        <f>IF(ISERROR(VLOOKUP(B57,'[5]AAM-5GARA'!$B$4:$H$135,7,FALSE)),0,VLOOKUP(B57,'[5]AAM-5GARA'!$B$4:$H$135,7,FALSE))</f>
        <v>0</v>
      </c>
      <c r="M57" s="3">
        <f t="shared" si="3"/>
        <v>0</v>
      </c>
    </row>
    <row r="58" spans="1:13" x14ac:dyDescent="0.25">
      <c r="A58" s="13"/>
      <c r="B58" s="3"/>
      <c r="C58" s="2" t="str">
        <f>IF(B58="","",VLOOKUP(B58,' ATLETI M'!$C$3:$F$435,2,FALSE))</f>
        <v/>
      </c>
      <c r="D58" s="2" t="str">
        <f>IF(B58="","",VLOOKUP(B58,' ATLETI M'!$C$3:$F$435,3,FALSE))</f>
        <v/>
      </c>
      <c r="E58" s="7" t="str">
        <f>IF(B58="","",VLOOKUP(B58,' ATLETI M'!$C$3:$F$435,4,FALSE))</f>
        <v/>
      </c>
      <c r="F58" s="33" t="str">
        <f>IF(B58="","",VLOOKUP(B58,' ATLETI M'!$C$3:$H$435,5,FALSE))</f>
        <v/>
      </c>
      <c r="G58" s="3">
        <f t="shared" ca="1" si="2"/>
        <v>0</v>
      </c>
      <c r="H58" s="9">
        <f>IF(ISERROR(VLOOKUP(B58,'[1]AAM-1GARA'!$B$4:$H$135,7,FALSE)),0,VLOOKUP(B58,'[1]AAM-1GARA'!$B$4:$H$135,7,FALSE))</f>
        <v>0</v>
      </c>
      <c r="I58" s="3">
        <f>IF(ISERROR(VLOOKUP(B58,'[2]AAM-2GARA'!$B$4:$H$135,7,FALSE)),0,VLOOKUP(B58,'[2]AAM-2GARA'!$B$4:$H$135,7,FALSE))</f>
        <v>0</v>
      </c>
      <c r="J58" s="3">
        <f>IF(ISERROR(VLOOKUP(B58,'[3]AAM-3GARA'!$B$4:$H$135,7,FALSE)),0,VLOOKUP(B58,'[3]AAM-3GARA'!$B$4:$H$135,7,FALSE))</f>
        <v>0</v>
      </c>
      <c r="K58" s="3">
        <f>IF(ISERROR(VLOOKUP(B58,'[4]AAM-4GARA'!$B$4:$H$135,7,FALSE)),0,VLOOKUP(B58,'[4]AAM-4GARA'!$B$4:$H$135,7,FALSE))</f>
        <v>0</v>
      </c>
      <c r="L58" s="3">
        <f>IF(ISERROR(VLOOKUP(B58,'[5]AAM-5GARA'!$B$4:$H$135,7,FALSE)),0,VLOOKUP(B58,'[5]AAM-5GARA'!$B$4:$H$135,7,FALSE))</f>
        <v>0</v>
      </c>
      <c r="M58" s="3">
        <f t="shared" si="3"/>
        <v>0</v>
      </c>
    </row>
    <row r="59" spans="1:13" x14ac:dyDescent="0.25">
      <c r="A59" s="13"/>
      <c r="B59" s="3"/>
      <c r="C59" s="2" t="str">
        <f>IF(B59="","",VLOOKUP(B59,' ATLETI M'!$C$3:$F$435,2,FALSE))</f>
        <v/>
      </c>
      <c r="D59" s="2" t="str">
        <f>IF(B59="","",VLOOKUP(B59,' ATLETI M'!$C$3:$F$435,3,FALSE))</f>
        <v/>
      </c>
      <c r="E59" s="7" t="str">
        <f>IF(B59="","",VLOOKUP(B59,' ATLETI M'!$C$3:$F$435,4,FALSE))</f>
        <v/>
      </c>
      <c r="F59" s="33" t="str">
        <f>IF(B59="","",VLOOKUP(B59,' ATLETI M'!$C$3:$H$435,5,FALSE))</f>
        <v/>
      </c>
      <c r="G59" s="3">
        <f t="shared" ca="1" si="2"/>
        <v>0</v>
      </c>
      <c r="H59" s="9">
        <f>IF(ISERROR(VLOOKUP(B59,'[1]AAM-1GARA'!$B$4:$H$135,7,FALSE)),0,VLOOKUP(B59,'[1]AAM-1GARA'!$B$4:$H$135,7,FALSE))</f>
        <v>0</v>
      </c>
      <c r="I59" s="3">
        <f>IF(ISERROR(VLOOKUP(B59,'[2]AAM-2GARA'!$B$4:$H$135,7,FALSE)),0,VLOOKUP(B59,'[2]AAM-2GARA'!$B$4:$H$135,7,FALSE))</f>
        <v>0</v>
      </c>
      <c r="J59" s="3">
        <f>IF(ISERROR(VLOOKUP(B59,'[3]AAM-3GARA'!$B$4:$H$135,7,FALSE)),0,VLOOKUP(B59,'[3]AAM-3GARA'!$B$4:$H$135,7,FALSE))</f>
        <v>0</v>
      </c>
      <c r="K59" s="3">
        <f>IF(ISERROR(VLOOKUP(B59,'[4]AAM-4GARA'!$B$4:$H$135,7,FALSE)),0,VLOOKUP(B59,'[4]AAM-4GARA'!$B$4:$H$135,7,FALSE))</f>
        <v>0</v>
      </c>
      <c r="L59" s="3">
        <f>IF(ISERROR(VLOOKUP(B59,'[5]AAM-5GARA'!$B$4:$H$135,7,FALSE)),0,VLOOKUP(B59,'[5]AAM-5GARA'!$B$4:$H$135,7,FALSE))</f>
        <v>0</v>
      </c>
      <c r="M59" s="3">
        <f t="shared" si="3"/>
        <v>0</v>
      </c>
    </row>
    <row r="60" spans="1:13" x14ac:dyDescent="0.25">
      <c r="A60" s="13"/>
      <c r="B60" s="3"/>
      <c r="C60" s="2" t="str">
        <f>IF(B60="","",VLOOKUP(B60,' ATLETI M'!$C$3:$F$435,2,FALSE))</f>
        <v/>
      </c>
      <c r="D60" s="2" t="str">
        <f>IF(B60="","",VLOOKUP(B60,' ATLETI M'!$C$3:$F$435,3,FALSE))</f>
        <v/>
      </c>
      <c r="E60" s="7" t="str">
        <f>IF(B60="","",VLOOKUP(B60,' ATLETI M'!$C$3:$F$435,4,FALSE))</f>
        <v/>
      </c>
      <c r="F60" s="33" t="str">
        <f>IF(B60="","",VLOOKUP(B60,' ATLETI M'!$C$3:$H$435,5,FALSE))</f>
        <v/>
      </c>
      <c r="G60" s="3">
        <f t="shared" ca="1" si="2"/>
        <v>0</v>
      </c>
      <c r="H60" s="9">
        <f>IF(ISERROR(VLOOKUP(B60,'[1]AAM-1GARA'!$B$4:$H$135,7,FALSE)),0,VLOOKUP(B60,'[1]AAM-1GARA'!$B$4:$H$135,7,FALSE))</f>
        <v>0</v>
      </c>
      <c r="I60" s="3">
        <f>IF(ISERROR(VLOOKUP(B60,'[2]AAM-2GARA'!$B$4:$H$135,7,FALSE)),0,VLOOKUP(B60,'[2]AAM-2GARA'!$B$4:$H$135,7,FALSE))</f>
        <v>0</v>
      </c>
      <c r="J60" s="3">
        <f>IF(ISERROR(VLOOKUP(B60,'[3]AAM-3GARA'!$B$4:$H$135,7,FALSE)),0,VLOOKUP(B60,'[3]AAM-3GARA'!$B$4:$H$135,7,FALSE))</f>
        <v>0</v>
      </c>
      <c r="K60" s="3">
        <f>IF(ISERROR(VLOOKUP(B60,'[4]AAM-4GARA'!$B$4:$H$135,7,FALSE)),0,VLOOKUP(B60,'[4]AAM-4GARA'!$B$4:$H$135,7,FALSE))</f>
        <v>0</v>
      </c>
      <c r="L60" s="3">
        <f>IF(ISERROR(VLOOKUP(B60,'[5]AAM-5GARA'!$B$4:$H$135,7,FALSE)),0,VLOOKUP(B60,'[5]AAM-5GARA'!$B$4:$H$135,7,FALSE))</f>
        <v>0</v>
      </c>
      <c r="M60" s="3">
        <f t="shared" si="3"/>
        <v>0</v>
      </c>
    </row>
    <row r="61" spans="1:13" x14ac:dyDescent="0.25">
      <c r="A61" s="13"/>
      <c r="B61" s="3"/>
      <c r="C61" s="2" t="str">
        <f>IF(B61="","",VLOOKUP(B61,' ATLETI M'!$C$3:$F$435,2,FALSE))</f>
        <v/>
      </c>
      <c r="D61" s="2" t="str">
        <f>IF(B61="","",VLOOKUP(B61,' ATLETI M'!$C$3:$F$435,3,FALSE))</f>
        <v/>
      </c>
      <c r="E61" s="7" t="str">
        <f>IF(B61="","",VLOOKUP(B61,' ATLETI M'!$C$3:$F$435,4,FALSE))</f>
        <v/>
      </c>
      <c r="F61" s="33" t="str">
        <f>IF(B61="","",VLOOKUP(B61,' ATLETI M'!$C$3:$H$435,5,FALSE))</f>
        <v/>
      </c>
      <c r="G61" s="3">
        <f t="shared" ca="1" si="2"/>
        <v>0</v>
      </c>
      <c r="H61" s="9">
        <f>IF(ISERROR(VLOOKUP(B61,'[1]AAM-1GARA'!$B$4:$H$135,7,FALSE)),0,VLOOKUP(B61,'[1]AAM-1GARA'!$B$4:$H$135,7,FALSE))</f>
        <v>0</v>
      </c>
      <c r="I61" s="3">
        <f>IF(ISERROR(VLOOKUP(B61,'[2]AAM-2GARA'!$B$4:$H$135,7,FALSE)),0,VLOOKUP(B61,'[2]AAM-2GARA'!$B$4:$H$135,7,FALSE))</f>
        <v>0</v>
      </c>
      <c r="J61" s="3">
        <f>IF(ISERROR(VLOOKUP(B61,'[3]AAM-3GARA'!$B$4:$H$135,7,FALSE)),0,VLOOKUP(B61,'[3]AAM-3GARA'!$B$4:$H$135,7,FALSE))</f>
        <v>0</v>
      </c>
      <c r="K61" s="3">
        <f>IF(ISERROR(VLOOKUP(B61,'[4]AAM-4GARA'!$B$4:$H$135,7,FALSE)),0,VLOOKUP(B61,'[4]AAM-4GARA'!$B$4:$H$135,7,FALSE))</f>
        <v>0</v>
      </c>
      <c r="L61" s="3">
        <f>IF(ISERROR(VLOOKUP(B61,'[5]AAM-5GARA'!$B$4:$H$135,7,FALSE)),0,VLOOKUP(B61,'[5]AAM-5GARA'!$B$4:$H$135,7,FALSE))</f>
        <v>0</v>
      </c>
      <c r="M61" s="3">
        <f t="shared" si="3"/>
        <v>0</v>
      </c>
    </row>
    <row r="62" spans="1:13" x14ac:dyDescent="0.25">
      <c r="A62" s="13"/>
      <c r="B62" s="3"/>
      <c r="C62" s="2" t="str">
        <f>IF(B62="","",VLOOKUP(B62,' ATLETI M'!$C$3:$F$435,2,FALSE))</f>
        <v/>
      </c>
      <c r="D62" s="2" t="str">
        <f>IF(B62="","",VLOOKUP(B62,' ATLETI M'!$C$3:$F$435,3,FALSE))</f>
        <v/>
      </c>
      <c r="E62" s="7" t="str">
        <f>IF(B62="","",VLOOKUP(B62,' ATLETI M'!$C$3:$F$435,4,FALSE))</f>
        <v/>
      </c>
      <c r="F62" s="33" t="str">
        <f>IF(B62="","",VLOOKUP(B62,' ATLETI M'!$C$3:$H$435,5,FALSE))</f>
        <v/>
      </c>
      <c r="G62" s="3">
        <f t="shared" ca="1" si="2"/>
        <v>0</v>
      </c>
      <c r="H62" s="9">
        <f>IF(ISERROR(VLOOKUP(B62,'[1]AAM-1GARA'!$B$4:$H$135,7,FALSE)),0,VLOOKUP(B62,'[1]AAM-1GARA'!$B$4:$H$135,7,FALSE))</f>
        <v>0</v>
      </c>
      <c r="I62" s="3">
        <f>IF(ISERROR(VLOOKUP(B62,'[2]AAM-2GARA'!$B$4:$H$135,7,FALSE)),0,VLOOKUP(B62,'[2]AAM-2GARA'!$B$4:$H$135,7,FALSE))</f>
        <v>0</v>
      </c>
      <c r="J62" s="3">
        <f>IF(ISERROR(VLOOKUP(B62,'[3]AAM-3GARA'!$B$4:$H$135,7,FALSE)),0,VLOOKUP(B62,'[3]AAM-3GARA'!$B$4:$H$135,7,FALSE))</f>
        <v>0</v>
      </c>
      <c r="K62" s="3">
        <f>IF(ISERROR(VLOOKUP(B62,'[4]AAM-4GARA'!$B$4:$H$135,7,FALSE)),0,VLOOKUP(B62,'[4]AAM-4GARA'!$B$4:$H$135,7,FALSE))</f>
        <v>0</v>
      </c>
      <c r="L62" s="3">
        <f>IF(ISERROR(VLOOKUP(B62,'[5]AAM-5GARA'!$B$4:$H$135,7,FALSE)),0,VLOOKUP(B62,'[5]AAM-5GARA'!$B$4:$H$135,7,FALSE))</f>
        <v>0</v>
      </c>
      <c r="M62" s="3">
        <f t="shared" si="3"/>
        <v>0</v>
      </c>
    </row>
    <row r="63" spans="1:13" x14ac:dyDescent="0.25">
      <c r="A63" s="13"/>
      <c r="B63" s="3"/>
      <c r="C63" s="2" t="str">
        <f>IF(B63="","",VLOOKUP(B63,' ATLETI M'!$C$3:$F$435,2,FALSE))</f>
        <v/>
      </c>
      <c r="D63" s="2" t="str">
        <f>IF(B63="","",VLOOKUP(B63,' ATLETI M'!$C$3:$F$435,3,FALSE))</f>
        <v/>
      </c>
      <c r="E63" s="7" t="str">
        <f>IF(B63="","",VLOOKUP(B63,' ATLETI M'!$C$3:$F$435,4,FALSE))</f>
        <v/>
      </c>
      <c r="F63" s="33" t="str">
        <f>IF(B63="","",VLOOKUP(B63,' ATLETI M'!$C$3:$H$435,5,FALSE))</f>
        <v/>
      </c>
      <c r="G63" s="3">
        <f t="shared" ca="1" si="2"/>
        <v>0</v>
      </c>
      <c r="H63" s="9">
        <f>IF(ISERROR(VLOOKUP(B63,'[1]AAM-1GARA'!$B$4:$H$135,7,FALSE)),0,VLOOKUP(B63,'[1]AAM-1GARA'!$B$4:$H$135,7,FALSE))</f>
        <v>0</v>
      </c>
      <c r="I63" s="3">
        <f>IF(ISERROR(VLOOKUP(B63,'[2]AAM-2GARA'!$B$4:$H$135,7,FALSE)),0,VLOOKUP(B63,'[2]AAM-2GARA'!$B$4:$H$135,7,FALSE))</f>
        <v>0</v>
      </c>
      <c r="J63" s="3">
        <f>IF(ISERROR(VLOOKUP(B63,'[3]AAM-3GARA'!$B$4:$H$135,7,FALSE)),0,VLOOKUP(B63,'[3]AAM-3GARA'!$B$4:$H$135,7,FALSE))</f>
        <v>0</v>
      </c>
      <c r="K63" s="3">
        <f>IF(ISERROR(VLOOKUP(B63,'[4]AAM-4GARA'!$B$4:$H$135,7,FALSE)),0,VLOOKUP(B63,'[4]AAM-4GARA'!$B$4:$H$135,7,FALSE))</f>
        <v>0</v>
      </c>
      <c r="L63" s="3">
        <f>IF(ISERROR(VLOOKUP(B63,'[5]AAM-5GARA'!$B$4:$H$135,7,FALSE)),0,VLOOKUP(B63,'[5]AAM-5GARA'!$B$4:$H$135,7,FALSE))</f>
        <v>0</v>
      </c>
      <c r="M63" s="3">
        <f t="shared" si="3"/>
        <v>0</v>
      </c>
    </row>
    <row r="64" spans="1:13" x14ac:dyDescent="0.25">
      <c r="A64" s="13"/>
      <c r="B64" s="3"/>
      <c r="C64" s="2" t="str">
        <f>IF(B64="","",VLOOKUP(B64,' ATLETI M'!$C$3:$F$435,2,FALSE))</f>
        <v/>
      </c>
      <c r="D64" s="2" t="str">
        <f>IF(B64="","",VLOOKUP(B64,' ATLETI M'!$C$3:$F$435,3,FALSE))</f>
        <v/>
      </c>
      <c r="E64" s="7" t="str">
        <f>IF(B64="","",VLOOKUP(B64,' ATLETI M'!$C$3:$F$435,4,FALSE))</f>
        <v/>
      </c>
      <c r="F64" s="33" t="str">
        <f>IF(B64="","",VLOOKUP(B64,' ATLETI M'!$C$3:$H$435,5,FALSE))</f>
        <v/>
      </c>
      <c r="G64" s="3">
        <f t="shared" ca="1" si="2"/>
        <v>0</v>
      </c>
      <c r="H64" s="9">
        <f>IF(ISERROR(VLOOKUP(B64,'[1]AAM-1GARA'!$B$4:$H$135,7,FALSE)),0,VLOOKUP(B64,'[1]AAM-1GARA'!$B$4:$H$135,7,FALSE))</f>
        <v>0</v>
      </c>
      <c r="I64" s="3">
        <f>IF(ISERROR(VLOOKUP(B64,'[2]AAM-2GARA'!$B$4:$H$135,7,FALSE)),0,VLOOKUP(B64,'[2]AAM-2GARA'!$B$4:$H$135,7,FALSE))</f>
        <v>0</v>
      </c>
      <c r="J64" s="3">
        <f>IF(ISERROR(VLOOKUP(B64,'[3]AAM-3GARA'!$B$4:$H$135,7,FALSE)),0,VLOOKUP(B64,'[3]AAM-3GARA'!$B$4:$H$135,7,FALSE))</f>
        <v>0</v>
      </c>
      <c r="K64" s="3">
        <f>IF(ISERROR(VLOOKUP(B64,'[4]AAM-4GARA'!$B$4:$H$135,7,FALSE)),0,VLOOKUP(B64,'[4]AAM-4GARA'!$B$4:$H$135,7,FALSE))</f>
        <v>0</v>
      </c>
      <c r="L64" s="3">
        <f>IF(ISERROR(VLOOKUP(B64,'[5]AAM-5GARA'!$B$4:$H$135,7,FALSE)),0,VLOOKUP(B64,'[5]AAM-5GARA'!$B$4:$H$135,7,FALSE))</f>
        <v>0</v>
      </c>
      <c r="M64" s="3">
        <f t="shared" si="3"/>
        <v>0</v>
      </c>
    </row>
    <row r="65" spans="1:13" x14ac:dyDescent="0.25">
      <c r="A65" s="13"/>
      <c r="B65" s="3"/>
      <c r="C65" s="2" t="str">
        <f>IF(B65="","",VLOOKUP(B65,' ATLETI M'!$C$3:$F$435,2,FALSE))</f>
        <v/>
      </c>
      <c r="D65" s="2" t="str">
        <f>IF(B65="","",VLOOKUP(B65,' ATLETI M'!$C$3:$F$435,3,FALSE))</f>
        <v/>
      </c>
      <c r="E65" s="7" t="str">
        <f>IF(B65="","",VLOOKUP(B65,' ATLETI M'!$C$3:$F$435,4,FALSE))</f>
        <v/>
      </c>
      <c r="F65" s="33" t="str">
        <f>IF(B65="","",VLOOKUP(B65,' ATLETI M'!$C$3:$H$435,5,FALSE))</f>
        <v/>
      </c>
      <c r="G65" s="3">
        <f t="shared" ca="1" si="2"/>
        <v>0</v>
      </c>
      <c r="H65" s="9">
        <f>IF(ISERROR(VLOOKUP(B65,'[1]AAM-1GARA'!$B$4:$H$135,7,FALSE)),0,VLOOKUP(B65,'[1]AAM-1GARA'!$B$4:$H$135,7,FALSE))</f>
        <v>0</v>
      </c>
      <c r="I65" s="3">
        <f>IF(ISERROR(VLOOKUP(B65,'[2]AAM-2GARA'!$B$4:$H$135,7,FALSE)),0,VLOOKUP(B65,'[2]AAM-2GARA'!$B$4:$H$135,7,FALSE))</f>
        <v>0</v>
      </c>
      <c r="J65" s="3">
        <f>IF(ISERROR(VLOOKUP(B65,'[3]AAM-3GARA'!$B$4:$H$135,7,FALSE)),0,VLOOKUP(B65,'[3]AAM-3GARA'!$B$4:$H$135,7,FALSE))</f>
        <v>0</v>
      </c>
      <c r="K65" s="3">
        <f>IF(ISERROR(VLOOKUP(B65,'[4]AAM-4GARA'!$B$4:$H$135,7,FALSE)),0,VLOOKUP(B65,'[4]AAM-4GARA'!$B$4:$H$135,7,FALSE))</f>
        <v>0</v>
      </c>
      <c r="L65" s="3">
        <f>IF(ISERROR(VLOOKUP(B65,'[5]AAM-5GARA'!$B$4:$H$135,7,FALSE)),0,VLOOKUP(B65,'[5]AAM-5GARA'!$B$4:$H$135,7,FALSE))</f>
        <v>0</v>
      </c>
      <c r="M65" s="3">
        <f t="shared" si="3"/>
        <v>0</v>
      </c>
    </row>
    <row r="66" spans="1:13" x14ac:dyDescent="0.25">
      <c r="A66" s="13"/>
      <c r="B66" s="3"/>
      <c r="C66" s="2" t="str">
        <f>IF(B66="","",VLOOKUP(B66,' ATLETI M'!$C$3:$F$435,2,FALSE))</f>
        <v/>
      </c>
      <c r="D66" s="2" t="str">
        <f>IF(B66="","",VLOOKUP(B66,' ATLETI M'!$C$3:$F$435,3,FALSE))</f>
        <v/>
      </c>
      <c r="E66" s="7" t="str">
        <f>IF(B66="","",VLOOKUP(B66,' ATLETI M'!$C$3:$F$435,4,FALSE))</f>
        <v/>
      </c>
      <c r="F66" s="33" t="str">
        <f>IF(B66="","",VLOOKUP(B66,' ATLETI M'!$C$3:$H$435,5,FALSE))</f>
        <v/>
      </c>
      <c r="G66" s="3">
        <f t="shared" ca="1" si="2"/>
        <v>0</v>
      </c>
      <c r="H66" s="9">
        <f>IF(ISERROR(VLOOKUP(B66,'[1]AAM-1GARA'!$B$4:$H$135,7,FALSE)),0,VLOOKUP(B66,'[1]AAM-1GARA'!$B$4:$H$135,7,FALSE))</f>
        <v>0</v>
      </c>
      <c r="I66" s="3">
        <f>IF(ISERROR(VLOOKUP(B66,'[2]AAM-2GARA'!$B$4:$H$135,7,FALSE)),0,VLOOKUP(B66,'[2]AAM-2GARA'!$B$4:$H$135,7,FALSE))</f>
        <v>0</v>
      </c>
      <c r="J66" s="3">
        <f>IF(ISERROR(VLOOKUP(B66,'[3]AAM-3GARA'!$B$4:$H$135,7,FALSE)),0,VLOOKUP(B66,'[3]AAM-3GARA'!$B$4:$H$135,7,FALSE))</f>
        <v>0</v>
      </c>
      <c r="K66" s="3">
        <f>IF(ISERROR(VLOOKUP(B66,'[4]AAM-4GARA'!$B$4:$H$135,7,FALSE)),0,VLOOKUP(B66,'[4]AAM-4GARA'!$B$4:$H$135,7,FALSE))</f>
        <v>0</v>
      </c>
      <c r="L66" s="3">
        <f>IF(ISERROR(VLOOKUP(B66,'[5]AAM-5GARA'!$B$4:$H$135,7,FALSE)),0,VLOOKUP(B66,'[5]AAM-5GARA'!$B$4:$H$135,7,FALSE))</f>
        <v>0</v>
      </c>
      <c r="M66" s="3">
        <f t="shared" si="3"/>
        <v>0</v>
      </c>
    </row>
    <row r="67" spans="1:13" x14ac:dyDescent="0.25">
      <c r="A67" s="13"/>
      <c r="B67" s="3"/>
      <c r="C67" s="2" t="str">
        <f>IF(B67="","",VLOOKUP(B67,' ATLETI M'!$C$3:$F$435,2,FALSE))</f>
        <v/>
      </c>
      <c r="D67" s="2" t="str">
        <f>IF(B67="","",VLOOKUP(B67,' ATLETI M'!$C$3:$F$435,3,FALSE))</f>
        <v/>
      </c>
      <c r="E67" s="7" t="str">
        <f>IF(B67="","",VLOOKUP(B67,' ATLETI M'!$C$3:$F$435,4,FALSE))</f>
        <v/>
      </c>
      <c r="F67" s="33" t="str">
        <f>IF(B67="","",VLOOKUP(B67,' ATLETI M'!$C$3:$H$435,5,FALSE))</f>
        <v/>
      </c>
      <c r="G67" s="3">
        <f t="shared" ca="1" si="2"/>
        <v>0</v>
      </c>
      <c r="H67" s="9">
        <f>IF(ISERROR(VLOOKUP(B67,'[1]AAM-1GARA'!$B$4:$H$135,7,FALSE)),0,VLOOKUP(B67,'[1]AAM-1GARA'!$B$4:$H$135,7,FALSE))</f>
        <v>0</v>
      </c>
      <c r="I67" s="3">
        <f>IF(ISERROR(VLOOKUP(B67,'[2]AAM-2GARA'!$B$4:$H$135,7,FALSE)),0,VLOOKUP(B67,'[2]AAM-2GARA'!$B$4:$H$135,7,FALSE))</f>
        <v>0</v>
      </c>
      <c r="J67" s="3">
        <f>IF(ISERROR(VLOOKUP(B67,'[3]AAM-3GARA'!$B$4:$H$135,7,FALSE)),0,VLOOKUP(B67,'[3]AAM-3GARA'!$B$4:$H$135,7,FALSE))</f>
        <v>0</v>
      </c>
      <c r="K67" s="3">
        <f>IF(ISERROR(VLOOKUP(B67,'[4]AAM-4GARA'!$B$4:$H$135,7,FALSE)),0,VLOOKUP(B67,'[4]AAM-4GARA'!$B$4:$H$135,7,FALSE))</f>
        <v>0</v>
      </c>
      <c r="L67" s="3">
        <f>IF(ISERROR(VLOOKUP(B67,'[5]AAM-5GARA'!$B$4:$H$135,7,FALSE)),0,VLOOKUP(B67,'[5]AAM-5GARA'!$B$4:$H$135,7,FALSE))</f>
        <v>0</v>
      </c>
      <c r="M67" s="3">
        <f t="shared" si="3"/>
        <v>0</v>
      </c>
    </row>
    <row r="68" spans="1:13" x14ac:dyDescent="0.25">
      <c r="A68" s="13"/>
      <c r="B68" s="3"/>
      <c r="C68" s="2" t="str">
        <f>IF(B68="","",VLOOKUP(B68,' ATLETI M'!$C$3:$F$435,2,FALSE))</f>
        <v/>
      </c>
      <c r="D68" s="2" t="str">
        <f>IF(B68="","",VLOOKUP(B68,' ATLETI M'!$C$3:$F$435,3,FALSE))</f>
        <v/>
      </c>
      <c r="E68" s="7" t="str">
        <f>IF(B68="","",VLOOKUP(B68,' ATLETI M'!$C$3:$F$435,4,FALSE))</f>
        <v/>
      </c>
      <c r="F68" s="33" t="str">
        <f>IF(B68="","",VLOOKUP(B68,' ATLETI M'!$C$3:$H$435,5,FALSE))</f>
        <v/>
      </c>
      <c r="G68" s="3">
        <f t="shared" ref="G68:G99" ca="1" si="4">SUMPRODUCT(LARGE(H68:L68,ROW(INDIRECT("1:4"))))</f>
        <v>0</v>
      </c>
      <c r="H68" s="9">
        <f>IF(ISERROR(VLOOKUP(B68,'[1]AAM-1GARA'!$B$4:$H$135,7,FALSE)),0,VLOOKUP(B68,'[1]AAM-1GARA'!$B$4:$H$135,7,FALSE))</f>
        <v>0</v>
      </c>
      <c r="I68" s="3">
        <f>IF(ISERROR(VLOOKUP(B68,'[2]AAM-2GARA'!$B$4:$H$135,7,FALSE)),0,VLOOKUP(B68,'[2]AAM-2GARA'!$B$4:$H$135,7,FALSE))</f>
        <v>0</v>
      </c>
      <c r="J68" s="3">
        <f>IF(ISERROR(VLOOKUP(B68,'[3]AAM-3GARA'!$B$4:$H$135,7,FALSE)),0,VLOOKUP(B68,'[3]AAM-3GARA'!$B$4:$H$135,7,FALSE))</f>
        <v>0</v>
      </c>
      <c r="K68" s="3">
        <f>IF(ISERROR(VLOOKUP(B68,'[4]AAM-4GARA'!$B$4:$H$135,7,FALSE)),0,VLOOKUP(B68,'[4]AAM-4GARA'!$B$4:$H$135,7,FALSE))</f>
        <v>0</v>
      </c>
      <c r="L68" s="3">
        <f>IF(ISERROR(VLOOKUP(B68,'[5]AAM-5GARA'!$B$4:$H$135,7,FALSE)),0,VLOOKUP(B68,'[5]AAM-5GARA'!$B$4:$H$135,7,FALSE))</f>
        <v>0</v>
      </c>
      <c r="M68" s="3">
        <f t="shared" ref="M68:M99" si="5">COUNTIF(H68:L68,"&lt;&gt;0")</f>
        <v>0</v>
      </c>
    </row>
    <row r="69" spans="1:13" x14ac:dyDescent="0.25">
      <c r="A69" s="13"/>
      <c r="B69" s="3"/>
      <c r="C69" s="2" t="str">
        <f>IF(B69="","",VLOOKUP(B69,' ATLETI M'!$C$3:$F$435,2,FALSE))</f>
        <v/>
      </c>
      <c r="D69" s="2" t="str">
        <f>IF(B69="","",VLOOKUP(B69,' ATLETI M'!$C$3:$F$435,3,FALSE))</f>
        <v/>
      </c>
      <c r="E69" s="7" t="str">
        <f>IF(B69="","",VLOOKUP(B69,' ATLETI M'!$C$3:$F$435,4,FALSE))</f>
        <v/>
      </c>
      <c r="F69" s="33" t="str">
        <f>IF(B69="","",VLOOKUP(B69,' ATLETI M'!$C$3:$H$435,5,FALSE))</f>
        <v/>
      </c>
      <c r="G69" s="3">
        <f t="shared" ca="1" si="4"/>
        <v>0</v>
      </c>
      <c r="H69" s="9">
        <f>IF(ISERROR(VLOOKUP(B69,'[1]AAM-1GARA'!$B$4:$H$135,7,FALSE)),0,VLOOKUP(B69,'[1]AAM-1GARA'!$B$4:$H$135,7,FALSE))</f>
        <v>0</v>
      </c>
      <c r="I69" s="3">
        <f>IF(ISERROR(VLOOKUP(B69,'[2]AAM-2GARA'!$B$4:$H$135,7,FALSE)),0,VLOOKUP(B69,'[2]AAM-2GARA'!$B$4:$H$135,7,FALSE))</f>
        <v>0</v>
      </c>
      <c r="J69" s="3">
        <f>IF(ISERROR(VLOOKUP(B69,'[3]AAM-3GARA'!$B$4:$H$135,7,FALSE)),0,VLOOKUP(B69,'[3]AAM-3GARA'!$B$4:$H$135,7,FALSE))</f>
        <v>0</v>
      </c>
      <c r="K69" s="3">
        <f>IF(ISERROR(VLOOKUP(B69,'[4]AAM-4GARA'!$B$4:$H$135,7,FALSE)),0,VLOOKUP(B69,'[4]AAM-4GARA'!$B$4:$H$135,7,FALSE))</f>
        <v>0</v>
      </c>
      <c r="L69" s="3">
        <f>IF(ISERROR(VLOOKUP(B69,'[5]AAM-5GARA'!$B$4:$H$135,7,FALSE)),0,VLOOKUP(B69,'[5]AAM-5GARA'!$B$4:$H$135,7,FALSE))</f>
        <v>0</v>
      </c>
      <c r="M69" s="3">
        <f t="shared" si="5"/>
        <v>0</v>
      </c>
    </row>
    <row r="70" spans="1:13" x14ac:dyDescent="0.25">
      <c r="A70" s="13"/>
      <c r="B70" s="3"/>
      <c r="C70" s="2" t="str">
        <f>IF(B70="","",VLOOKUP(B70,' ATLETI M'!$C$3:$F$435,2,FALSE))</f>
        <v/>
      </c>
      <c r="D70" s="2" t="str">
        <f>IF(B70="","",VLOOKUP(B70,' ATLETI M'!$C$3:$F$435,3,FALSE))</f>
        <v/>
      </c>
      <c r="E70" s="7" t="str">
        <f>IF(B70="","",VLOOKUP(B70,' ATLETI M'!$C$3:$F$435,4,FALSE))</f>
        <v/>
      </c>
      <c r="F70" s="33" t="str">
        <f>IF(B70="","",VLOOKUP(B70,' ATLETI M'!$C$3:$H$435,5,FALSE))</f>
        <v/>
      </c>
      <c r="G70" s="3">
        <f t="shared" ca="1" si="4"/>
        <v>0</v>
      </c>
      <c r="H70" s="9">
        <f>IF(ISERROR(VLOOKUP(B70,'[1]AAM-1GARA'!$B$4:$H$135,7,FALSE)),0,VLOOKUP(B70,'[1]AAM-1GARA'!$B$4:$H$135,7,FALSE))</f>
        <v>0</v>
      </c>
      <c r="I70" s="3">
        <f>IF(ISERROR(VLOOKUP(B70,'[2]AAM-2GARA'!$B$4:$H$135,7,FALSE)),0,VLOOKUP(B70,'[2]AAM-2GARA'!$B$4:$H$135,7,FALSE))</f>
        <v>0</v>
      </c>
      <c r="J70" s="3">
        <f>IF(ISERROR(VLOOKUP(B70,'[3]AAM-3GARA'!$B$4:$H$135,7,FALSE)),0,VLOOKUP(B70,'[3]AAM-3GARA'!$B$4:$H$135,7,FALSE))</f>
        <v>0</v>
      </c>
      <c r="K70" s="3">
        <f>IF(ISERROR(VLOOKUP(B70,'[4]AAM-4GARA'!$B$4:$H$135,7,FALSE)),0,VLOOKUP(B70,'[4]AAM-4GARA'!$B$4:$H$135,7,FALSE))</f>
        <v>0</v>
      </c>
      <c r="L70" s="3">
        <f>IF(ISERROR(VLOOKUP(B70,'[5]AAM-5GARA'!$B$4:$H$135,7,FALSE)),0,VLOOKUP(B70,'[5]AAM-5GARA'!$B$4:$H$135,7,FALSE))</f>
        <v>0</v>
      </c>
      <c r="M70" s="3">
        <f t="shared" si="5"/>
        <v>0</v>
      </c>
    </row>
    <row r="71" spans="1:13" x14ac:dyDescent="0.25">
      <c r="A71" s="13"/>
      <c r="B71" s="3"/>
      <c r="C71" s="2" t="str">
        <f>IF(B71="","",VLOOKUP(B71,' ATLETI M'!$C$3:$F$435,2,FALSE))</f>
        <v/>
      </c>
      <c r="D71" s="2" t="str">
        <f>IF(B71="","",VLOOKUP(B71,' ATLETI M'!$C$3:$F$435,3,FALSE))</f>
        <v/>
      </c>
      <c r="E71" s="7" t="str">
        <f>IF(B71="","",VLOOKUP(B71,' ATLETI M'!$C$3:$F$435,4,FALSE))</f>
        <v/>
      </c>
      <c r="F71" s="33" t="str">
        <f>IF(B71="","",VLOOKUP(B71,' ATLETI M'!$C$3:$H$435,5,FALSE))</f>
        <v/>
      </c>
      <c r="G71" s="3">
        <f t="shared" ca="1" si="4"/>
        <v>0</v>
      </c>
      <c r="H71" s="9">
        <f>IF(ISERROR(VLOOKUP(B71,'[1]AAM-1GARA'!$B$4:$H$135,7,FALSE)),0,VLOOKUP(B71,'[1]AAM-1GARA'!$B$4:$H$135,7,FALSE))</f>
        <v>0</v>
      </c>
      <c r="I71" s="3">
        <f>IF(ISERROR(VLOOKUP(B71,'[2]AAM-2GARA'!$B$4:$H$135,7,FALSE)),0,VLOOKUP(B71,'[2]AAM-2GARA'!$B$4:$H$135,7,FALSE))</f>
        <v>0</v>
      </c>
      <c r="J71" s="3">
        <f>IF(ISERROR(VLOOKUP(B71,'[3]AAM-3GARA'!$B$4:$H$135,7,FALSE)),0,VLOOKUP(B71,'[3]AAM-3GARA'!$B$4:$H$135,7,FALSE))</f>
        <v>0</v>
      </c>
      <c r="K71" s="3">
        <f>IF(ISERROR(VLOOKUP(B71,'[4]AAM-4GARA'!$B$4:$H$135,7,FALSE)),0,VLOOKUP(B71,'[4]AAM-4GARA'!$B$4:$H$135,7,FALSE))</f>
        <v>0</v>
      </c>
      <c r="L71" s="3">
        <f>IF(ISERROR(VLOOKUP(B71,'[5]AAM-5GARA'!$B$4:$H$135,7,FALSE)),0,VLOOKUP(B71,'[5]AAM-5GARA'!$B$4:$H$135,7,FALSE))</f>
        <v>0</v>
      </c>
      <c r="M71" s="3">
        <f t="shared" si="5"/>
        <v>0</v>
      </c>
    </row>
    <row r="72" spans="1:13" x14ac:dyDescent="0.25">
      <c r="A72" s="13"/>
      <c r="B72" s="3"/>
      <c r="C72" s="2" t="str">
        <f>IF(B72="","",VLOOKUP(B72,' ATLETI M'!$C$3:$F$435,2,FALSE))</f>
        <v/>
      </c>
      <c r="D72" s="2" t="str">
        <f>IF(B72="","",VLOOKUP(B72,' ATLETI M'!$C$3:$F$435,3,FALSE))</f>
        <v/>
      </c>
      <c r="E72" s="7" t="str">
        <f>IF(B72="","",VLOOKUP(B72,' ATLETI M'!$C$3:$F$435,4,FALSE))</f>
        <v/>
      </c>
      <c r="F72" s="33" t="str">
        <f>IF(B72="","",VLOOKUP(B72,' ATLETI M'!$C$3:$H$435,5,FALSE))</f>
        <v/>
      </c>
      <c r="G72" s="3">
        <f t="shared" ca="1" si="4"/>
        <v>0</v>
      </c>
      <c r="H72" s="9">
        <f>IF(ISERROR(VLOOKUP(B72,'[1]AAM-1GARA'!$B$4:$H$135,7,FALSE)),0,VLOOKUP(B72,'[1]AAM-1GARA'!$B$4:$H$135,7,FALSE))</f>
        <v>0</v>
      </c>
      <c r="I72" s="3">
        <f>IF(ISERROR(VLOOKUP(B72,'[2]AAM-2GARA'!$B$4:$H$135,7,FALSE)),0,VLOOKUP(B72,'[2]AAM-2GARA'!$B$4:$H$135,7,FALSE))</f>
        <v>0</v>
      </c>
      <c r="J72" s="3">
        <f>IF(ISERROR(VLOOKUP(B72,'[3]AAM-3GARA'!$B$4:$H$135,7,FALSE)),0,VLOOKUP(B72,'[3]AAM-3GARA'!$B$4:$H$135,7,FALSE))</f>
        <v>0</v>
      </c>
      <c r="K72" s="3">
        <f>IF(ISERROR(VLOOKUP(B72,'[4]AAM-4GARA'!$B$4:$H$135,7,FALSE)),0,VLOOKUP(B72,'[4]AAM-4GARA'!$B$4:$H$135,7,FALSE))</f>
        <v>0</v>
      </c>
      <c r="L72" s="3">
        <f>IF(ISERROR(VLOOKUP(B72,'[5]AAM-5GARA'!$B$4:$H$135,7,FALSE)),0,VLOOKUP(B72,'[5]AAM-5GARA'!$B$4:$H$135,7,FALSE))</f>
        <v>0</v>
      </c>
      <c r="M72" s="3">
        <f t="shared" si="5"/>
        <v>0</v>
      </c>
    </row>
    <row r="73" spans="1:13" x14ac:dyDescent="0.25">
      <c r="A73" s="13"/>
      <c r="B73" s="3"/>
      <c r="C73" s="2" t="str">
        <f>IF(B73="","",VLOOKUP(B73,' ATLETI M'!$C$3:$F$435,2,FALSE))</f>
        <v/>
      </c>
      <c r="D73" s="2" t="str">
        <f>IF(B73="","",VLOOKUP(B73,' ATLETI M'!$C$3:$F$435,3,FALSE))</f>
        <v/>
      </c>
      <c r="E73" s="7" t="str">
        <f>IF(B73="","",VLOOKUP(B73,' ATLETI M'!$C$3:$F$435,4,FALSE))</f>
        <v/>
      </c>
      <c r="F73" s="33" t="str">
        <f>IF(B73="","",VLOOKUP(B73,' ATLETI M'!$C$3:$H$435,5,FALSE))</f>
        <v/>
      </c>
      <c r="G73" s="3">
        <f t="shared" ca="1" si="4"/>
        <v>0</v>
      </c>
      <c r="H73" s="9">
        <f>IF(ISERROR(VLOOKUP(B73,'[1]AAM-1GARA'!$B$4:$H$135,7,FALSE)),0,VLOOKUP(B73,'[1]AAM-1GARA'!$B$4:$H$135,7,FALSE))</f>
        <v>0</v>
      </c>
      <c r="I73" s="3">
        <f>IF(ISERROR(VLOOKUP(B73,'[2]AAM-2GARA'!$B$4:$H$135,7,FALSE)),0,VLOOKUP(B73,'[2]AAM-2GARA'!$B$4:$H$135,7,FALSE))</f>
        <v>0</v>
      </c>
      <c r="J73" s="3">
        <f>IF(ISERROR(VLOOKUP(B73,'[3]AAM-3GARA'!$B$4:$H$135,7,FALSE)),0,VLOOKUP(B73,'[3]AAM-3GARA'!$B$4:$H$135,7,FALSE))</f>
        <v>0</v>
      </c>
      <c r="K73" s="3">
        <f>IF(ISERROR(VLOOKUP(B73,'[4]AAM-4GARA'!$B$4:$H$135,7,FALSE)),0,VLOOKUP(B73,'[4]AAM-4GARA'!$B$4:$H$135,7,FALSE))</f>
        <v>0</v>
      </c>
      <c r="L73" s="3">
        <f>IF(ISERROR(VLOOKUP(B73,'[5]AAM-5GARA'!$B$4:$H$135,7,FALSE)),0,VLOOKUP(B73,'[5]AAM-5GARA'!$B$4:$H$135,7,FALSE))</f>
        <v>0</v>
      </c>
      <c r="M73" s="3">
        <f t="shared" si="5"/>
        <v>0</v>
      </c>
    </row>
    <row r="74" spans="1:13" x14ac:dyDescent="0.25">
      <c r="A74" s="13"/>
      <c r="B74" s="3"/>
      <c r="C74" s="2" t="str">
        <f>IF(B74="","",VLOOKUP(B74,' ATLETI M'!$C$3:$F$435,2,FALSE))</f>
        <v/>
      </c>
      <c r="D74" s="2" t="str">
        <f>IF(B74="","",VLOOKUP(B74,' ATLETI M'!$C$3:$F$435,3,FALSE))</f>
        <v/>
      </c>
      <c r="E74" s="7" t="str">
        <f>IF(B74="","",VLOOKUP(B74,' ATLETI M'!$C$3:$F$435,4,FALSE))</f>
        <v/>
      </c>
      <c r="F74" s="33" t="str">
        <f>IF(B74="","",VLOOKUP(B74,' ATLETI M'!$C$3:$H$435,5,FALSE))</f>
        <v/>
      </c>
      <c r="G74" s="3">
        <f t="shared" ca="1" si="4"/>
        <v>0</v>
      </c>
      <c r="H74" s="9">
        <f>IF(ISERROR(VLOOKUP(B74,'[1]AAM-1GARA'!$B$4:$H$135,7,FALSE)),0,VLOOKUP(B74,'[1]AAM-1GARA'!$B$4:$H$135,7,FALSE))</f>
        <v>0</v>
      </c>
      <c r="I74" s="3">
        <f>IF(ISERROR(VLOOKUP(B74,'[2]AAM-2GARA'!$B$4:$H$135,7,FALSE)),0,VLOOKUP(B74,'[2]AAM-2GARA'!$B$4:$H$135,7,FALSE))</f>
        <v>0</v>
      </c>
      <c r="J74" s="3">
        <f>IF(ISERROR(VLOOKUP(B74,'[3]AAM-3GARA'!$B$4:$H$135,7,FALSE)),0,VLOOKUP(B74,'[3]AAM-3GARA'!$B$4:$H$135,7,FALSE))</f>
        <v>0</v>
      </c>
      <c r="K74" s="3">
        <f>IF(ISERROR(VLOOKUP(B74,'[4]AAM-4GARA'!$B$4:$H$135,7,FALSE)),0,VLOOKUP(B74,'[4]AAM-4GARA'!$B$4:$H$135,7,FALSE))</f>
        <v>0</v>
      </c>
      <c r="L74" s="3">
        <f>IF(ISERROR(VLOOKUP(B74,'[5]AAM-5GARA'!$B$4:$H$135,7,FALSE)),0,VLOOKUP(B74,'[5]AAM-5GARA'!$B$4:$H$135,7,FALSE))</f>
        <v>0</v>
      </c>
      <c r="M74" s="3">
        <f t="shared" si="5"/>
        <v>0</v>
      </c>
    </row>
    <row r="75" spans="1:13" x14ac:dyDescent="0.25">
      <c r="A75" s="13"/>
      <c r="B75" s="3"/>
      <c r="C75" s="2" t="str">
        <f>IF(B75="","",VLOOKUP(B75,' ATLETI M'!$C$3:$F$435,2,FALSE))</f>
        <v/>
      </c>
      <c r="D75" s="2" t="str">
        <f>IF(B75="","",VLOOKUP(B75,' ATLETI M'!$C$3:$F$435,3,FALSE))</f>
        <v/>
      </c>
      <c r="E75" s="7" t="str">
        <f>IF(B75="","",VLOOKUP(B75,' ATLETI M'!$C$3:$F$435,4,FALSE))</f>
        <v/>
      </c>
      <c r="F75" s="33" t="str">
        <f>IF(B75="","",VLOOKUP(B75,' ATLETI M'!$C$3:$H$435,5,FALSE))</f>
        <v/>
      </c>
      <c r="G75" s="3">
        <f t="shared" ca="1" si="4"/>
        <v>0</v>
      </c>
      <c r="H75" s="9">
        <f>IF(ISERROR(VLOOKUP(B75,'[1]AAM-1GARA'!$B$4:$H$135,7,FALSE)),0,VLOOKUP(B75,'[1]AAM-1GARA'!$B$4:$H$135,7,FALSE))</f>
        <v>0</v>
      </c>
      <c r="I75" s="3">
        <f>IF(ISERROR(VLOOKUP(B75,'[2]AAM-2GARA'!$B$4:$H$135,7,FALSE)),0,VLOOKUP(B75,'[2]AAM-2GARA'!$B$4:$H$135,7,FALSE))</f>
        <v>0</v>
      </c>
      <c r="J75" s="3">
        <f>IF(ISERROR(VLOOKUP(B75,'[3]AAM-3GARA'!$B$4:$H$135,7,FALSE)),0,VLOOKUP(B75,'[3]AAM-3GARA'!$B$4:$H$135,7,FALSE))</f>
        <v>0</v>
      </c>
      <c r="K75" s="3">
        <f>IF(ISERROR(VLOOKUP(B75,'[4]AAM-4GARA'!$B$4:$H$135,7,FALSE)),0,VLOOKUP(B75,'[4]AAM-4GARA'!$B$4:$H$135,7,FALSE))</f>
        <v>0</v>
      </c>
      <c r="L75" s="3">
        <f>IF(ISERROR(VLOOKUP(B75,'[5]AAM-5GARA'!$B$4:$H$135,7,FALSE)),0,VLOOKUP(B75,'[5]AAM-5GARA'!$B$4:$H$135,7,FALSE))</f>
        <v>0</v>
      </c>
      <c r="M75" s="3">
        <f t="shared" si="5"/>
        <v>0</v>
      </c>
    </row>
    <row r="76" spans="1:13" x14ac:dyDescent="0.25">
      <c r="A76" s="13"/>
      <c r="B76" s="3"/>
      <c r="C76" s="2" t="str">
        <f>IF(B76="","",VLOOKUP(B76,' ATLETI M'!$C$3:$F$435,2,FALSE))</f>
        <v/>
      </c>
      <c r="D76" s="2" t="str">
        <f>IF(B76="","",VLOOKUP(B76,' ATLETI M'!$C$3:$F$435,3,FALSE))</f>
        <v/>
      </c>
      <c r="E76" s="7" t="str">
        <f>IF(B76="","",VLOOKUP(B76,' ATLETI M'!$C$3:$F$435,4,FALSE))</f>
        <v/>
      </c>
      <c r="F76" s="33" t="str">
        <f>IF(B76="","",VLOOKUP(B76,' ATLETI M'!$C$3:$H$435,5,FALSE))</f>
        <v/>
      </c>
      <c r="G76" s="3">
        <f t="shared" ca="1" si="4"/>
        <v>0</v>
      </c>
      <c r="H76" s="9">
        <f>IF(ISERROR(VLOOKUP(B76,'[1]AAM-1GARA'!$B$4:$H$135,7,FALSE)),0,VLOOKUP(B76,'[1]AAM-1GARA'!$B$4:$H$135,7,FALSE))</f>
        <v>0</v>
      </c>
      <c r="I76" s="3">
        <f>IF(ISERROR(VLOOKUP(B76,'[2]AAM-2GARA'!$B$4:$H$135,7,FALSE)),0,VLOOKUP(B76,'[2]AAM-2GARA'!$B$4:$H$135,7,FALSE))</f>
        <v>0</v>
      </c>
      <c r="J76" s="3">
        <f>IF(ISERROR(VLOOKUP(B76,'[3]AAM-3GARA'!$B$4:$H$135,7,FALSE)),0,VLOOKUP(B76,'[3]AAM-3GARA'!$B$4:$H$135,7,FALSE))</f>
        <v>0</v>
      </c>
      <c r="K76" s="3">
        <f>IF(ISERROR(VLOOKUP(B76,'[4]AAM-4GARA'!$B$4:$H$135,7,FALSE)),0,VLOOKUP(B76,'[4]AAM-4GARA'!$B$4:$H$135,7,FALSE))</f>
        <v>0</v>
      </c>
      <c r="L76" s="3">
        <f>IF(ISERROR(VLOOKUP(B76,'[5]AAM-5GARA'!$B$4:$H$135,7,FALSE)),0,VLOOKUP(B76,'[5]AAM-5GARA'!$B$4:$H$135,7,FALSE))</f>
        <v>0</v>
      </c>
      <c r="M76" s="3">
        <f t="shared" si="5"/>
        <v>0</v>
      </c>
    </row>
    <row r="77" spans="1:13" x14ac:dyDescent="0.25">
      <c r="A77" s="13"/>
      <c r="B77" s="3"/>
      <c r="C77" s="2" t="str">
        <f>IF(B77="","",VLOOKUP(B77,' ATLETI M'!$C$3:$F$435,2,FALSE))</f>
        <v/>
      </c>
      <c r="D77" s="2" t="str">
        <f>IF(B77="","",VLOOKUP(B77,' ATLETI M'!$C$3:$F$435,3,FALSE))</f>
        <v/>
      </c>
      <c r="E77" s="7" t="str">
        <f>IF(B77="","",VLOOKUP(B77,' ATLETI M'!$C$3:$F$435,4,FALSE))</f>
        <v/>
      </c>
      <c r="F77" s="33" t="str">
        <f>IF(B77="","",VLOOKUP(B77,' ATLETI M'!$C$3:$H$435,5,FALSE))</f>
        <v/>
      </c>
      <c r="G77" s="3">
        <f t="shared" ca="1" si="4"/>
        <v>0</v>
      </c>
      <c r="H77" s="9">
        <f>IF(ISERROR(VLOOKUP(B77,'[1]AAM-1GARA'!$B$4:$H$135,7,FALSE)),0,VLOOKUP(B77,'[1]AAM-1GARA'!$B$4:$H$135,7,FALSE))</f>
        <v>0</v>
      </c>
      <c r="I77" s="3">
        <f>IF(ISERROR(VLOOKUP(B77,'[2]AAM-2GARA'!$B$4:$H$135,7,FALSE)),0,VLOOKUP(B77,'[2]AAM-2GARA'!$B$4:$H$135,7,FALSE))</f>
        <v>0</v>
      </c>
      <c r="J77" s="3">
        <f>IF(ISERROR(VLOOKUP(B77,'[3]AAM-3GARA'!$B$4:$H$135,7,FALSE)),0,VLOOKUP(B77,'[3]AAM-3GARA'!$B$4:$H$135,7,FALSE))</f>
        <v>0</v>
      </c>
      <c r="K77" s="3">
        <f>IF(ISERROR(VLOOKUP(B77,'[4]AAM-4GARA'!$B$4:$H$135,7,FALSE)),0,VLOOKUP(B77,'[4]AAM-4GARA'!$B$4:$H$135,7,FALSE))</f>
        <v>0</v>
      </c>
      <c r="L77" s="3">
        <f>IF(ISERROR(VLOOKUP(B77,'[5]AAM-5GARA'!$B$4:$H$135,7,FALSE)),0,VLOOKUP(B77,'[5]AAM-5GARA'!$B$4:$H$135,7,FALSE))</f>
        <v>0</v>
      </c>
      <c r="M77" s="3">
        <f t="shared" si="5"/>
        <v>0</v>
      </c>
    </row>
    <row r="78" spans="1:13" x14ac:dyDescent="0.25">
      <c r="A78" s="13"/>
      <c r="B78" s="3"/>
      <c r="C78" s="2" t="str">
        <f>IF(B78="","",VLOOKUP(B78,' ATLETI M'!$C$3:$F$435,2,FALSE))</f>
        <v/>
      </c>
      <c r="D78" s="2" t="str">
        <f>IF(B78="","",VLOOKUP(B78,' ATLETI M'!$C$3:$F$435,3,FALSE))</f>
        <v/>
      </c>
      <c r="E78" s="7" t="str">
        <f>IF(B78="","",VLOOKUP(B78,' ATLETI M'!$C$3:$F$435,4,FALSE))</f>
        <v/>
      </c>
      <c r="F78" s="33" t="str">
        <f>IF(B78="","",VLOOKUP(B78,' ATLETI M'!$C$3:$H$435,5,FALSE))</f>
        <v/>
      </c>
      <c r="G78" s="3">
        <f t="shared" ca="1" si="4"/>
        <v>0</v>
      </c>
      <c r="H78" s="9">
        <f>IF(ISERROR(VLOOKUP(B78,'[1]AAM-1GARA'!$B$4:$H$135,7,FALSE)),0,VLOOKUP(B78,'[1]AAM-1GARA'!$B$4:$H$135,7,FALSE))</f>
        <v>0</v>
      </c>
      <c r="I78" s="3">
        <f>IF(ISERROR(VLOOKUP(B78,'[2]AAM-2GARA'!$B$4:$H$135,7,FALSE)),0,VLOOKUP(B78,'[2]AAM-2GARA'!$B$4:$H$135,7,FALSE))</f>
        <v>0</v>
      </c>
      <c r="J78" s="3">
        <f>IF(ISERROR(VLOOKUP(B78,'[3]AAM-3GARA'!$B$4:$H$135,7,FALSE)),0,VLOOKUP(B78,'[3]AAM-3GARA'!$B$4:$H$135,7,FALSE))</f>
        <v>0</v>
      </c>
      <c r="K78" s="3">
        <f>IF(ISERROR(VLOOKUP(B78,'[4]AAM-4GARA'!$B$4:$H$135,7,FALSE)),0,VLOOKUP(B78,'[4]AAM-4GARA'!$B$4:$H$135,7,FALSE))</f>
        <v>0</v>
      </c>
      <c r="L78" s="3">
        <f>IF(ISERROR(VLOOKUP(B78,'[5]AAM-5GARA'!$B$4:$H$135,7,FALSE)),0,VLOOKUP(B78,'[5]AAM-5GARA'!$B$4:$H$135,7,FALSE))</f>
        <v>0</v>
      </c>
      <c r="M78" s="3">
        <f t="shared" si="5"/>
        <v>0</v>
      </c>
    </row>
    <row r="79" spans="1:13" x14ac:dyDescent="0.25">
      <c r="A79" s="13"/>
      <c r="B79" s="3"/>
      <c r="C79" s="2" t="str">
        <f>IF(B79="","",VLOOKUP(B79,' ATLETI M'!$C$3:$F$435,2,FALSE))</f>
        <v/>
      </c>
      <c r="D79" s="2" t="str">
        <f>IF(B79="","",VLOOKUP(B79,' ATLETI M'!$C$3:$F$435,3,FALSE))</f>
        <v/>
      </c>
      <c r="E79" s="7" t="str">
        <f>IF(B79="","",VLOOKUP(B79,' ATLETI M'!$C$3:$F$435,4,FALSE))</f>
        <v/>
      </c>
      <c r="F79" s="33" t="str">
        <f>IF(B79="","",VLOOKUP(B79,' ATLETI M'!$C$3:$H$435,5,FALSE))</f>
        <v/>
      </c>
      <c r="G79" s="3">
        <f t="shared" ca="1" si="4"/>
        <v>0</v>
      </c>
      <c r="H79" s="9">
        <f>IF(ISERROR(VLOOKUP(B79,'[1]AAM-1GARA'!$B$4:$H$135,7,FALSE)),0,VLOOKUP(B79,'[1]AAM-1GARA'!$B$4:$H$135,7,FALSE))</f>
        <v>0</v>
      </c>
      <c r="I79" s="3">
        <f>IF(ISERROR(VLOOKUP(B79,'[2]AAM-2GARA'!$B$4:$H$135,7,FALSE)),0,VLOOKUP(B79,'[2]AAM-2GARA'!$B$4:$H$135,7,FALSE))</f>
        <v>0</v>
      </c>
      <c r="J79" s="3">
        <f>IF(ISERROR(VLOOKUP(B79,'[3]AAM-3GARA'!$B$4:$H$135,7,FALSE)),0,VLOOKUP(B79,'[3]AAM-3GARA'!$B$4:$H$135,7,FALSE))</f>
        <v>0</v>
      </c>
      <c r="K79" s="3">
        <f>IF(ISERROR(VLOOKUP(B79,'[4]AAM-4GARA'!$B$4:$H$135,7,FALSE)),0,VLOOKUP(B79,'[4]AAM-4GARA'!$B$4:$H$135,7,FALSE))</f>
        <v>0</v>
      </c>
      <c r="L79" s="3">
        <f>IF(ISERROR(VLOOKUP(B79,'[5]AAM-5GARA'!$B$4:$H$135,7,FALSE)),0,VLOOKUP(B79,'[5]AAM-5GARA'!$B$4:$H$135,7,FALSE))</f>
        <v>0</v>
      </c>
      <c r="M79" s="3">
        <f t="shared" si="5"/>
        <v>0</v>
      </c>
    </row>
    <row r="80" spans="1:13" x14ac:dyDescent="0.25">
      <c r="A80" s="13"/>
      <c r="B80" s="3"/>
      <c r="C80" s="2" t="str">
        <f>IF(B80="","",VLOOKUP(B80,' ATLETI M'!$C$3:$F$435,2,FALSE))</f>
        <v/>
      </c>
      <c r="D80" s="2" t="str">
        <f>IF(B80="","",VLOOKUP(B80,' ATLETI M'!$C$3:$F$435,3,FALSE))</f>
        <v/>
      </c>
      <c r="E80" s="7" t="str">
        <f>IF(B80="","",VLOOKUP(B80,' ATLETI M'!$C$3:$F$435,4,FALSE))</f>
        <v/>
      </c>
      <c r="F80" s="33" t="str">
        <f>IF(B80="","",VLOOKUP(B80,' ATLETI M'!$C$3:$H$435,5,FALSE))</f>
        <v/>
      </c>
      <c r="G80" s="3">
        <f t="shared" ca="1" si="4"/>
        <v>0</v>
      </c>
      <c r="H80" s="9">
        <f>IF(ISERROR(VLOOKUP(B80,'[1]AAM-1GARA'!$B$4:$H$135,7,FALSE)),0,VLOOKUP(B80,'[1]AAM-1GARA'!$B$4:$H$135,7,FALSE))</f>
        <v>0</v>
      </c>
      <c r="I80" s="3">
        <f>IF(ISERROR(VLOOKUP(B80,'[2]AAM-2GARA'!$B$4:$H$135,7,FALSE)),0,VLOOKUP(B80,'[2]AAM-2GARA'!$B$4:$H$135,7,FALSE))</f>
        <v>0</v>
      </c>
      <c r="J80" s="3">
        <f>IF(ISERROR(VLOOKUP(B80,'[3]AAM-3GARA'!$B$4:$H$135,7,FALSE)),0,VLOOKUP(B80,'[3]AAM-3GARA'!$B$4:$H$135,7,FALSE))</f>
        <v>0</v>
      </c>
      <c r="K80" s="3">
        <f>IF(ISERROR(VLOOKUP(B80,'[4]AAM-4GARA'!$B$4:$H$135,7,FALSE)),0,VLOOKUP(B80,'[4]AAM-4GARA'!$B$4:$H$135,7,FALSE))</f>
        <v>0</v>
      </c>
      <c r="L80" s="3">
        <f>IF(ISERROR(VLOOKUP(B80,'[5]AAM-5GARA'!$B$4:$H$135,7,FALSE)),0,VLOOKUP(B80,'[5]AAM-5GARA'!$B$4:$H$135,7,FALSE))</f>
        <v>0</v>
      </c>
      <c r="M80" s="3">
        <f t="shared" si="5"/>
        <v>0</v>
      </c>
    </row>
    <row r="81" spans="1:13" x14ac:dyDescent="0.25">
      <c r="A81" s="13"/>
      <c r="B81" s="3"/>
      <c r="C81" s="2" t="str">
        <f>IF(B81="","",VLOOKUP(B81,' ATLETI M'!$C$3:$F$435,2,FALSE))</f>
        <v/>
      </c>
      <c r="D81" s="2" t="str">
        <f>IF(B81="","",VLOOKUP(B81,' ATLETI M'!$C$3:$F$435,3,FALSE))</f>
        <v/>
      </c>
      <c r="E81" s="7" t="str">
        <f>IF(B81="","",VLOOKUP(B81,' ATLETI M'!$C$3:$F$435,4,FALSE))</f>
        <v/>
      </c>
      <c r="F81" s="33" t="str">
        <f>IF(B81="","",VLOOKUP(B81,' ATLETI M'!$C$3:$H$435,5,FALSE))</f>
        <v/>
      </c>
      <c r="G81" s="3">
        <f t="shared" ca="1" si="4"/>
        <v>0</v>
      </c>
      <c r="H81" s="9">
        <f>IF(ISERROR(VLOOKUP(B81,'[1]AAM-1GARA'!$B$4:$H$135,7,FALSE)),0,VLOOKUP(B81,'[1]AAM-1GARA'!$B$4:$H$135,7,FALSE))</f>
        <v>0</v>
      </c>
      <c r="I81" s="3">
        <f>IF(ISERROR(VLOOKUP(B81,'[2]AAM-2GARA'!$B$4:$H$135,7,FALSE)),0,VLOOKUP(B81,'[2]AAM-2GARA'!$B$4:$H$135,7,FALSE))</f>
        <v>0</v>
      </c>
      <c r="J81" s="3">
        <f>IF(ISERROR(VLOOKUP(B81,'[3]AAM-3GARA'!$B$4:$H$135,7,FALSE)),0,VLOOKUP(B81,'[3]AAM-3GARA'!$B$4:$H$135,7,FALSE))</f>
        <v>0</v>
      </c>
      <c r="K81" s="3">
        <f>IF(ISERROR(VLOOKUP(B81,'[4]AAM-4GARA'!$B$4:$H$135,7,FALSE)),0,VLOOKUP(B81,'[4]AAM-4GARA'!$B$4:$H$135,7,FALSE))</f>
        <v>0</v>
      </c>
      <c r="L81" s="3">
        <f>IF(ISERROR(VLOOKUP(B81,'[5]AAM-5GARA'!$B$4:$H$135,7,FALSE)),0,VLOOKUP(B81,'[5]AAM-5GARA'!$B$4:$H$135,7,FALSE))</f>
        <v>0</v>
      </c>
      <c r="M81" s="3">
        <f t="shared" si="5"/>
        <v>0</v>
      </c>
    </row>
    <row r="82" spans="1:13" x14ac:dyDescent="0.25">
      <c r="A82" s="13"/>
      <c r="B82" s="3"/>
      <c r="C82" s="2" t="str">
        <f>IF(B82="","",VLOOKUP(B82,' ATLETI M'!$C$3:$F$435,2,FALSE))</f>
        <v/>
      </c>
      <c r="D82" s="2" t="str">
        <f>IF(B82="","",VLOOKUP(B82,' ATLETI M'!$C$3:$F$435,3,FALSE))</f>
        <v/>
      </c>
      <c r="E82" s="7" t="str">
        <f>IF(B82="","",VLOOKUP(B82,' ATLETI M'!$C$3:$F$435,4,FALSE))</f>
        <v/>
      </c>
      <c r="F82" s="33" t="str">
        <f>IF(B82="","",VLOOKUP(B82,' ATLETI M'!$C$3:$H$435,5,FALSE))</f>
        <v/>
      </c>
      <c r="G82" s="3">
        <f t="shared" ca="1" si="4"/>
        <v>0</v>
      </c>
      <c r="H82" s="9">
        <f>IF(ISERROR(VLOOKUP(B82,'[1]AAM-1GARA'!$B$4:$H$135,7,FALSE)),0,VLOOKUP(B82,'[1]AAM-1GARA'!$B$4:$H$135,7,FALSE))</f>
        <v>0</v>
      </c>
      <c r="I82" s="3">
        <f>IF(ISERROR(VLOOKUP(B82,'[2]AAM-2GARA'!$B$4:$H$135,7,FALSE)),0,VLOOKUP(B82,'[2]AAM-2GARA'!$B$4:$H$135,7,FALSE))</f>
        <v>0</v>
      </c>
      <c r="J82" s="3">
        <f>IF(ISERROR(VLOOKUP(B82,'[3]AAM-3GARA'!$B$4:$H$135,7,FALSE)),0,VLOOKUP(B82,'[3]AAM-3GARA'!$B$4:$H$135,7,FALSE))</f>
        <v>0</v>
      </c>
      <c r="K82" s="3">
        <f>IF(ISERROR(VLOOKUP(B82,'[4]AAM-4GARA'!$B$4:$H$135,7,FALSE)),0,VLOOKUP(B82,'[4]AAM-4GARA'!$B$4:$H$135,7,FALSE))</f>
        <v>0</v>
      </c>
      <c r="L82" s="3">
        <f>IF(ISERROR(VLOOKUP(B82,'[5]AAM-5GARA'!$B$4:$H$135,7,FALSE)),0,VLOOKUP(B82,'[5]AAM-5GARA'!$B$4:$H$135,7,FALSE))</f>
        <v>0</v>
      </c>
      <c r="M82" s="3">
        <f t="shared" si="5"/>
        <v>0</v>
      </c>
    </row>
    <row r="83" spans="1:13" x14ac:dyDescent="0.25">
      <c r="A83" s="13"/>
      <c r="B83" s="3"/>
      <c r="C83" s="2" t="str">
        <f>IF(B83="","",VLOOKUP(B83,' ATLETI M'!$C$3:$F$435,2,FALSE))</f>
        <v/>
      </c>
      <c r="D83" s="2" t="str">
        <f>IF(B83="","",VLOOKUP(B83,' ATLETI M'!$C$3:$F$435,3,FALSE))</f>
        <v/>
      </c>
      <c r="E83" s="7" t="str">
        <f>IF(B83="","",VLOOKUP(B83,' ATLETI M'!$C$3:$F$435,4,FALSE))</f>
        <v/>
      </c>
      <c r="F83" s="33" t="str">
        <f>IF(B83="","",VLOOKUP(B83,' ATLETI M'!$C$3:$H$435,5,FALSE))</f>
        <v/>
      </c>
      <c r="G83" s="3">
        <f t="shared" ca="1" si="4"/>
        <v>0</v>
      </c>
      <c r="H83" s="9">
        <f>IF(ISERROR(VLOOKUP(B83,'[1]AAM-1GARA'!$B$4:$H$135,7,FALSE)),0,VLOOKUP(B83,'[1]AAM-1GARA'!$B$4:$H$135,7,FALSE))</f>
        <v>0</v>
      </c>
      <c r="I83" s="3">
        <f>IF(ISERROR(VLOOKUP(B83,'[2]AAM-2GARA'!$B$4:$H$135,7,FALSE)),0,VLOOKUP(B83,'[2]AAM-2GARA'!$B$4:$H$135,7,FALSE))</f>
        <v>0</v>
      </c>
      <c r="J83" s="3">
        <f>IF(ISERROR(VLOOKUP(B83,'[3]AAM-3GARA'!$B$4:$H$135,7,FALSE)),0,VLOOKUP(B83,'[3]AAM-3GARA'!$B$4:$H$135,7,FALSE))</f>
        <v>0</v>
      </c>
      <c r="K83" s="3">
        <f>IF(ISERROR(VLOOKUP(B83,'[4]AAM-4GARA'!$B$4:$H$135,7,FALSE)),0,VLOOKUP(B83,'[4]AAM-4GARA'!$B$4:$H$135,7,FALSE))</f>
        <v>0</v>
      </c>
      <c r="L83" s="3">
        <f>IF(ISERROR(VLOOKUP(B83,'[5]AAM-5GARA'!$B$4:$H$135,7,FALSE)),0,VLOOKUP(B83,'[5]AAM-5GARA'!$B$4:$H$135,7,FALSE))</f>
        <v>0</v>
      </c>
      <c r="M83" s="3">
        <f t="shared" si="5"/>
        <v>0</v>
      </c>
    </row>
    <row r="84" spans="1:13" x14ac:dyDescent="0.25">
      <c r="A84" s="13"/>
      <c r="B84" s="3"/>
      <c r="C84" s="2" t="str">
        <f>IF(B84="","",VLOOKUP(B84,' ATLETI M'!$C$3:$F$435,2,FALSE))</f>
        <v/>
      </c>
      <c r="D84" s="2" t="str">
        <f>IF(B84="","",VLOOKUP(B84,' ATLETI M'!$C$3:$F$435,3,FALSE))</f>
        <v/>
      </c>
      <c r="E84" s="7" t="str">
        <f>IF(B84="","",VLOOKUP(B84,' ATLETI M'!$C$3:$F$435,4,FALSE))</f>
        <v/>
      </c>
      <c r="F84" s="33" t="str">
        <f>IF(B84="","",VLOOKUP(B84,' ATLETI M'!$C$3:$H$435,5,FALSE))</f>
        <v/>
      </c>
      <c r="G84" s="3">
        <f t="shared" ca="1" si="4"/>
        <v>0</v>
      </c>
      <c r="H84" s="9">
        <f>IF(ISERROR(VLOOKUP(B84,'[1]AAM-1GARA'!$B$4:$H$135,7,FALSE)),0,VLOOKUP(B84,'[1]AAM-1GARA'!$B$4:$H$135,7,FALSE))</f>
        <v>0</v>
      </c>
      <c r="I84" s="3">
        <f>IF(ISERROR(VLOOKUP(B84,'[2]AAM-2GARA'!$B$4:$H$135,7,FALSE)),0,VLOOKUP(B84,'[2]AAM-2GARA'!$B$4:$H$135,7,FALSE))</f>
        <v>0</v>
      </c>
      <c r="J84" s="3">
        <f>IF(ISERROR(VLOOKUP(B84,'[3]AAM-3GARA'!$B$4:$H$135,7,FALSE)),0,VLOOKUP(B84,'[3]AAM-3GARA'!$B$4:$H$135,7,FALSE))</f>
        <v>0</v>
      </c>
      <c r="K84" s="3">
        <f>IF(ISERROR(VLOOKUP(B84,'[4]AAM-4GARA'!$B$4:$H$135,7,FALSE)),0,VLOOKUP(B84,'[4]AAM-4GARA'!$B$4:$H$135,7,FALSE))</f>
        <v>0</v>
      </c>
      <c r="L84" s="3">
        <f>IF(ISERROR(VLOOKUP(B84,'[5]AAM-5GARA'!$B$4:$H$135,7,FALSE)),0,VLOOKUP(B84,'[5]AAM-5GARA'!$B$4:$H$135,7,FALSE))</f>
        <v>0</v>
      </c>
      <c r="M84" s="3">
        <f t="shared" si="5"/>
        <v>0</v>
      </c>
    </row>
    <row r="85" spans="1:13" x14ac:dyDescent="0.25">
      <c r="A85" s="13"/>
      <c r="B85" s="3"/>
      <c r="C85" s="2" t="str">
        <f>IF(B85="","",VLOOKUP(B85,' ATLETI M'!$C$3:$F$435,2,FALSE))</f>
        <v/>
      </c>
      <c r="D85" s="2" t="str">
        <f>IF(B85="","",VLOOKUP(B85,' ATLETI M'!$C$3:$F$435,3,FALSE))</f>
        <v/>
      </c>
      <c r="E85" s="7" t="str">
        <f>IF(B85="","",VLOOKUP(B85,' ATLETI M'!$C$3:$F$435,4,FALSE))</f>
        <v/>
      </c>
      <c r="F85" s="33" t="str">
        <f>IF(B85="","",VLOOKUP(B85,' ATLETI M'!$C$3:$H$435,5,FALSE))</f>
        <v/>
      </c>
      <c r="G85" s="3">
        <f t="shared" ca="1" si="4"/>
        <v>0</v>
      </c>
      <c r="H85" s="9">
        <f>IF(ISERROR(VLOOKUP(B85,'[1]AAM-1GARA'!$B$4:$H$135,7,FALSE)),0,VLOOKUP(B85,'[1]AAM-1GARA'!$B$4:$H$135,7,FALSE))</f>
        <v>0</v>
      </c>
      <c r="I85" s="3">
        <f>IF(ISERROR(VLOOKUP(B85,'[2]AAM-2GARA'!$B$4:$H$135,7,FALSE)),0,VLOOKUP(B85,'[2]AAM-2GARA'!$B$4:$H$135,7,FALSE))</f>
        <v>0</v>
      </c>
      <c r="J85" s="3">
        <f>IF(ISERROR(VLOOKUP(B85,'[3]AAM-3GARA'!$B$4:$H$135,7,FALSE)),0,VLOOKUP(B85,'[3]AAM-3GARA'!$B$4:$H$135,7,FALSE))</f>
        <v>0</v>
      </c>
      <c r="K85" s="3">
        <f>IF(ISERROR(VLOOKUP(B85,'[4]AAM-4GARA'!$B$4:$H$135,7,FALSE)),0,VLOOKUP(B85,'[4]AAM-4GARA'!$B$4:$H$135,7,FALSE))</f>
        <v>0</v>
      </c>
      <c r="L85" s="3">
        <f>IF(ISERROR(VLOOKUP(B85,'[5]AAM-5GARA'!$B$4:$H$135,7,FALSE)),0,VLOOKUP(B85,'[5]AAM-5GARA'!$B$4:$H$135,7,FALSE))</f>
        <v>0</v>
      </c>
      <c r="M85" s="3">
        <f t="shared" si="5"/>
        <v>0</v>
      </c>
    </row>
    <row r="86" spans="1:13" x14ac:dyDescent="0.25">
      <c r="A86" s="13"/>
      <c r="B86" s="3"/>
      <c r="C86" s="2" t="str">
        <f>IF(B86="","",VLOOKUP(B86,' ATLETI M'!$C$3:$F$435,2,FALSE))</f>
        <v/>
      </c>
      <c r="D86" s="2" t="str">
        <f>IF(B86="","",VLOOKUP(B86,' ATLETI M'!$C$3:$F$435,3,FALSE))</f>
        <v/>
      </c>
      <c r="E86" s="7" t="str">
        <f>IF(B86="","",VLOOKUP(B86,' ATLETI M'!$C$3:$F$435,4,FALSE))</f>
        <v/>
      </c>
      <c r="F86" s="33" t="str">
        <f>IF(B86="","",VLOOKUP(B86,' ATLETI M'!$C$3:$H$435,5,FALSE))</f>
        <v/>
      </c>
      <c r="G86" s="3">
        <f t="shared" ca="1" si="4"/>
        <v>0</v>
      </c>
      <c r="H86" s="9">
        <f>IF(ISERROR(VLOOKUP(B86,'[1]AAM-1GARA'!$B$4:$H$135,7,FALSE)),0,VLOOKUP(B86,'[1]AAM-1GARA'!$B$4:$H$135,7,FALSE))</f>
        <v>0</v>
      </c>
      <c r="I86" s="3">
        <f>IF(ISERROR(VLOOKUP(B86,'[2]AAM-2GARA'!$B$4:$H$135,7,FALSE)),0,VLOOKUP(B86,'[2]AAM-2GARA'!$B$4:$H$135,7,FALSE))</f>
        <v>0</v>
      </c>
      <c r="J86" s="3">
        <f>IF(ISERROR(VLOOKUP(B86,'[3]AAM-3GARA'!$B$4:$H$135,7,FALSE)),0,VLOOKUP(B86,'[3]AAM-3GARA'!$B$4:$H$135,7,FALSE))</f>
        <v>0</v>
      </c>
      <c r="K86" s="3">
        <f>IF(ISERROR(VLOOKUP(B86,'[4]AAM-4GARA'!$B$4:$H$135,7,FALSE)),0,VLOOKUP(B86,'[4]AAM-4GARA'!$B$4:$H$135,7,FALSE))</f>
        <v>0</v>
      </c>
      <c r="L86" s="3">
        <f>IF(ISERROR(VLOOKUP(B86,'[5]AAM-5GARA'!$B$4:$H$135,7,FALSE)),0,VLOOKUP(B86,'[5]AAM-5GARA'!$B$4:$H$135,7,FALSE))</f>
        <v>0</v>
      </c>
      <c r="M86" s="3">
        <f t="shared" si="5"/>
        <v>0</v>
      </c>
    </row>
    <row r="87" spans="1:13" x14ac:dyDescent="0.25">
      <c r="A87" s="13"/>
      <c r="B87" s="3"/>
      <c r="C87" s="2" t="str">
        <f>IF(B87="","",VLOOKUP(B87,' ATLETI M'!$C$3:$F$435,2,FALSE))</f>
        <v/>
      </c>
      <c r="D87" s="2" t="str">
        <f>IF(B87="","",VLOOKUP(B87,' ATLETI M'!$C$3:$F$435,3,FALSE))</f>
        <v/>
      </c>
      <c r="E87" s="7" t="str">
        <f>IF(B87="","",VLOOKUP(B87,' ATLETI M'!$C$3:$F$435,4,FALSE))</f>
        <v/>
      </c>
      <c r="F87" s="33" t="str">
        <f>IF(B87="","",VLOOKUP(B87,' ATLETI M'!$C$3:$H$435,5,FALSE))</f>
        <v/>
      </c>
      <c r="G87" s="3">
        <f t="shared" ca="1" si="4"/>
        <v>0</v>
      </c>
      <c r="H87" s="9">
        <f>IF(ISERROR(VLOOKUP(B87,'[1]AAM-1GARA'!$B$4:$H$135,7,FALSE)),0,VLOOKUP(B87,'[1]AAM-1GARA'!$B$4:$H$135,7,FALSE))</f>
        <v>0</v>
      </c>
      <c r="I87" s="3">
        <f>IF(ISERROR(VLOOKUP(B87,'[2]AAM-2GARA'!$B$4:$H$135,7,FALSE)),0,VLOOKUP(B87,'[2]AAM-2GARA'!$B$4:$H$135,7,FALSE))</f>
        <v>0</v>
      </c>
      <c r="J87" s="3">
        <f>IF(ISERROR(VLOOKUP(B87,'[3]AAM-3GARA'!$B$4:$H$135,7,FALSE)),0,VLOOKUP(B87,'[3]AAM-3GARA'!$B$4:$H$135,7,FALSE))</f>
        <v>0</v>
      </c>
      <c r="K87" s="3">
        <f>IF(ISERROR(VLOOKUP(B87,'[4]AAM-4GARA'!$B$4:$H$135,7,FALSE)),0,VLOOKUP(B87,'[4]AAM-4GARA'!$B$4:$H$135,7,FALSE))</f>
        <v>0</v>
      </c>
      <c r="L87" s="3">
        <f>IF(ISERROR(VLOOKUP(B87,'[5]AAM-5GARA'!$B$4:$H$135,7,FALSE)),0,VLOOKUP(B87,'[5]AAM-5GARA'!$B$4:$H$135,7,FALSE))</f>
        <v>0</v>
      </c>
      <c r="M87" s="3">
        <f t="shared" si="5"/>
        <v>0</v>
      </c>
    </row>
    <row r="88" spans="1:13" x14ac:dyDescent="0.25">
      <c r="A88" s="13"/>
      <c r="B88" s="3"/>
      <c r="C88" s="2" t="str">
        <f>IF(B88="","",VLOOKUP(B88,' ATLETI M'!$C$3:$F$435,2,FALSE))</f>
        <v/>
      </c>
      <c r="D88" s="2" t="str">
        <f>IF(B88="","",VLOOKUP(B88,' ATLETI M'!$C$3:$F$435,3,FALSE))</f>
        <v/>
      </c>
      <c r="E88" s="7" t="str">
        <f>IF(B88="","",VLOOKUP(B88,' ATLETI M'!$C$3:$F$435,4,FALSE))</f>
        <v/>
      </c>
      <c r="F88" s="33" t="str">
        <f>IF(B88="","",VLOOKUP(B88,' ATLETI M'!$C$3:$H$435,5,FALSE))</f>
        <v/>
      </c>
      <c r="G88" s="3">
        <f t="shared" ca="1" si="4"/>
        <v>0</v>
      </c>
      <c r="H88" s="9">
        <f>IF(ISERROR(VLOOKUP(B88,'[1]AAM-1GARA'!$B$4:$H$135,7,FALSE)),0,VLOOKUP(B88,'[1]AAM-1GARA'!$B$4:$H$135,7,FALSE))</f>
        <v>0</v>
      </c>
      <c r="I88" s="3">
        <f>IF(ISERROR(VLOOKUP(B88,'[2]AAM-2GARA'!$B$4:$H$135,7,FALSE)),0,VLOOKUP(B88,'[2]AAM-2GARA'!$B$4:$H$135,7,FALSE))</f>
        <v>0</v>
      </c>
      <c r="J88" s="3">
        <f>IF(ISERROR(VLOOKUP(B88,'[3]AAM-3GARA'!$B$4:$H$135,7,FALSE)),0,VLOOKUP(B88,'[3]AAM-3GARA'!$B$4:$H$135,7,FALSE))</f>
        <v>0</v>
      </c>
      <c r="K88" s="3">
        <f>IF(ISERROR(VLOOKUP(B88,'[4]AAM-4GARA'!$B$4:$H$135,7,FALSE)),0,VLOOKUP(B88,'[4]AAM-4GARA'!$B$4:$H$135,7,FALSE))</f>
        <v>0</v>
      </c>
      <c r="L88" s="3">
        <f>IF(ISERROR(VLOOKUP(B88,'[5]AAM-5GARA'!$B$4:$H$135,7,FALSE)),0,VLOOKUP(B88,'[5]AAM-5GARA'!$B$4:$H$135,7,FALSE))</f>
        <v>0</v>
      </c>
      <c r="M88" s="3">
        <f t="shared" si="5"/>
        <v>0</v>
      </c>
    </row>
    <row r="89" spans="1:13" x14ac:dyDescent="0.25">
      <c r="A89" s="13"/>
      <c r="B89" s="3"/>
      <c r="C89" s="2" t="str">
        <f>IF(B89="","",VLOOKUP(B89,' ATLETI M'!$C$3:$F$435,2,FALSE))</f>
        <v/>
      </c>
      <c r="D89" s="2" t="str">
        <f>IF(B89="","",VLOOKUP(B89,' ATLETI M'!$C$3:$F$435,3,FALSE))</f>
        <v/>
      </c>
      <c r="E89" s="7" t="str">
        <f>IF(B89="","",VLOOKUP(B89,' ATLETI M'!$C$3:$F$435,4,FALSE))</f>
        <v/>
      </c>
      <c r="F89" s="33" t="str">
        <f>IF(B89="","",VLOOKUP(B89,' ATLETI M'!$C$3:$H$435,5,FALSE))</f>
        <v/>
      </c>
      <c r="G89" s="3">
        <f t="shared" ca="1" si="4"/>
        <v>0</v>
      </c>
      <c r="H89" s="9">
        <f>IF(ISERROR(VLOOKUP(B89,'[1]AAM-1GARA'!$B$4:$H$135,7,FALSE)),0,VLOOKUP(B89,'[1]AAM-1GARA'!$B$4:$H$135,7,FALSE))</f>
        <v>0</v>
      </c>
      <c r="I89" s="3">
        <f>IF(ISERROR(VLOOKUP(B89,'[2]AAM-2GARA'!$B$4:$H$135,7,FALSE)),0,VLOOKUP(B89,'[2]AAM-2GARA'!$B$4:$H$135,7,FALSE))</f>
        <v>0</v>
      </c>
      <c r="J89" s="3">
        <f>IF(ISERROR(VLOOKUP(B89,'[3]AAM-3GARA'!$B$4:$H$135,7,FALSE)),0,VLOOKUP(B89,'[3]AAM-3GARA'!$B$4:$H$135,7,FALSE))</f>
        <v>0</v>
      </c>
      <c r="K89" s="3">
        <f>IF(ISERROR(VLOOKUP(B89,'[4]AAM-4GARA'!$B$4:$H$135,7,FALSE)),0,VLOOKUP(B89,'[4]AAM-4GARA'!$B$4:$H$135,7,FALSE))</f>
        <v>0</v>
      </c>
      <c r="L89" s="3">
        <f>IF(ISERROR(VLOOKUP(B89,'[5]AAM-5GARA'!$B$4:$H$135,7,FALSE)),0,VLOOKUP(B89,'[5]AAM-5GARA'!$B$4:$H$135,7,FALSE))</f>
        <v>0</v>
      </c>
      <c r="M89" s="3">
        <f t="shared" si="5"/>
        <v>0</v>
      </c>
    </row>
    <row r="90" spans="1:13" x14ac:dyDescent="0.25">
      <c r="A90" s="13"/>
      <c r="B90" s="3"/>
      <c r="C90" s="2" t="str">
        <f>IF(B90="","",VLOOKUP(B90,' ATLETI M'!$C$3:$F$435,2,FALSE))</f>
        <v/>
      </c>
      <c r="D90" s="2" t="str">
        <f>IF(B90="","",VLOOKUP(B90,' ATLETI M'!$C$3:$F$435,3,FALSE))</f>
        <v/>
      </c>
      <c r="E90" s="7" t="str">
        <f>IF(B90="","",VLOOKUP(B90,' ATLETI M'!$C$3:$F$435,4,FALSE))</f>
        <v/>
      </c>
      <c r="F90" s="33" t="str">
        <f>IF(B90="","",VLOOKUP(B90,' ATLETI M'!$C$3:$H$435,5,FALSE))</f>
        <v/>
      </c>
      <c r="G90" s="3">
        <f t="shared" ca="1" si="4"/>
        <v>0</v>
      </c>
      <c r="H90" s="9">
        <f>IF(ISERROR(VLOOKUP(B90,'[1]AAM-1GARA'!$B$4:$H$135,7,FALSE)),0,VLOOKUP(B90,'[1]AAM-1GARA'!$B$4:$H$135,7,FALSE))</f>
        <v>0</v>
      </c>
      <c r="I90" s="3">
        <f>IF(ISERROR(VLOOKUP(B90,'[2]AAM-2GARA'!$B$4:$H$135,7,FALSE)),0,VLOOKUP(B90,'[2]AAM-2GARA'!$B$4:$H$135,7,FALSE))</f>
        <v>0</v>
      </c>
      <c r="J90" s="3">
        <f>IF(ISERROR(VLOOKUP(B90,'[3]AAM-3GARA'!$B$4:$H$135,7,FALSE)),0,VLOOKUP(B90,'[3]AAM-3GARA'!$B$4:$H$135,7,FALSE))</f>
        <v>0</v>
      </c>
      <c r="K90" s="3">
        <f>IF(ISERROR(VLOOKUP(B90,'[4]AAM-4GARA'!$B$4:$H$135,7,FALSE)),0,VLOOKUP(B90,'[4]AAM-4GARA'!$B$4:$H$135,7,FALSE))</f>
        <v>0</v>
      </c>
      <c r="L90" s="3">
        <f>IF(ISERROR(VLOOKUP(B90,'[5]AAM-5GARA'!$B$4:$H$135,7,FALSE)),0,VLOOKUP(B90,'[5]AAM-5GARA'!$B$4:$H$135,7,FALSE))</f>
        <v>0</v>
      </c>
      <c r="M90" s="3">
        <f t="shared" si="5"/>
        <v>0</v>
      </c>
    </row>
    <row r="91" spans="1:13" x14ac:dyDescent="0.25">
      <c r="A91" s="13"/>
      <c r="B91" s="3"/>
      <c r="C91" s="2" t="str">
        <f>IF(B91="","",VLOOKUP(B91,' ATLETI M'!$C$3:$F$435,2,FALSE))</f>
        <v/>
      </c>
      <c r="D91" s="2" t="str">
        <f>IF(B91="","",VLOOKUP(B91,' ATLETI M'!$C$3:$F$435,3,FALSE))</f>
        <v/>
      </c>
      <c r="E91" s="7" t="str">
        <f>IF(B91="","",VLOOKUP(B91,' ATLETI M'!$C$3:$F$435,4,FALSE))</f>
        <v/>
      </c>
      <c r="F91" s="33" t="str">
        <f>IF(B91="","",VLOOKUP(B91,' ATLETI M'!$C$3:$H$435,5,FALSE))</f>
        <v/>
      </c>
      <c r="G91" s="3">
        <f t="shared" ca="1" si="4"/>
        <v>0</v>
      </c>
      <c r="H91" s="9">
        <f>IF(ISERROR(VLOOKUP(B91,'[1]AAM-1GARA'!$B$4:$H$135,7,FALSE)),0,VLOOKUP(B91,'[1]AAM-1GARA'!$B$4:$H$135,7,FALSE))</f>
        <v>0</v>
      </c>
      <c r="I91" s="3">
        <f>IF(ISERROR(VLOOKUP(B91,'[2]AAM-2GARA'!$B$4:$H$135,7,FALSE)),0,VLOOKUP(B91,'[2]AAM-2GARA'!$B$4:$H$135,7,FALSE))</f>
        <v>0</v>
      </c>
      <c r="J91" s="3">
        <f>IF(ISERROR(VLOOKUP(B91,'[3]AAM-3GARA'!$B$4:$H$135,7,FALSE)),0,VLOOKUP(B91,'[3]AAM-3GARA'!$B$4:$H$135,7,FALSE))</f>
        <v>0</v>
      </c>
      <c r="K91" s="3">
        <f>IF(ISERROR(VLOOKUP(B91,'[4]AAM-4GARA'!$B$4:$H$135,7,FALSE)),0,VLOOKUP(B91,'[4]AAM-4GARA'!$B$4:$H$135,7,FALSE))</f>
        <v>0</v>
      </c>
      <c r="L91" s="3">
        <f>IF(ISERROR(VLOOKUP(B91,'[5]AAM-5GARA'!$B$4:$H$135,7,FALSE)),0,VLOOKUP(B91,'[5]AAM-5GARA'!$B$4:$H$135,7,FALSE))</f>
        <v>0</v>
      </c>
      <c r="M91" s="3">
        <f t="shared" si="5"/>
        <v>0</v>
      </c>
    </row>
    <row r="92" spans="1:13" x14ac:dyDescent="0.25">
      <c r="A92" s="13"/>
      <c r="B92" s="3"/>
      <c r="C92" s="2" t="str">
        <f>IF(B92="","",VLOOKUP(B92,' ATLETI M'!$C$3:$F$435,2,FALSE))</f>
        <v/>
      </c>
      <c r="D92" s="2" t="str">
        <f>IF(B92="","",VLOOKUP(B92,' ATLETI M'!$C$3:$F$435,3,FALSE))</f>
        <v/>
      </c>
      <c r="E92" s="7" t="str">
        <f>IF(B92="","",VLOOKUP(B92,' ATLETI M'!$C$3:$F$435,4,FALSE))</f>
        <v/>
      </c>
      <c r="F92" s="33" t="str">
        <f>IF(B92="","",VLOOKUP(B92,' ATLETI M'!$C$3:$H$435,5,FALSE))</f>
        <v/>
      </c>
      <c r="G92" s="3">
        <f t="shared" ca="1" si="4"/>
        <v>0</v>
      </c>
      <c r="H92" s="9">
        <f>IF(ISERROR(VLOOKUP(B92,'[1]AAM-1GARA'!$B$4:$H$135,7,FALSE)),0,VLOOKUP(B92,'[1]AAM-1GARA'!$B$4:$H$135,7,FALSE))</f>
        <v>0</v>
      </c>
      <c r="I92" s="3">
        <f>IF(ISERROR(VLOOKUP(B92,'[2]AAM-2GARA'!$B$4:$H$135,7,FALSE)),0,VLOOKUP(B92,'[2]AAM-2GARA'!$B$4:$H$135,7,FALSE))</f>
        <v>0</v>
      </c>
      <c r="J92" s="3">
        <f>IF(ISERROR(VLOOKUP(B92,'[3]AAM-3GARA'!$B$4:$H$135,7,FALSE)),0,VLOOKUP(B92,'[3]AAM-3GARA'!$B$4:$H$135,7,FALSE))</f>
        <v>0</v>
      </c>
      <c r="K92" s="3">
        <f>IF(ISERROR(VLOOKUP(B92,'[4]AAM-4GARA'!$B$4:$H$135,7,FALSE)),0,VLOOKUP(B92,'[4]AAM-4GARA'!$B$4:$H$135,7,FALSE))</f>
        <v>0</v>
      </c>
      <c r="L92" s="3">
        <f>IF(ISERROR(VLOOKUP(B92,'[5]AAM-5GARA'!$B$4:$H$135,7,FALSE)),0,VLOOKUP(B92,'[5]AAM-5GARA'!$B$4:$H$135,7,FALSE))</f>
        <v>0</v>
      </c>
      <c r="M92" s="3">
        <f t="shared" si="5"/>
        <v>0</v>
      </c>
    </row>
    <row r="93" spans="1:13" x14ac:dyDescent="0.25">
      <c r="A93" s="13"/>
      <c r="B93" s="3"/>
      <c r="C93" s="2" t="str">
        <f>IF(B93="","",VLOOKUP(B93,' ATLETI M'!$C$3:$F$435,2,FALSE))</f>
        <v/>
      </c>
      <c r="D93" s="2" t="str">
        <f>IF(B93="","",VLOOKUP(B93,' ATLETI M'!$C$3:$F$435,3,FALSE))</f>
        <v/>
      </c>
      <c r="E93" s="7" t="str">
        <f>IF(B93="","",VLOOKUP(B93,' ATLETI M'!$C$3:$F$435,4,FALSE))</f>
        <v/>
      </c>
      <c r="F93" s="33" t="str">
        <f>IF(B93="","",VLOOKUP(B93,' ATLETI M'!$C$3:$H$435,5,FALSE))</f>
        <v/>
      </c>
      <c r="G93" s="3">
        <f t="shared" ca="1" si="4"/>
        <v>0</v>
      </c>
      <c r="H93" s="9">
        <f>IF(ISERROR(VLOOKUP(B93,'[1]AAM-1GARA'!$B$4:$H$135,7,FALSE)),0,VLOOKUP(B93,'[1]AAM-1GARA'!$B$4:$H$135,7,FALSE))</f>
        <v>0</v>
      </c>
      <c r="I93" s="3">
        <f>IF(ISERROR(VLOOKUP(B93,'[2]AAM-2GARA'!$B$4:$H$135,7,FALSE)),0,VLOOKUP(B93,'[2]AAM-2GARA'!$B$4:$H$135,7,FALSE))</f>
        <v>0</v>
      </c>
      <c r="J93" s="3">
        <f>IF(ISERROR(VLOOKUP(B93,'[3]AAM-3GARA'!$B$4:$H$135,7,FALSE)),0,VLOOKUP(B93,'[3]AAM-3GARA'!$B$4:$H$135,7,FALSE))</f>
        <v>0</v>
      </c>
      <c r="K93" s="3">
        <f>IF(ISERROR(VLOOKUP(B93,'[4]AAM-4GARA'!$B$4:$H$135,7,FALSE)),0,VLOOKUP(B93,'[4]AAM-4GARA'!$B$4:$H$135,7,FALSE))</f>
        <v>0</v>
      </c>
      <c r="L93" s="3">
        <f>IF(ISERROR(VLOOKUP(B93,'[5]AAM-5GARA'!$B$4:$H$135,7,FALSE)),0,VLOOKUP(B93,'[5]AAM-5GARA'!$B$4:$H$135,7,FALSE))</f>
        <v>0</v>
      </c>
      <c r="M93" s="3">
        <f t="shared" si="5"/>
        <v>0</v>
      </c>
    </row>
    <row r="94" spans="1:13" x14ac:dyDescent="0.25">
      <c r="A94" s="13"/>
      <c r="B94" s="3"/>
      <c r="C94" s="2" t="str">
        <f>IF(B94="","",VLOOKUP(B94,' ATLETI M'!$C$3:$F$435,2,FALSE))</f>
        <v/>
      </c>
      <c r="D94" s="2" t="str">
        <f>IF(B94="","",VLOOKUP(B94,' ATLETI M'!$C$3:$F$435,3,FALSE))</f>
        <v/>
      </c>
      <c r="E94" s="7" t="str">
        <f>IF(B94="","",VLOOKUP(B94,' ATLETI M'!$C$3:$F$435,4,FALSE))</f>
        <v/>
      </c>
      <c r="F94" s="33" t="str">
        <f>IF(B94="","",VLOOKUP(B94,' ATLETI M'!$C$3:$H$435,5,FALSE))</f>
        <v/>
      </c>
      <c r="G94" s="3">
        <f t="shared" ca="1" si="4"/>
        <v>0</v>
      </c>
      <c r="H94" s="9">
        <f>IF(ISERROR(VLOOKUP(B94,'[1]AAM-1GARA'!$B$4:$H$135,7,FALSE)),0,VLOOKUP(B94,'[1]AAM-1GARA'!$B$4:$H$135,7,FALSE))</f>
        <v>0</v>
      </c>
      <c r="I94" s="3">
        <f>IF(ISERROR(VLOOKUP(B94,'[2]AAM-2GARA'!$B$4:$H$135,7,FALSE)),0,VLOOKUP(B94,'[2]AAM-2GARA'!$B$4:$H$135,7,FALSE))</f>
        <v>0</v>
      </c>
      <c r="J94" s="3">
        <f>IF(ISERROR(VLOOKUP(B94,'[3]AAM-3GARA'!$B$4:$H$135,7,FALSE)),0,VLOOKUP(B94,'[3]AAM-3GARA'!$B$4:$H$135,7,FALSE))</f>
        <v>0</v>
      </c>
      <c r="K94" s="3">
        <f>IF(ISERROR(VLOOKUP(B94,'[4]AAM-4GARA'!$B$4:$H$135,7,FALSE)),0,VLOOKUP(B94,'[4]AAM-4GARA'!$B$4:$H$135,7,FALSE))</f>
        <v>0</v>
      </c>
      <c r="L94" s="3">
        <f>IF(ISERROR(VLOOKUP(B94,'[5]AAM-5GARA'!$B$4:$H$135,7,FALSE)),0,VLOOKUP(B94,'[5]AAM-5GARA'!$B$4:$H$135,7,FALSE))</f>
        <v>0</v>
      </c>
      <c r="M94" s="3">
        <f t="shared" si="5"/>
        <v>0</v>
      </c>
    </row>
    <row r="95" spans="1:13" x14ac:dyDescent="0.25">
      <c r="A95" s="13"/>
      <c r="B95" s="3"/>
      <c r="C95" s="2" t="str">
        <f>IF(B95="","",VLOOKUP(B95,' ATLETI M'!$C$3:$F$435,2,FALSE))</f>
        <v/>
      </c>
      <c r="D95" s="2" t="str">
        <f>IF(B95="","",VLOOKUP(B95,' ATLETI M'!$C$3:$F$435,3,FALSE))</f>
        <v/>
      </c>
      <c r="E95" s="7" t="str">
        <f>IF(B95="","",VLOOKUP(B95,' ATLETI M'!$C$3:$F$435,4,FALSE))</f>
        <v/>
      </c>
      <c r="F95" s="33" t="str">
        <f>IF(B95="","",VLOOKUP(B95,' ATLETI M'!$C$3:$H$435,5,FALSE))</f>
        <v/>
      </c>
      <c r="G95" s="3">
        <f t="shared" ca="1" si="4"/>
        <v>0</v>
      </c>
      <c r="H95" s="9">
        <f>IF(ISERROR(VLOOKUP(B95,'[1]AAM-1GARA'!$B$4:$H$135,7,FALSE)),0,VLOOKUP(B95,'[1]AAM-1GARA'!$B$4:$H$135,7,FALSE))</f>
        <v>0</v>
      </c>
      <c r="I95" s="3">
        <f>IF(ISERROR(VLOOKUP(B95,'[2]AAM-2GARA'!$B$4:$H$135,7,FALSE)),0,VLOOKUP(B95,'[2]AAM-2GARA'!$B$4:$H$135,7,FALSE))</f>
        <v>0</v>
      </c>
      <c r="J95" s="3">
        <f>IF(ISERROR(VLOOKUP(B95,'[3]AAM-3GARA'!$B$4:$H$135,7,FALSE)),0,VLOOKUP(B95,'[3]AAM-3GARA'!$B$4:$H$135,7,FALSE))</f>
        <v>0</v>
      </c>
      <c r="K95" s="3">
        <f>IF(ISERROR(VLOOKUP(B95,'[4]AAM-4GARA'!$B$4:$H$135,7,FALSE)),0,VLOOKUP(B95,'[4]AAM-4GARA'!$B$4:$H$135,7,FALSE))</f>
        <v>0</v>
      </c>
      <c r="L95" s="3">
        <f>IF(ISERROR(VLOOKUP(B95,'[5]AAM-5GARA'!$B$4:$H$135,7,FALSE)),0,VLOOKUP(B95,'[5]AAM-5GARA'!$B$4:$H$135,7,FALSE))</f>
        <v>0</v>
      </c>
      <c r="M95" s="3">
        <f t="shared" si="5"/>
        <v>0</v>
      </c>
    </row>
    <row r="96" spans="1:13" x14ac:dyDescent="0.25">
      <c r="A96" s="13"/>
      <c r="B96" s="3"/>
      <c r="C96" s="2" t="str">
        <f>IF(B96="","",VLOOKUP(B96,' ATLETI M'!$C$3:$F$435,2,FALSE))</f>
        <v/>
      </c>
      <c r="D96" s="2" t="str">
        <f>IF(B96="","",VLOOKUP(B96,' ATLETI M'!$C$3:$F$435,3,FALSE))</f>
        <v/>
      </c>
      <c r="E96" s="7" t="str">
        <f>IF(B96="","",VLOOKUP(B96,' ATLETI M'!$C$3:$F$435,4,FALSE))</f>
        <v/>
      </c>
      <c r="F96" s="33" t="str">
        <f>IF(B96="","",VLOOKUP(B96,' ATLETI M'!$C$3:$H$435,5,FALSE))</f>
        <v/>
      </c>
      <c r="G96" s="3">
        <f t="shared" ca="1" si="4"/>
        <v>0</v>
      </c>
      <c r="H96" s="9">
        <f>IF(ISERROR(VLOOKUP(B96,'[1]AAM-1GARA'!$B$4:$H$135,7,FALSE)),0,VLOOKUP(B96,'[1]AAM-1GARA'!$B$4:$H$135,7,FALSE))</f>
        <v>0</v>
      </c>
      <c r="I96" s="3">
        <f>IF(ISERROR(VLOOKUP(B96,'[2]AAM-2GARA'!$B$4:$H$135,7,FALSE)),0,VLOOKUP(B96,'[2]AAM-2GARA'!$B$4:$H$135,7,FALSE))</f>
        <v>0</v>
      </c>
      <c r="J96" s="3">
        <f>IF(ISERROR(VLOOKUP(B96,'[3]AAM-3GARA'!$B$4:$H$135,7,FALSE)),0,VLOOKUP(B96,'[3]AAM-3GARA'!$B$4:$H$135,7,FALSE))</f>
        <v>0</v>
      </c>
      <c r="K96" s="3">
        <f>IF(ISERROR(VLOOKUP(B96,'[4]AAM-4GARA'!$B$4:$H$135,7,FALSE)),0,VLOOKUP(B96,'[4]AAM-4GARA'!$B$4:$H$135,7,FALSE))</f>
        <v>0</v>
      </c>
      <c r="L96" s="3">
        <f>IF(ISERROR(VLOOKUP(B96,'[5]AAM-5GARA'!$B$4:$H$135,7,FALSE)),0,VLOOKUP(B96,'[5]AAM-5GARA'!$B$4:$H$135,7,FALSE))</f>
        <v>0</v>
      </c>
      <c r="M96" s="3">
        <f t="shared" si="5"/>
        <v>0</v>
      </c>
    </row>
    <row r="97" spans="1:13" x14ac:dyDescent="0.25">
      <c r="A97" s="13"/>
      <c r="B97" s="3"/>
      <c r="C97" s="2" t="str">
        <f>IF(B97="","",VLOOKUP(B97,' ATLETI M'!$C$3:$F$435,2,FALSE))</f>
        <v/>
      </c>
      <c r="D97" s="2" t="str">
        <f>IF(B97="","",VLOOKUP(B97,' ATLETI M'!$C$3:$F$435,3,FALSE))</f>
        <v/>
      </c>
      <c r="E97" s="7" t="str">
        <f>IF(B97="","",VLOOKUP(B97,' ATLETI M'!$C$3:$F$435,4,FALSE))</f>
        <v/>
      </c>
      <c r="F97" s="33" t="str">
        <f>IF(B97="","",VLOOKUP(B97,' ATLETI M'!$C$3:$H$435,5,FALSE))</f>
        <v/>
      </c>
      <c r="G97" s="3">
        <f t="shared" ca="1" si="4"/>
        <v>0</v>
      </c>
      <c r="H97" s="9">
        <f>IF(ISERROR(VLOOKUP(B97,'[1]AAM-1GARA'!$B$4:$H$135,7,FALSE)),0,VLOOKUP(B97,'[1]AAM-1GARA'!$B$4:$H$135,7,FALSE))</f>
        <v>0</v>
      </c>
      <c r="I97" s="3">
        <f>IF(ISERROR(VLOOKUP(B97,'[2]AAM-2GARA'!$B$4:$H$135,7,FALSE)),0,VLOOKUP(B97,'[2]AAM-2GARA'!$B$4:$H$135,7,FALSE))</f>
        <v>0</v>
      </c>
      <c r="J97" s="3">
        <f>IF(ISERROR(VLOOKUP(B97,'[3]AAM-3GARA'!$B$4:$H$135,7,FALSE)),0,VLOOKUP(B97,'[3]AAM-3GARA'!$B$4:$H$135,7,FALSE))</f>
        <v>0</v>
      </c>
      <c r="K97" s="3">
        <f>IF(ISERROR(VLOOKUP(B97,'[4]AAM-4GARA'!$B$4:$H$135,7,FALSE)),0,VLOOKUP(B97,'[4]AAM-4GARA'!$B$4:$H$135,7,FALSE))</f>
        <v>0</v>
      </c>
      <c r="L97" s="3">
        <f>IF(ISERROR(VLOOKUP(B97,'[5]AAM-5GARA'!$B$4:$H$135,7,FALSE)),0,VLOOKUP(B97,'[5]AAM-5GARA'!$B$4:$H$135,7,FALSE))</f>
        <v>0</v>
      </c>
      <c r="M97" s="3">
        <f t="shared" si="5"/>
        <v>0</v>
      </c>
    </row>
    <row r="98" spans="1:13" x14ac:dyDescent="0.25">
      <c r="A98" s="13"/>
      <c r="B98" s="3"/>
      <c r="C98" s="2" t="str">
        <f>IF(B98="","",VLOOKUP(B98,' ATLETI M'!$C$3:$F$435,2,FALSE))</f>
        <v/>
      </c>
      <c r="D98" s="2" t="str">
        <f>IF(B98="","",VLOOKUP(B98,' ATLETI M'!$C$3:$F$435,3,FALSE))</f>
        <v/>
      </c>
      <c r="E98" s="7" t="str">
        <f>IF(B98="","",VLOOKUP(B98,' ATLETI M'!$C$3:$F$435,4,FALSE))</f>
        <v/>
      </c>
      <c r="F98" s="33" t="str">
        <f>IF(B98="","",VLOOKUP(B98,' ATLETI M'!$C$3:$H$435,5,FALSE))</f>
        <v/>
      </c>
      <c r="G98" s="3">
        <f t="shared" ca="1" si="4"/>
        <v>0</v>
      </c>
      <c r="H98" s="9">
        <f>IF(ISERROR(VLOOKUP(B98,'[1]AAM-1GARA'!$B$4:$H$135,7,FALSE)),0,VLOOKUP(B98,'[1]AAM-1GARA'!$B$4:$H$135,7,FALSE))</f>
        <v>0</v>
      </c>
      <c r="I98" s="3">
        <f>IF(ISERROR(VLOOKUP(B98,'[2]AAM-2GARA'!$B$4:$H$135,7,FALSE)),0,VLOOKUP(B98,'[2]AAM-2GARA'!$B$4:$H$135,7,FALSE))</f>
        <v>0</v>
      </c>
      <c r="J98" s="3">
        <f>IF(ISERROR(VLOOKUP(B98,'[3]AAM-3GARA'!$B$4:$H$135,7,FALSE)),0,VLOOKUP(B98,'[3]AAM-3GARA'!$B$4:$H$135,7,FALSE))</f>
        <v>0</v>
      </c>
      <c r="K98" s="3">
        <f>IF(ISERROR(VLOOKUP(B98,'[4]AAM-4GARA'!$B$4:$H$135,7,FALSE)),0,VLOOKUP(B98,'[4]AAM-4GARA'!$B$4:$H$135,7,FALSE))</f>
        <v>0</v>
      </c>
      <c r="L98" s="3">
        <f>IF(ISERROR(VLOOKUP(B98,'[5]AAM-5GARA'!$B$4:$H$135,7,FALSE)),0,VLOOKUP(B98,'[5]AAM-5GARA'!$B$4:$H$135,7,FALSE))</f>
        <v>0</v>
      </c>
      <c r="M98" s="3">
        <f t="shared" si="5"/>
        <v>0</v>
      </c>
    </row>
    <row r="99" spans="1:13" x14ac:dyDescent="0.25">
      <c r="A99" s="13"/>
      <c r="B99" s="3"/>
      <c r="C99" s="2" t="str">
        <f>IF(B99="","",VLOOKUP(B99,' ATLETI M'!$C$3:$F$435,2,FALSE))</f>
        <v/>
      </c>
      <c r="D99" s="2" t="str">
        <f>IF(B99="","",VLOOKUP(B99,' ATLETI M'!$C$3:$F$435,3,FALSE))</f>
        <v/>
      </c>
      <c r="E99" s="7" t="str">
        <f>IF(B99="","",VLOOKUP(B99,' ATLETI M'!$C$3:$F$435,4,FALSE))</f>
        <v/>
      </c>
      <c r="F99" s="33" t="str">
        <f>IF(B99="","",VLOOKUP(B99,' ATLETI M'!$C$3:$H$435,5,FALSE))</f>
        <v/>
      </c>
      <c r="G99" s="3">
        <f t="shared" ca="1" si="4"/>
        <v>0</v>
      </c>
      <c r="H99" s="9">
        <f>IF(ISERROR(VLOOKUP(B99,'[1]AAM-1GARA'!$B$4:$H$135,7,FALSE)),0,VLOOKUP(B99,'[1]AAM-1GARA'!$B$4:$H$135,7,FALSE))</f>
        <v>0</v>
      </c>
      <c r="I99" s="3">
        <f>IF(ISERROR(VLOOKUP(B99,'[2]AAM-2GARA'!$B$4:$H$135,7,FALSE)),0,VLOOKUP(B99,'[2]AAM-2GARA'!$B$4:$H$135,7,FALSE))</f>
        <v>0</v>
      </c>
      <c r="J99" s="3">
        <f>IF(ISERROR(VLOOKUP(B99,'[3]AAM-3GARA'!$B$4:$H$135,7,FALSE)),0,VLOOKUP(B99,'[3]AAM-3GARA'!$B$4:$H$135,7,FALSE))</f>
        <v>0</v>
      </c>
      <c r="K99" s="3">
        <f>IF(ISERROR(VLOOKUP(B99,'[4]AAM-4GARA'!$B$4:$H$135,7,FALSE)),0,VLOOKUP(B99,'[4]AAM-4GARA'!$B$4:$H$135,7,FALSE))</f>
        <v>0</v>
      </c>
      <c r="L99" s="3">
        <f>IF(ISERROR(VLOOKUP(B99,'[5]AAM-5GARA'!$B$4:$H$135,7,FALSE)),0,VLOOKUP(B99,'[5]AAM-5GARA'!$B$4:$H$135,7,FALSE))</f>
        <v>0</v>
      </c>
      <c r="M99" s="3">
        <f t="shared" si="5"/>
        <v>0</v>
      </c>
    </row>
    <row r="100" spans="1:13" x14ac:dyDescent="0.25">
      <c r="A100" s="13"/>
      <c r="B100" s="3"/>
      <c r="C100" s="2" t="str">
        <f>IF(B100="","",VLOOKUP(B100,' ATLETI M'!$C$3:$F$435,2,FALSE))</f>
        <v/>
      </c>
      <c r="D100" s="2" t="str">
        <f>IF(B100="","",VLOOKUP(B100,' ATLETI M'!$C$3:$F$435,3,FALSE))</f>
        <v/>
      </c>
      <c r="E100" s="7" t="str">
        <f>IF(B100="","",VLOOKUP(B100,' ATLETI M'!$C$3:$F$435,4,FALSE))</f>
        <v/>
      </c>
      <c r="F100" s="33" t="str">
        <f>IF(B100="","",VLOOKUP(B100,' ATLETI M'!$C$3:$H$435,5,FALSE))</f>
        <v/>
      </c>
      <c r="G100" s="3">
        <f t="shared" ref="G100:G131" ca="1" si="6">SUMPRODUCT(LARGE(H100:L100,ROW(INDIRECT("1:4"))))</f>
        <v>0</v>
      </c>
      <c r="H100" s="9">
        <f>IF(ISERROR(VLOOKUP(B100,'[1]AAM-1GARA'!$B$4:$H$135,7,FALSE)),0,VLOOKUP(B100,'[1]AAM-1GARA'!$B$4:$H$135,7,FALSE))</f>
        <v>0</v>
      </c>
      <c r="I100" s="3">
        <f>IF(ISERROR(VLOOKUP(B100,'[2]AAM-2GARA'!$B$4:$H$135,7,FALSE)),0,VLOOKUP(B100,'[2]AAM-2GARA'!$B$4:$H$135,7,FALSE))</f>
        <v>0</v>
      </c>
      <c r="J100" s="3">
        <f>IF(ISERROR(VLOOKUP(B100,'[3]AAM-3GARA'!$B$4:$H$135,7,FALSE)),0,VLOOKUP(B100,'[3]AAM-3GARA'!$B$4:$H$135,7,FALSE))</f>
        <v>0</v>
      </c>
      <c r="K100" s="3">
        <f>IF(ISERROR(VLOOKUP(B100,'[4]AAM-4GARA'!$B$4:$H$135,7,FALSE)),0,VLOOKUP(B100,'[4]AAM-4GARA'!$B$4:$H$135,7,FALSE))</f>
        <v>0</v>
      </c>
      <c r="L100" s="3">
        <f>IF(ISERROR(VLOOKUP(B100,'[5]AAM-5GARA'!$B$4:$H$135,7,FALSE)),0,VLOOKUP(B100,'[5]AAM-5GARA'!$B$4:$H$135,7,FALSE))</f>
        <v>0</v>
      </c>
      <c r="M100" s="3">
        <f t="shared" ref="M100:M131" si="7">COUNTIF(H100:L100,"&lt;&gt;0")</f>
        <v>0</v>
      </c>
    </row>
    <row r="101" spans="1:13" x14ac:dyDescent="0.25">
      <c r="A101" s="13"/>
      <c r="B101" s="3"/>
      <c r="C101" s="2" t="str">
        <f>IF(B101="","",VLOOKUP(B101,' ATLETI M'!$C$3:$F$435,2,FALSE))</f>
        <v/>
      </c>
      <c r="D101" s="2" t="str">
        <f>IF(B101="","",VLOOKUP(B101,' ATLETI M'!$C$3:$F$435,3,FALSE))</f>
        <v/>
      </c>
      <c r="E101" s="7" t="str">
        <f>IF(B101="","",VLOOKUP(B101,' ATLETI M'!$C$3:$F$435,4,FALSE))</f>
        <v/>
      </c>
      <c r="F101" s="33" t="str">
        <f>IF(B101="","",VLOOKUP(B101,' ATLETI M'!$C$3:$H$435,5,FALSE))</f>
        <v/>
      </c>
      <c r="G101" s="3">
        <f t="shared" ca="1" si="6"/>
        <v>0</v>
      </c>
      <c r="H101" s="9">
        <f>IF(ISERROR(VLOOKUP(B101,'[1]AAM-1GARA'!$B$4:$H$135,7,FALSE)),0,VLOOKUP(B101,'[1]AAM-1GARA'!$B$4:$H$135,7,FALSE))</f>
        <v>0</v>
      </c>
      <c r="I101" s="3">
        <f>IF(ISERROR(VLOOKUP(B101,'[2]AAM-2GARA'!$B$4:$H$135,7,FALSE)),0,VLOOKUP(B101,'[2]AAM-2GARA'!$B$4:$H$135,7,FALSE))</f>
        <v>0</v>
      </c>
      <c r="J101" s="3">
        <f>IF(ISERROR(VLOOKUP(B101,'[3]AAM-3GARA'!$B$4:$H$135,7,FALSE)),0,VLOOKUP(B101,'[3]AAM-3GARA'!$B$4:$H$135,7,FALSE))</f>
        <v>0</v>
      </c>
      <c r="K101" s="3">
        <f>IF(ISERROR(VLOOKUP(B101,'[4]AAM-4GARA'!$B$4:$H$135,7,FALSE)),0,VLOOKUP(B101,'[4]AAM-4GARA'!$B$4:$H$135,7,FALSE))</f>
        <v>0</v>
      </c>
      <c r="L101" s="3">
        <f>IF(ISERROR(VLOOKUP(B101,'[5]AAM-5GARA'!$B$4:$H$135,7,FALSE)),0,VLOOKUP(B101,'[5]AAM-5GARA'!$B$4:$H$135,7,FALSE))</f>
        <v>0</v>
      </c>
      <c r="M101" s="3">
        <f t="shared" si="7"/>
        <v>0</v>
      </c>
    </row>
    <row r="102" spans="1:13" x14ac:dyDescent="0.25">
      <c r="A102" s="13"/>
      <c r="B102" s="3"/>
      <c r="C102" s="2" t="str">
        <f>IF(B102="","",VLOOKUP(B102,' ATLETI M'!$C$3:$F$435,2,FALSE))</f>
        <v/>
      </c>
      <c r="D102" s="2" t="str">
        <f>IF(B102="","",VLOOKUP(B102,' ATLETI M'!$C$3:$F$435,3,FALSE))</f>
        <v/>
      </c>
      <c r="E102" s="7" t="str">
        <f>IF(B102="","",VLOOKUP(B102,' ATLETI M'!$C$3:$F$435,4,FALSE))</f>
        <v/>
      </c>
      <c r="F102" s="33" t="str">
        <f>IF(B102="","",VLOOKUP(B102,' ATLETI M'!$C$3:$H$435,5,FALSE))</f>
        <v/>
      </c>
      <c r="G102" s="3">
        <f t="shared" ca="1" si="6"/>
        <v>0</v>
      </c>
      <c r="H102" s="9">
        <f>IF(ISERROR(VLOOKUP(B102,'[1]AAM-1GARA'!$B$4:$H$135,7,FALSE)),0,VLOOKUP(B102,'[1]AAM-1GARA'!$B$4:$H$135,7,FALSE))</f>
        <v>0</v>
      </c>
      <c r="I102" s="3">
        <f>IF(ISERROR(VLOOKUP(B102,'[2]AAM-2GARA'!$B$4:$H$135,7,FALSE)),0,VLOOKUP(B102,'[2]AAM-2GARA'!$B$4:$H$135,7,FALSE))</f>
        <v>0</v>
      </c>
      <c r="J102" s="3">
        <f>IF(ISERROR(VLOOKUP(B102,'[3]AAM-3GARA'!$B$4:$H$135,7,FALSE)),0,VLOOKUP(B102,'[3]AAM-3GARA'!$B$4:$H$135,7,FALSE))</f>
        <v>0</v>
      </c>
      <c r="K102" s="3">
        <f>IF(ISERROR(VLOOKUP(B102,'[4]AAM-4GARA'!$B$4:$H$135,7,FALSE)),0,VLOOKUP(B102,'[4]AAM-4GARA'!$B$4:$H$135,7,FALSE))</f>
        <v>0</v>
      </c>
      <c r="L102" s="3">
        <f>IF(ISERROR(VLOOKUP(B102,'[5]AAM-5GARA'!$B$4:$H$135,7,FALSE)),0,VLOOKUP(B102,'[5]AAM-5GARA'!$B$4:$H$135,7,FALSE))</f>
        <v>0</v>
      </c>
      <c r="M102" s="3">
        <f t="shared" si="7"/>
        <v>0</v>
      </c>
    </row>
    <row r="103" spans="1:13" x14ac:dyDescent="0.25">
      <c r="A103" s="13"/>
      <c r="B103" s="3"/>
      <c r="C103" s="2" t="str">
        <f>IF(B103="","",VLOOKUP(B103,' ATLETI M'!$C$3:$F$435,2,FALSE))</f>
        <v/>
      </c>
      <c r="D103" s="2" t="str">
        <f>IF(B103="","",VLOOKUP(B103,' ATLETI M'!$C$3:$F$435,3,FALSE))</f>
        <v/>
      </c>
      <c r="E103" s="7" t="str">
        <f>IF(B103="","",VLOOKUP(B103,' ATLETI M'!$C$3:$F$435,4,FALSE))</f>
        <v/>
      </c>
      <c r="F103" s="33" t="str">
        <f>IF(B103="","",VLOOKUP(B103,' ATLETI M'!$C$3:$H$435,5,FALSE))</f>
        <v/>
      </c>
      <c r="G103" s="3">
        <f t="shared" ca="1" si="6"/>
        <v>0</v>
      </c>
      <c r="H103" s="9">
        <f>IF(ISERROR(VLOOKUP(B103,'[1]AAM-1GARA'!$B$4:$H$135,7,FALSE)),0,VLOOKUP(B103,'[1]AAM-1GARA'!$B$4:$H$135,7,FALSE))</f>
        <v>0</v>
      </c>
      <c r="I103" s="3">
        <f>IF(ISERROR(VLOOKUP(B103,'[2]AAM-2GARA'!$B$4:$H$135,7,FALSE)),0,VLOOKUP(B103,'[2]AAM-2GARA'!$B$4:$H$135,7,FALSE))</f>
        <v>0</v>
      </c>
      <c r="J103" s="3">
        <f>IF(ISERROR(VLOOKUP(B103,'[3]AAM-3GARA'!$B$4:$H$135,7,FALSE)),0,VLOOKUP(B103,'[3]AAM-3GARA'!$B$4:$H$135,7,FALSE))</f>
        <v>0</v>
      </c>
      <c r="K103" s="3">
        <f>IF(ISERROR(VLOOKUP(B103,'[4]AAM-4GARA'!$B$4:$H$135,7,FALSE)),0,VLOOKUP(B103,'[4]AAM-4GARA'!$B$4:$H$135,7,FALSE))</f>
        <v>0</v>
      </c>
      <c r="L103" s="3">
        <f>IF(ISERROR(VLOOKUP(B103,'[5]AAM-5GARA'!$B$4:$H$135,7,FALSE)),0,VLOOKUP(B103,'[5]AAM-5GARA'!$B$4:$H$135,7,FALSE))</f>
        <v>0</v>
      </c>
      <c r="M103" s="3">
        <f t="shared" si="7"/>
        <v>0</v>
      </c>
    </row>
  </sheetData>
  <autoFilter ref="A3:M3">
    <sortState ref="A4:M103">
      <sortCondition descending="1" ref="G3"/>
    </sortState>
  </autoFilter>
  <sortState ref="A4:M10">
    <sortCondition descending="1" ref="G4:G10"/>
  </sortState>
  <mergeCells count="1">
    <mergeCell ref="A1:E2"/>
  </mergeCells>
  <pageMargins left="0" right="0" top="0" bottom="0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C1:K254"/>
  <sheetViews>
    <sheetView workbookViewId="0">
      <selection activeCell="C243" sqref="C243"/>
    </sheetView>
  </sheetViews>
  <sheetFormatPr defaultRowHeight="15" x14ac:dyDescent="0.25"/>
  <cols>
    <col min="2" max="2" width="13.28515625" bestFit="1" customWidth="1"/>
    <col min="3" max="3" width="9.140625" style="27"/>
    <col min="4" max="4" width="17.28515625" style="32" bestFit="1" customWidth="1"/>
    <col min="5" max="5" width="11.5703125" style="32" bestFit="1" customWidth="1"/>
    <col min="6" max="6" width="25.28515625" style="31" customWidth="1"/>
    <col min="7" max="7" width="9.5703125" style="27" bestFit="1" customWidth="1"/>
    <col min="8" max="8" width="11.42578125" style="27" customWidth="1"/>
    <col min="9" max="9" width="11.85546875" style="27" bestFit="1" customWidth="1"/>
    <col min="10" max="10" width="9.7109375" style="27" bestFit="1" customWidth="1"/>
    <col min="11" max="11" width="6" style="1" bestFit="1" customWidth="1"/>
  </cols>
  <sheetData>
    <row r="1" spans="3:11" s="22" customFormat="1" x14ac:dyDescent="0.25">
      <c r="C1" s="27"/>
      <c r="D1" s="32"/>
      <c r="E1" s="32"/>
      <c r="F1" s="31"/>
      <c r="G1" s="27"/>
      <c r="H1" s="27"/>
      <c r="I1" s="27"/>
      <c r="J1" s="27"/>
      <c r="K1" s="1"/>
    </row>
    <row r="2" spans="3:11" x14ac:dyDescent="0.25">
      <c r="C2" s="29" t="s">
        <v>164</v>
      </c>
      <c r="D2" s="30" t="s">
        <v>1</v>
      </c>
      <c r="E2" s="30" t="s">
        <v>2</v>
      </c>
      <c r="F2" s="29" t="s">
        <v>3</v>
      </c>
      <c r="G2" s="29" t="s">
        <v>73</v>
      </c>
      <c r="H2" s="29"/>
      <c r="I2" s="30"/>
      <c r="J2" s="29" t="s">
        <v>70</v>
      </c>
      <c r="K2" s="29" t="s">
        <v>713</v>
      </c>
    </row>
    <row r="3" spans="3:11" x14ac:dyDescent="0.25">
      <c r="C3" s="3">
        <v>405</v>
      </c>
      <c r="D3" s="2" t="s">
        <v>112</v>
      </c>
      <c r="E3" s="2" t="s">
        <v>105</v>
      </c>
      <c r="F3" s="2" t="s">
        <v>30</v>
      </c>
      <c r="G3" s="3">
        <v>2006</v>
      </c>
      <c r="H3" s="3">
        <v>3201339</v>
      </c>
      <c r="I3" s="2" t="s">
        <v>174</v>
      </c>
      <c r="J3" s="3" t="s">
        <v>74</v>
      </c>
      <c r="K3" s="3"/>
    </row>
    <row r="4" spans="3:11" x14ac:dyDescent="0.25">
      <c r="C4" s="3">
        <v>406</v>
      </c>
      <c r="D4" s="2" t="s">
        <v>316</v>
      </c>
      <c r="E4" s="2" t="s">
        <v>118</v>
      </c>
      <c r="F4" s="2" t="s">
        <v>30</v>
      </c>
      <c r="G4" s="3">
        <v>2006</v>
      </c>
      <c r="H4" s="3">
        <v>3201209</v>
      </c>
      <c r="I4" s="2" t="s">
        <v>174</v>
      </c>
      <c r="J4" s="3" t="s">
        <v>74</v>
      </c>
      <c r="K4" s="3"/>
    </row>
    <row r="5" spans="3:11" x14ac:dyDescent="0.25">
      <c r="C5" s="3">
        <v>407</v>
      </c>
      <c r="D5" s="2" t="s">
        <v>337</v>
      </c>
      <c r="E5" s="2" t="s">
        <v>277</v>
      </c>
      <c r="F5" s="2" t="s">
        <v>30</v>
      </c>
      <c r="G5" s="3">
        <v>2006</v>
      </c>
      <c r="H5" s="3">
        <v>3201206</v>
      </c>
      <c r="I5" s="2" t="s">
        <v>174</v>
      </c>
      <c r="J5" s="3" t="s">
        <v>74</v>
      </c>
      <c r="K5" s="3"/>
    </row>
    <row r="6" spans="3:11" x14ac:dyDescent="0.25">
      <c r="C6" s="3">
        <v>408</v>
      </c>
      <c r="D6" s="2" t="s">
        <v>334</v>
      </c>
      <c r="E6" s="2" t="s">
        <v>335</v>
      </c>
      <c r="F6" s="2" t="s">
        <v>30</v>
      </c>
      <c r="G6" s="3">
        <v>2006</v>
      </c>
      <c r="H6" s="3">
        <v>3201243</v>
      </c>
      <c r="I6" s="2" t="s">
        <v>174</v>
      </c>
      <c r="J6" s="3" t="s">
        <v>74</v>
      </c>
      <c r="K6" s="3"/>
    </row>
    <row r="7" spans="3:11" x14ac:dyDescent="0.25">
      <c r="C7" s="3">
        <v>490</v>
      </c>
      <c r="D7" s="2" t="s">
        <v>336</v>
      </c>
      <c r="E7" s="2" t="s">
        <v>286</v>
      </c>
      <c r="F7" s="2" t="s">
        <v>30</v>
      </c>
      <c r="G7" s="3">
        <v>2005</v>
      </c>
      <c r="H7" s="3">
        <v>3202498</v>
      </c>
      <c r="I7" s="2" t="s">
        <v>174</v>
      </c>
      <c r="J7" s="3" t="s">
        <v>74</v>
      </c>
      <c r="K7" s="3"/>
    </row>
    <row r="8" spans="3:11" x14ac:dyDescent="0.25">
      <c r="C8" s="3">
        <v>414</v>
      </c>
      <c r="D8" s="2" t="s">
        <v>231</v>
      </c>
      <c r="E8" s="2" t="s">
        <v>96</v>
      </c>
      <c r="F8" s="2" t="s">
        <v>202</v>
      </c>
      <c r="G8" s="3">
        <v>2005</v>
      </c>
      <c r="H8" s="3">
        <v>12601082</v>
      </c>
      <c r="I8" s="2" t="s">
        <v>174</v>
      </c>
      <c r="J8" s="3" t="s">
        <v>74</v>
      </c>
      <c r="K8" s="3"/>
    </row>
    <row r="9" spans="3:11" x14ac:dyDescent="0.25">
      <c r="C9" s="3">
        <v>415</v>
      </c>
      <c r="D9" s="2" t="s">
        <v>245</v>
      </c>
      <c r="E9" s="2" t="s">
        <v>128</v>
      </c>
      <c r="F9" s="2" t="s">
        <v>202</v>
      </c>
      <c r="G9" s="3">
        <v>2005</v>
      </c>
      <c r="H9" s="3">
        <v>12600585</v>
      </c>
      <c r="I9" s="2" t="s">
        <v>174</v>
      </c>
      <c r="J9" s="3" t="s">
        <v>74</v>
      </c>
      <c r="K9" s="3"/>
    </row>
    <row r="10" spans="3:11" x14ac:dyDescent="0.25">
      <c r="C10" s="3">
        <v>432</v>
      </c>
      <c r="D10" s="2" t="s">
        <v>332</v>
      </c>
      <c r="E10" s="2" t="s">
        <v>116</v>
      </c>
      <c r="F10" s="2" t="s">
        <v>192</v>
      </c>
      <c r="G10" s="3">
        <v>2006</v>
      </c>
      <c r="H10" s="3">
        <v>3200715</v>
      </c>
      <c r="I10" s="2" t="s">
        <v>174</v>
      </c>
      <c r="J10" s="3" t="s">
        <v>74</v>
      </c>
      <c r="K10" s="3"/>
    </row>
    <row r="11" spans="3:11" x14ac:dyDescent="0.25">
      <c r="C11" s="3">
        <v>436</v>
      </c>
      <c r="D11" s="2" t="s">
        <v>169</v>
      </c>
      <c r="E11" s="2" t="s">
        <v>171</v>
      </c>
      <c r="F11" s="2" t="s">
        <v>170</v>
      </c>
      <c r="G11" s="3">
        <v>2006</v>
      </c>
      <c r="H11" s="3">
        <v>12600816</v>
      </c>
      <c r="I11" s="2" t="s">
        <v>174</v>
      </c>
      <c r="J11" s="3" t="s">
        <v>74</v>
      </c>
      <c r="K11" s="3"/>
    </row>
    <row r="12" spans="3:11" x14ac:dyDescent="0.25">
      <c r="C12" s="3">
        <v>437</v>
      </c>
      <c r="D12" s="2" t="s">
        <v>333</v>
      </c>
      <c r="E12" s="2" t="s">
        <v>140</v>
      </c>
      <c r="F12" s="2" t="s">
        <v>170</v>
      </c>
      <c r="G12" s="3">
        <v>2006</v>
      </c>
      <c r="H12" s="3">
        <v>12601112</v>
      </c>
      <c r="I12" s="2" t="s">
        <v>174</v>
      </c>
      <c r="J12" s="3" t="s">
        <v>74</v>
      </c>
      <c r="K12" s="3"/>
    </row>
    <row r="13" spans="3:11" x14ac:dyDescent="0.25">
      <c r="C13" s="3">
        <v>443</v>
      </c>
      <c r="D13" s="2" t="s">
        <v>427</v>
      </c>
      <c r="E13" s="2" t="s">
        <v>121</v>
      </c>
      <c r="F13" s="2" t="s">
        <v>200</v>
      </c>
      <c r="G13" s="3">
        <v>2006</v>
      </c>
      <c r="H13" s="3">
        <v>3201402</v>
      </c>
      <c r="I13" s="2" t="s">
        <v>174</v>
      </c>
      <c r="J13" s="3" t="s">
        <v>74</v>
      </c>
      <c r="K13" s="3"/>
    </row>
    <row r="14" spans="3:11" x14ac:dyDescent="0.25">
      <c r="C14" s="3">
        <v>489</v>
      </c>
      <c r="D14" s="2" t="s">
        <v>428</v>
      </c>
      <c r="E14" s="2" t="s">
        <v>95</v>
      </c>
      <c r="F14" s="2" t="s">
        <v>33</v>
      </c>
      <c r="G14" s="3">
        <v>2006</v>
      </c>
      <c r="H14" s="3">
        <v>3200789</v>
      </c>
      <c r="I14" s="2" t="s">
        <v>174</v>
      </c>
      <c r="J14" s="3" t="s">
        <v>74</v>
      </c>
      <c r="K14" s="3"/>
    </row>
    <row r="15" spans="3:11" x14ac:dyDescent="0.25">
      <c r="C15" s="3">
        <v>445</v>
      </c>
      <c r="D15" s="2" t="s">
        <v>42</v>
      </c>
      <c r="E15" s="2" t="s">
        <v>93</v>
      </c>
      <c r="F15" s="2" t="s">
        <v>198</v>
      </c>
      <c r="G15" s="3">
        <v>2005</v>
      </c>
      <c r="H15" s="3">
        <v>3200753</v>
      </c>
      <c r="I15" s="2" t="s">
        <v>174</v>
      </c>
      <c r="J15" s="3" t="s">
        <v>74</v>
      </c>
      <c r="K15" s="3"/>
    </row>
    <row r="16" spans="3:11" x14ac:dyDescent="0.25">
      <c r="C16" s="3">
        <v>446</v>
      </c>
      <c r="D16" s="2" t="s">
        <v>333</v>
      </c>
      <c r="E16" s="2" t="s">
        <v>141</v>
      </c>
      <c r="F16" s="2" t="s">
        <v>197</v>
      </c>
      <c r="G16" s="3">
        <v>2005</v>
      </c>
      <c r="H16" s="3">
        <v>3201280</v>
      </c>
      <c r="I16" s="2" t="s">
        <v>174</v>
      </c>
      <c r="J16" s="3" t="s">
        <v>74</v>
      </c>
      <c r="K16" s="3"/>
    </row>
    <row r="17" spans="3:11" x14ac:dyDescent="0.25">
      <c r="C17" s="3">
        <v>447</v>
      </c>
      <c r="D17" s="2" t="s">
        <v>429</v>
      </c>
      <c r="E17" s="2" t="s">
        <v>118</v>
      </c>
      <c r="F17" s="2" t="s">
        <v>197</v>
      </c>
      <c r="G17" s="3">
        <v>2005</v>
      </c>
      <c r="H17" s="3">
        <v>3201287</v>
      </c>
      <c r="I17" s="2" t="s">
        <v>174</v>
      </c>
      <c r="J17" s="3" t="s">
        <v>74</v>
      </c>
      <c r="K17" s="3"/>
    </row>
    <row r="18" spans="3:11" x14ac:dyDescent="0.25">
      <c r="C18" s="3">
        <v>448</v>
      </c>
      <c r="D18" s="2" t="s">
        <v>196</v>
      </c>
      <c r="E18" s="2" t="s">
        <v>116</v>
      </c>
      <c r="F18" s="2" t="s">
        <v>377</v>
      </c>
      <c r="G18" s="3">
        <v>2005</v>
      </c>
      <c r="H18" s="3">
        <v>12601122</v>
      </c>
      <c r="I18" s="2" t="s">
        <v>174</v>
      </c>
      <c r="J18" s="3" t="s">
        <v>74</v>
      </c>
      <c r="K18" s="3"/>
    </row>
    <row r="19" spans="3:11" x14ac:dyDescent="0.25">
      <c r="C19" s="3">
        <v>449</v>
      </c>
      <c r="D19" s="2" t="s">
        <v>430</v>
      </c>
      <c r="E19" s="2" t="s">
        <v>165</v>
      </c>
      <c r="F19" s="2" t="s">
        <v>192</v>
      </c>
      <c r="G19" s="3">
        <v>2005</v>
      </c>
      <c r="H19" s="3">
        <v>3200729</v>
      </c>
      <c r="I19" s="2" t="s">
        <v>174</v>
      </c>
      <c r="J19" s="3" t="s">
        <v>74</v>
      </c>
      <c r="K19" s="3"/>
    </row>
    <row r="20" spans="3:11" x14ac:dyDescent="0.25">
      <c r="C20" s="3">
        <v>462</v>
      </c>
      <c r="D20" s="2" t="s">
        <v>700</v>
      </c>
      <c r="E20" s="2" t="s">
        <v>714</v>
      </c>
      <c r="F20" s="2" t="s">
        <v>25</v>
      </c>
      <c r="G20" s="3">
        <v>2006</v>
      </c>
      <c r="H20" s="3">
        <v>3203319</v>
      </c>
      <c r="I20" s="2" t="s">
        <v>174</v>
      </c>
      <c r="J20" s="3" t="s">
        <v>74</v>
      </c>
      <c r="K20" s="3"/>
    </row>
    <row r="21" spans="3:11" x14ac:dyDescent="0.25">
      <c r="C21" s="3">
        <v>470</v>
      </c>
      <c r="D21" s="2" t="s">
        <v>715</v>
      </c>
      <c r="E21" s="2" t="s">
        <v>437</v>
      </c>
      <c r="F21" s="2" t="s">
        <v>24</v>
      </c>
      <c r="G21" s="3">
        <v>2006</v>
      </c>
      <c r="H21" s="3">
        <v>3203321</v>
      </c>
      <c r="I21" s="2" t="s">
        <v>174</v>
      </c>
      <c r="J21" s="3" t="s">
        <v>74</v>
      </c>
      <c r="K21" s="3"/>
    </row>
    <row r="22" spans="3:11" x14ac:dyDescent="0.25">
      <c r="C22" s="3">
        <v>471</v>
      </c>
      <c r="D22" s="2" t="s">
        <v>29</v>
      </c>
      <c r="E22" s="2" t="s">
        <v>96</v>
      </c>
      <c r="F22" s="2" t="s">
        <v>24</v>
      </c>
      <c r="G22" s="3">
        <v>2006</v>
      </c>
      <c r="H22" s="3">
        <v>3202554</v>
      </c>
      <c r="I22" s="2" t="s">
        <v>174</v>
      </c>
      <c r="J22" s="3" t="s">
        <v>74</v>
      </c>
      <c r="K22" s="3"/>
    </row>
    <row r="23" spans="3:11" x14ac:dyDescent="0.25">
      <c r="C23" s="3">
        <v>472</v>
      </c>
      <c r="D23" s="2" t="s">
        <v>716</v>
      </c>
      <c r="E23" s="2" t="s">
        <v>130</v>
      </c>
      <c r="F23" s="2" t="s">
        <v>197</v>
      </c>
      <c r="G23" s="3">
        <v>2006</v>
      </c>
      <c r="H23" s="3">
        <v>3203320</v>
      </c>
      <c r="I23" s="2" t="s">
        <v>174</v>
      </c>
      <c r="J23" s="3" t="s">
        <v>74</v>
      </c>
      <c r="K23" s="3"/>
    </row>
    <row r="24" spans="3:11" x14ac:dyDescent="0.25">
      <c r="C24" s="3">
        <v>473</v>
      </c>
      <c r="D24" s="2" t="s">
        <v>641</v>
      </c>
      <c r="E24" s="2" t="s">
        <v>718</v>
      </c>
      <c r="F24" s="2" t="s">
        <v>377</v>
      </c>
      <c r="G24" s="3">
        <v>2006</v>
      </c>
      <c r="H24" s="3">
        <v>12600868</v>
      </c>
      <c r="I24" s="2" t="s">
        <v>174</v>
      </c>
      <c r="J24" s="3" t="s">
        <v>74</v>
      </c>
      <c r="K24" s="3"/>
    </row>
    <row r="25" spans="3:11" x14ac:dyDescent="0.25">
      <c r="C25" s="3">
        <v>474</v>
      </c>
      <c r="D25" s="2" t="s">
        <v>719</v>
      </c>
      <c r="E25" s="2" t="s">
        <v>419</v>
      </c>
      <c r="F25" s="2" t="s">
        <v>192</v>
      </c>
      <c r="G25" s="3">
        <v>2006</v>
      </c>
      <c r="H25" s="3">
        <v>3200732</v>
      </c>
      <c r="I25" s="2" t="s">
        <v>174</v>
      </c>
      <c r="J25" s="3" t="s">
        <v>74</v>
      </c>
      <c r="K25" s="3"/>
    </row>
    <row r="26" spans="3:11" x14ac:dyDescent="0.25">
      <c r="C26" s="3">
        <v>475</v>
      </c>
      <c r="D26" s="2" t="s">
        <v>717</v>
      </c>
      <c r="E26" s="2" t="s">
        <v>95</v>
      </c>
      <c r="F26" s="2" t="s">
        <v>197</v>
      </c>
      <c r="G26" s="3">
        <v>2005</v>
      </c>
      <c r="H26" s="3">
        <v>3203329</v>
      </c>
      <c r="I26" s="2" t="s">
        <v>174</v>
      </c>
      <c r="J26" s="3" t="s">
        <v>74</v>
      </c>
      <c r="K26" s="3"/>
    </row>
    <row r="27" spans="3:11" x14ac:dyDescent="0.25">
      <c r="C27" s="3">
        <v>401</v>
      </c>
      <c r="D27" s="2" t="s">
        <v>421</v>
      </c>
      <c r="E27" s="2" t="s">
        <v>295</v>
      </c>
      <c r="F27" s="2" t="s">
        <v>200</v>
      </c>
      <c r="G27" s="3">
        <v>1987</v>
      </c>
      <c r="H27" s="3">
        <v>3203231</v>
      </c>
      <c r="I27" s="2" t="s">
        <v>422</v>
      </c>
      <c r="J27" s="3" t="s">
        <v>74</v>
      </c>
      <c r="K27" s="3"/>
    </row>
    <row r="28" spans="3:11" x14ac:dyDescent="0.25">
      <c r="C28" s="3">
        <v>402</v>
      </c>
      <c r="D28" s="2" t="s">
        <v>423</v>
      </c>
      <c r="E28" s="2" t="s">
        <v>277</v>
      </c>
      <c r="F28" s="2" t="s">
        <v>200</v>
      </c>
      <c r="G28" s="3">
        <v>1980</v>
      </c>
      <c r="H28" s="3">
        <v>3203188</v>
      </c>
      <c r="I28" s="2" t="s">
        <v>422</v>
      </c>
      <c r="J28" s="3" t="s">
        <v>74</v>
      </c>
      <c r="K28" s="3"/>
    </row>
    <row r="29" spans="3:11" x14ac:dyDescent="0.25">
      <c r="C29" s="3">
        <v>411</v>
      </c>
      <c r="D29" s="2" t="s">
        <v>347</v>
      </c>
      <c r="E29" s="2" t="s">
        <v>348</v>
      </c>
      <c r="F29" s="2" t="s">
        <v>30</v>
      </c>
      <c r="G29" s="3">
        <v>1985</v>
      </c>
      <c r="H29" s="3">
        <v>3201201</v>
      </c>
      <c r="I29" s="2" t="s">
        <v>422</v>
      </c>
      <c r="J29" s="3" t="s">
        <v>74</v>
      </c>
      <c r="K29" s="3"/>
    </row>
    <row r="30" spans="3:11" x14ac:dyDescent="0.25">
      <c r="C30" s="3">
        <v>413</v>
      </c>
      <c r="D30" s="2" t="s">
        <v>176</v>
      </c>
      <c r="E30" s="2" t="s">
        <v>177</v>
      </c>
      <c r="F30" s="2" t="s">
        <v>24</v>
      </c>
      <c r="G30" s="3">
        <v>1979</v>
      </c>
      <c r="H30" s="3">
        <v>3200813</v>
      </c>
      <c r="I30" s="2" t="s">
        <v>422</v>
      </c>
      <c r="J30" s="3" t="s">
        <v>74</v>
      </c>
      <c r="K30" s="3"/>
    </row>
    <row r="31" spans="3:11" x14ac:dyDescent="0.25">
      <c r="C31" s="3">
        <v>424</v>
      </c>
      <c r="D31" s="2" t="s">
        <v>349</v>
      </c>
      <c r="E31" s="2" t="s">
        <v>143</v>
      </c>
      <c r="F31" s="2" t="s">
        <v>197</v>
      </c>
      <c r="G31" s="3">
        <v>1986</v>
      </c>
      <c r="H31" s="3">
        <v>3201289</v>
      </c>
      <c r="I31" s="2" t="s">
        <v>422</v>
      </c>
      <c r="J31" s="3" t="s">
        <v>74</v>
      </c>
      <c r="K31" s="3"/>
    </row>
    <row r="32" spans="3:11" x14ac:dyDescent="0.25">
      <c r="C32" s="3">
        <v>428</v>
      </c>
      <c r="D32" s="2" t="s">
        <v>48</v>
      </c>
      <c r="E32" s="2" t="s">
        <v>127</v>
      </c>
      <c r="F32" s="2" t="s">
        <v>47</v>
      </c>
      <c r="G32" s="3">
        <v>1987</v>
      </c>
      <c r="H32" s="3">
        <v>3202602</v>
      </c>
      <c r="I32" s="2" t="s">
        <v>422</v>
      </c>
      <c r="J32" s="3" t="s">
        <v>74</v>
      </c>
      <c r="K32" s="3"/>
    </row>
    <row r="33" spans="3:11" x14ac:dyDescent="0.25">
      <c r="C33" s="3">
        <v>429</v>
      </c>
      <c r="D33" s="2" t="s">
        <v>45</v>
      </c>
      <c r="E33" s="2" t="s">
        <v>149</v>
      </c>
      <c r="F33" s="2" t="s">
        <v>47</v>
      </c>
      <c r="G33" s="3">
        <v>1987</v>
      </c>
      <c r="H33" s="3">
        <v>3200669</v>
      </c>
      <c r="I33" s="2" t="s">
        <v>422</v>
      </c>
      <c r="J33" s="3" t="s">
        <v>74</v>
      </c>
      <c r="K33" s="3"/>
    </row>
    <row r="34" spans="3:11" x14ac:dyDescent="0.25">
      <c r="C34" s="3">
        <v>430</v>
      </c>
      <c r="D34" s="2" t="s">
        <v>46</v>
      </c>
      <c r="E34" s="2" t="s">
        <v>105</v>
      </c>
      <c r="F34" s="2" t="s">
        <v>47</v>
      </c>
      <c r="G34" s="3">
        <v>1986</v>
      </c>
      <c r="H34" s="3">
        <v>3200668</v>
      </c>
      <c r="I34" s="2" t="s">
        <v>422</v>
      </c>
      <c r="J34" s="3" t="s">
        <v>74</v>
      </c>
      <c r="K34" s="3"/>
    </row>
    <row r="35" spans="3:11" x14ac:dyDescent="0.25">
      <c r="C35" s="3">
        <v>433</v>
      </c>
      <c r="D35" s="2" t="s">
        <v>80</v>
      </c>
      <c r="E35" s="2" t="s">
        <v>154</v>
      </c>
      <c r="F35" s="2" t="s">
        <v>27</v>
      </c>
      <c r="G35" s="3">
        <v>1983</v>
      </c>
      <c r="H35" s="3">
        <v>3200964</v>
      </c>
      <c r="I35" s="2" t="s">
        <v>422</v>
      </c>
      <c r="J35" s="3" t="s">
        <v>74</v>
      </c>
      <c r="K35" s="3"/>
    </row>
    <row r="36" spans="3:11" x14ac:dyDescent="0.25">
      <c r="C36" s="3">
        <v>434</v>
      </c>
      <c r="D36" s="2" t="s">
        <v>36</v>
      </c>
      <c r="E36" s="2" t="s">
        <v>116</v>
      </c>
      <c r="F36" s="2" t="s">
        <v>27</v>
      </c>
      <c r="G36" s="3">
        <v>1981</v>
      </c>
      <c r="H36" s="3">
        <v>3200967</v>
      </c>
      <c r="I36" s="2" t="s">
        <v>422</v>
      </c>
      <c r="J36" s="3" t="s">
        <v>74</v>
      </c>
      <c r="K36" s="3"/>
    </row>
    <row r="37" spans="3:11" x14ac:dyDescent="0.25">
      <c r="C37" s="3">
        <v>440</v>
      </c>
      <c r="D37" s="2" t="s">
        <v>350</v>
      </c>
      <c r="E37" s="2" t="s">
        <v>114</v>
      </c>
      <c r="F37" s="2" t="s">
        <v>170</v>
      </c>
      <c r="G37" s="3">
        <v>1987</v>
      </c>
      <c r="H37" s="3">
        <v>12600834</v>
      </c>
      <c r="I37" s="2" t="s">
        <v>422</v>
      </c>
      <c r="J37" s="3" t="s">
        <v>74</v>
      </c>
      <c r="K37" s="3"/>
    </row>
    <row r="38" spans="3:11" x14ac:dyDescent="0.25">
      <c r="C38" s="3">
        <v>441</v>
      </c>
      <c r="D38" s="2" t="s">
        <v>178</v>
      </c>
      <c r="E38" s="2" t="s">
        <v>103</v>
      </c>
      <c r="F38" s="2" t="s">
        <v>170</v>
      </c>
      <c r="G38" s="3">
        <v>1978</v>
      </c>
      <c r="H38" s="3">
        <v>12600819</v>
      </c>
      <c r="I38" s="2" t="s">
        <v>422</v>
      </c>
      <c r="J38" s="3" t="s">
        <v>74</v>
      </c>
      <c r="K38" s="3"/>
    </row>
    <row r="39" spans="3:11" x14ac:dyDescent="0.25">
      <c r="C39" s="3">
        <v>463</v>
      </c>
      <c r="D39" s="2" t="s">
        <v>421</v>
      </c>
      <c r="E39" s="2" t="s">
        <v>444</v>
      </c>
      <c r="F39" s="2" t="s">
        <v>170</v>
      </c>
      <c r="G39" s="3">
        <v>1983</v>
      </c>
      <c r="H39" s="3">
        <v>12601108</v>
      </c>
      <c r="I39" s="2" t="s">
        <v>422</v>
      </c>
      <c r="J39" s="3" t="s">
        <v>74</v>
      </c>
      <c r="K39" s="3"/>
    </row>
    <row r="40" spans="3:11" x14ac:dyDescent="0.25">
      <c r="C40" s="3">
        <v>464</v>
      </c>
      <c r="D40" s="2" t="s">
        <v>445</v>
      </c>
      <c r="E40" s="2" t="s">
        <v>356</v>
      </c>
      <c r="F40" s="2" t="s">
        <v>197</v>
      </c>
      <c r="G40" s="3">
        <v>1978</v>
      </c>
      <c r="H40" s="3">
        <v>3203257</v>
      </c>
      <c r="I40" s="2" t="s">
        <v>422</v>
      </c>
      <c r="J40" s="3" t="s">
        <v>74</v>
      </c>
      <c r="K40" s="3"/>
    </row>
    <row r="41" spans="3:11" x14ac:dyDescent="0.25">
      <c r="C41" s="3">
        <v>480</v>
      </c>
      <c r="D41" s="2" t="s">
        <v>720</v>
      </c>
      <c r="E41" s="2" t="s">
        <v>444</v>
      </c>
      <c r="F41" s="2" t="s">
        <v>202</v>
      </c>
      <c r="G41" s="3">
        <v>1980</v>
      </c>
      <c r="H41" s="3">
        <v>12601084</v>
      </c>
      <c r="I41" s="2" t="s">
        <v>422</v>
      </c>
      <c r="J41" s="3" t="s">
        <v>74</v>
      </c>
      <c r="K41" s="3"/>
    </row>
    <row r="42" spans="3:11" x14ac:dyDescent="0.25">
      <c r="C42" s="3">
        <v>481</v>
      </c>
      <c r="D42" s="2" t="s">
        <v>721</v>
      </c>
      <c r="E42" s="2" t="s">
        <v>722</v>
      </c>
      <c r="F42" s="2" t="s">
        <v>170</v>
      </c>
      <c r="G42" s="3">
        <v>1978</v>
      </c>
      <c r="H42" s="3">
        <v>12601110</v>
      </c>
      <c r="I42" s="2" t="s">
        <v>422</v>
      </c>
      <c r="J42" s="3" t="s">
        <v>74</v>
      </c>
      <c r="K42" s="3"/>
    </row>
    <row r="43" spans="3:11" x14ac:dyDescent="0.25">
      <c r="C43" s="3">
        <v>403</v>
      </c>
      <c r="D43" s="2" t="s">
        <v>230</v>
      </c>
      <c r="E43" s="2" t="s">
        <v>354</v>
      </c>
      <c r="F43" s="2" t="s">
        <v>200</v>
      </c>
      <c r="G43" s="3">
        <v>1975</v>
      </c>
      <c r="H43" s="3">
        <v>3201315</v>
      </c>
      <c r="I43" s="2" t="s">
        <v>424</v>
      </c>
      <c r="J43" s="3" t="s">
        <v>74</v>
      </c>
      <c r="K43" s="3"/>
    </row>
    <row r="44" spans="3:11" x14ac:dyDescent="0.25">
      <c r="C44" s="3">
        <v>417</v>
      </c>
      <c r="D44" s="2" t="s">
        <v>352</v>
      </c>
      <c r="E44" s="2" t="s">
        <v>353</v>
      </c>
      <c r="F44" s="2" t="s">
        <v>202</v>
      </c>
      <c r="G44" s="3">
        <v>1973</v>
      </c>
      <c r="H44" s="3">
        <v>12601114</v>
      </c>
      <c r="I44" s="2" t="s">
        <v>424</v>
      </c>
      <c r="J44" s="3" t="s">
        <v>74</v>
      </c>
      <c r="K44" s="3"/>
    </row>
    <row r="45" spans="3:11" x14ac:dyDescent="0.25">
      <c r="C45" s="3">
        <v>418</v>
      </c>
      <c r="D45" s="2" t="s">
        <v>351</v>
      </c>
      <c r="E45" s="2" t="s">
        <v>348</v>
      </c>
      <c r="F45" s="2" t="s">
        <v>28</v>
      </c>
      <c r="G45" s="3">
        <v>1972</v>
      </c>
      <c r="H45" s="3">
        <v>3203165</v>
      </c>
      <c r="I45" s="2" t="s">
        <v>424</v>
      </c>
      <c r="J45" s="3" t="s">
        <v>74</v>
      </c>
      <c r="K45" s="3"/>
    </row>
    <row r="46" spans="3:11" x14ac:dyDescent="0.25">
      <c r="C46" s="3">
        <v>420</v>
      </c>
      <c r="D46" s="2" t="s">
        <v>49</v>
      </c>
      <c r="E46" s="2" t="s">
        <v>116</v>
      </c>
      <c r="F46" s="2" t="s">
        <v>33</v>
      </c>
      <c r="G46" s="3">
        <v>1975</v>
      </c>
      <c r="H46" s="3">
        <v>3202517</v>
      </c>
      <c r="I46" s="2" t="s">
        <v>424</v>
      </c>
      <c r="J46" s="3" t="s">
        <v>74</v>
      </c>
      <c r="K46" s="3"/>
    </row>
    <row r="47" spans="3:11" x14ac:dyDescent="0.25">
      <c r="C47" s="3">
        <v>421</v>
      </c>
      <c r="D47" s="2" t="s">
        <v>44</v>
      </c>
      <c r="E47" s="2" t="s">
        <v>152</v>
      </c>
      <c r="F47" s="2" t="s">
        <v>33</v>
      </c>
      <c r="G47" s="3">
        <v>1973</v>
      </c>
      <c r="H47" s="3">
        <v>3200797</v>
      </c>
      <c r="I47" s="2" t="s">
        <v>424</v>
      </c>
      <c r="J47" s="3" t="s">
        <v>74</v>
      </c>
      <c r="K47" s="3"/>
    </row>
    <row r="48" spans="3:11" x14ac:dyDescent="0.25">
      <c r="C48" s="3">
        <v>422</v>
      </c>
      <c r="D48" s="2" t="s">
        <v>188</v>
      </c>
      <c r="E48" s="2" t="s">
        <v>151</v>
      </c>
      <c r="F48" s="2" t="s">
        <v>33</v>
      </c>
      <c r="G48" s="3">
        <v>1972</v>
      </c>
      <c r="H48" s="3">
        <v>3200792</v>
      </c>
      <c r="I48" s="2" t="s">
        <v>424</v>
      </c>
      <c r="J48" s="3" t="s">
        <v>74</v>
      </c>
      <c r="K48" s="3"/>
    </row>
    <row r="49" spans="3:11" x14ac:dyDescent="0.25">
      <c r="C49" s="3">
        <v>435</v>
      </c>
      <c r="D49" s="2" t="s">
        <v>32</v>
      </c>
      <c r="E49" s="2" t="s">
        <v>150</v>
      </c>
      <c r="F49" s="2" t="s">
        <v>27</v>
      </c>
      <c r="G49" s="3">
        <v>1976</v>
      </c>
      <c r="H49" s="3">
        <v>3200951</v>
      </c>
      <c r="I49" s="2" t="s">
        <v>424</v>
      </c>
      <c r="J49" s="3" t="s">
        <v>74</v>
      </c>
      <c r="K49" s="3"/>
    </row>
    <row r="50" spans="3:11" x14ac:dyDescent="0.25">
      <c r="C50" s="3">
        <v>465</v>
      </c>
      <c r="D50" s="2" t="s">
        <v>201</v>
      </c>
      <c r="E50" s="2" t="s">
        <v>96</v>
      </c>
      <c r="F50" s="2" t="s">
        <v>202</v>
      </c>
      <c r="G50" s="3">
        <v>1976</v>
      </c>
      <c r="H50" s="3">
        <v>12600907</v>
      </c>
      <c r="I50" s="2" t="s">
        <v>424</v>
      </c>
      <c r="J50" s="3" t="s">
        <v>74</v>
      </c>
      <c r="K50" s="3"/>
    </row>
    <row r="51" spans="3:11" x14ac:dyDescent="0.25">
      <c r="C51" s="3">
        <v>482</v>
      </c>
      <c r="D51" s="2" t="s">
        <v>723</v>
      </c>
      <c r="E51" s="2" t="s">
        <v>147</v>
      </c>
      <c r="F51" s="2" t="s">
        <v>24</v>
      </c>
      <c r="G51" s="3">
        <v>1977</v>
      </c>
      <c r="H51" s="3">
        <v>3203135</v>
      </c>
      <c r="I51" s="2" t="s">
        <v>424</v>
      </c>
      <c r="J51" s="3" t="s">
        <v>74</v>
      </c>
      <c r="K51" s="3"/>
    </row>
    <row r="52" spans="3:11" x14ac:dyDescent="0.25">
      <c r="C52" s="3">
        <v>484</v>
      </c>
      <c r="D52" s="2" t="s">
        <v>729</v>
      </c>
      <c r="E52" s="2" t="s">
        <v>730</v>
      </c>
      <c r="F52" s="2" t="s">
        <v>197</v>
      </c>
      <c r="G52" s="3">
        <v>1974</v>
      </c>
      <c r="H52" s="3">
        <v>3200944</v>
      </c>
      <c r="I52" s="2" t="s">
        <v>424</v>
      </c>
      <c r="J52" s="3" t="s">
        <v>74</v>
      </c>
      <c r="K52" s="3"/>
    </row>
    <row r="53" spans="3:11" x14ac:dyDescent="0.25">
      <c r="C53" s="3">
        <v>487</v>
      </c>
      <c r="D53" s="2" t="s">
        <v>274</v>
      </c>
      <c r="E53" s="2" t="s">
        <v>724</v>
      </c>
      <c r="F53" s="2" t="s">
        <v>202</v>
      </c>
      <c r="G53" s="3">
        <v>1971</v>
      </c>
      <c r="H53" s="3">
        <v>12600058</v>
      </c>
      <c r="I53" s="2" t="s">
        <v>424</v>
      </c>
      <c r="J53" s="3" t="s">
        <v>74</v>
      </c>
      <c r="K53" s="3"/>
    </row>
    <row r="54" spans="3:11" x14ac:dyDescent="0.25">
      <c r="C54" s="3">
        <v>488</v>
      </c>
      <c r="D54" s="2" t="s">
        <v>725</v>
      </c>
      <c r="E54" s="2" t="s">
        <v>361</v>
      </c>
      <c r="F54" s="2" t="s">
        <v>202</v>
      </c>
      <c r="G54" s="3">
        <v>1969</v>
      </c>
      <c r="H54" s="3">
        <v>12600060</v>
      </c>
      <c r="I54" s="2" t="s">
        <v>424</v>
      </c>
      <c r="J54" s="3" t="s">
        <v>74</v>
      </c>
      <c r="K54" s="3"/>
    </row>
    <row r="55" spans="3:11" x14ac:dyDescent="0.25">
      <c r="C55" s="3">
        <v>300</v>
      </c>
      <c r="D55" s="2" t="s">
        <v>230</v>
      </c>
      <c r="E55" s="2" t="s">
        <v>144</v>
      </c>
      <c r="F55" s="2" t="s">
        <v>200</v>
      </c>
      <c r="G55" s="3">
        <v>2008</v>
      </c>
      <c r="H55" s="3">
        <v>3201313</v>
      </c>
      <c r="I55" s="2" t="s">
        <v>173</v>
      </c>
      <c r="J55" s="3" t="s">
        <v>74</v>
      </c>
      <c r="K55" s="38"/>
    </row>
    <row r="56" spans="3:11" x14ac:dyDescent="0.25">
      <c r="C56" s="3">
        <v>301</v>
      </c>
      <c r="D56" s="2" t="s">
        <v>267</v>
      </c>
      <c r="E56" s="2" t="s">
        <v>313</v>
      </c>
      <c r="F56" s="2" t="s">
        <v>200</v>
      </c>
      <c r="G56" s="3">
        <v>2008</v>
      </c>
      <c r="H56" s="3">
        <v>3201310</v>
      </c>
      <c r="I56" s="2" t="s">
        <v>173</v>
      </c>
      <c r="J56" s="3" t="s">
        <v>74</v>
      </c>
      <c r="K56" s="38"/>
    </row>
    <row r="57" spans="3:11" x14ac:dyDescent="0.25">
      <c r="C57" s="3">
        <v>302</v>
      </c>
      <c r="D57" s="2" t="s">
        <v>302</v>
      </c>
      <c r="E57" s="2" t="s">
        <v>328</v>
      </c>
      <c r="F57" s="2" t="s">
        <v>30</v>
      </c>
      <c r="G57" s="3">
        <v>2008</v>
      </c>
      <c r="H57" s="3">
        <v>3201212</v>
      </c>
      <c r="I57" s="2" t="s">
        <v>173</v>
      </c>
      <c r="J57" s="3" t="s">
        <v>74</v>
      </c>
      <c r="K57" s="38"/>
    </row>
    <row r="58" spans="3:11" x14ac:dyDescent="0.25">
      <c r="C58" s="3">
        <v>303</v>
      </c>
      <c r="D58" s="2" t="s">
        <v>75</v>
      </c>
      <c r="E58" s="2" t="s">
        <v>147</v>
      </c>
      <c r="F58" s="2" t="s">
        <v>24</v>
      </c>
      <c r="G58" s="3">
        <v>2008</v>
      </c>
      <c r="H58" s="3">
        <v>3203137</v>
      </c>
      <c r="I58" s="2" t="s">
        <v>173</v>
      </c>
      <c r="J58" s="3" t="s">
        <v>74</v>
      </c>
      <c r="K58" s="38"/>
    </row>
    <row r="59" spans="3:11" x14ac:dyDescent="0.25">
      <c r="C59" s="3">
        <v>304</v>
      </c>
      <c r="D59" s="2" t="s">
        <v>41</v>
      </c>
      <c r="E59" s="2" t="s">
        <v>95</v>
      </c>
      <c r="F59" s="2" t="s">
        <v>24</v>
      </c>
      <c r="G59" s="3">
        <v>2007</v>
      </c>
      <c r="H59" s="3">
        <v>3201059</v>
      </c>
      <c r="I59" s="2" t="s">
        <v>173</v>
      </c>
      <c r="J59" s="3" t="s">
        <v>74</v>
      </c>
      <c r="K59" s="38"/>
    </row>
    <row r="60" spans="3:11" x14ac:dyDescent="0.25">
      <c r="C60" s="3">
        <v>305</v>
      </c>
      <c r="D60" s="2" t="s">
        <v>326</v>
      </c>
      <c r="E60" s="2" t="s">
        <v>121</v>
      </c>
      <c r="F60" s="2" t="s">
        <v>28</v>
      </c>
      <c r="G60" s="3">
        <v>2007</v>
      </c>
      <c r="H60" s="3">
        <v>3203146</v>
      </c>
      <c r="I60" s="2" t="s">
        <v>173</v>
      </c>
      <c r="J60" s="3" t="s">
        <v>74</v>
      </c>
      <c r="K60" s="38"/>
    </row>
    <row r="61" spans="3:11" x14ac:dyDescent="0.25">
      <c r="C61" s="3">
        <v>306</v>
      </c>
      <c r="D61" s="2" t="s">
        <v>38</v>
      </c>
      <c r="E61" s="2" t="s">
        <v>116</v>
      </c>
      <c r="F61" s="2" t="s">
        <v>33</v>
      </c>
      <c r="G61" s="3">
        <v>2008</v>
      </c>
      <c r="H61" s="3">
        <v>3203031</v>
      </c>
      <c r="I61" s="2" t="s">
        <v>173</v>
      </c>
      <c r="J61" s="3" t="s">
        <v>74</v>
      </c>
      <c r="K61" s="38"/>
    </row>
    <row r="62" spans="3:11" x14ac:dyDescent="0.25">
      <c r="C62" s="3">
        <v>307</v>
      </c>
      <c r="D62" s="2" t="s">
        <v>325</v>
      </c>
      <c r="E62" s="2" t="s">
        <v>104</v>
      </c>
      <c r="F62" s="2" t="s">
        <v>206</v>
      </c>
      <c r="G62" s="3">
        <v>2008</v>
      </c>
      <c r="H62" s="3">
        <v>3203243</v>
      </c>
      <c r="I62" s="2" t="s">
        <v>173</v>
      </c>
      <c r="J62" s="3" t="s">
        <v>74</v>
      </c>
      <c r="K62" s="38"/>
    </row>
    <row r="63" spans="3:11" x14ac:dyDescent="0.25">
      <c r="C63" s="3">
        <v>308</v>
      </c>
      <c r="D63" s="2" t="s">
        <v>306</v>
      </c>
      <c r="E63" s="2" t="s">
        <v>126</v>
      </c>
      <c r="F63" s="2" t="s">
        <v>206</v>
      </c>
      <c r="G63" s="3">
        <v>2008</v>
      </c>
      <c r="H63" s="3">
        <v>3201332</v>
      </c>
      <c r="I63" s="2" t="s">
        <v>173</v>
      </c>
      <c r="J63" s="3" t="s">
        <v>74</v>
      </c>
      <c r="K63" s="38"/>
    </row>
    <row r="64" spans="3:11" x14ac:dyDescent="0.25">
      <c r="C64" s="3">
        <v>309</v>
      </c>
      <c r="D64" s="2" t="s">
        <v>331</v>
      </c>
      <c r="E64" s="2" t="s">
        <v>121</v>
      </c>
      <c r="F64" s="2" t="s">
        <v>206</v>
      </c>
      <c r="G64" s="3">
        <v>2007</v>
      </c>
      <c r="H64" s="3">
        <v>3203201</v>
      </c>
      <c r="I64" s="2" t="s">
        <v>173</v>
      </c>
      <c r="J64" s="3" t="s">
        <v>74</v>
      </c>
      <c r="K64" s="38"/>
    </row>
    <row r="65" spans="3:11" x14ac:dyDescent="0.25">
      <c r="C65" s="3">
        <v>310</v>
      </c>
      <c r="D65" s="2" t="s">
        <v>329</v>
      </c>
      <c r="E65" s="2" t="s">
        <v>330</v>
      </c>
      <c r="F65" s="2" t="s">
        <v>206</v>
      </c>
      <c r="G65" s="3">
        <v>2007</v>
      </c>
      <c r="H65" s="3">
        <v>3203199</v>
      </c>
      <c r="I65" s="2" t="s">
        <v>173</v>
      </c>
      <c r="J65" s="3" t="s">
        <v>74</v>
      </c>
      <c r="K65" s="38"/>
    </row>
    <row r="66" spans="3:11" x14ac:dyDescent="0.25">
      <c r="C66" s="3">
        <v>311</v>
      </c>
      <c r="D66" s="2" t="s">
        <v>327</v>
      </c>
      <c r="E66" s="2" t="s">
        <v>105</v>
      </c>
      <c r="F66" s="2" t="s">
        <v>206</v>
      </c>
      <c r="G66" s="3">
        <v>2007</v>
      </c>
      <c r="H66" s="3">
        <v>3203219</v>
      </c>
      <c r="I66" s="2" t="s">
        <v>173</v>
      </c>
      <c r="J66" s="3" t="s">
        <v>74</v>
      </c>
      <c r="K66" s="38"/>
    </row>
    <row r="67" spans="3:11" x14ac:dyDescent="0.25">
      <c r="C67" s="3">
        <v>312</v>
      </c>
      <c r="D67" s="2" t="s">
        <v>324</v>
      </c>
      <c r="E67" s="2" t="s">
        <v>141</v>
      </c>
      <c r="F67" s="2" t="s">
        <v>192</v>
      </c>
      <c r="G67" s="3">
        <v>2007</v>
      </c>
      <c r="H67" s="3">
        <v>3200708</v>
      </c>
      <c r="I67" s="2" t="s">
        <v>173</v>
      </c>
      <c r="J67" s="3" t="s">
        <v>74</v>
      </c>
      <c r="K67" s="38"/>
    </row>
    <row r="68" spans="3:11" x14ac:dyDescent="0.25">
      <c r="C68" s="3">
        <v>313</v>
      </c>
      <c r="D68" s="2" t="s">
        <v>39</v>
      </c>
      <c r="E68" s="2" t="s">
        <v>142</v>
      </c>
      <c r="F68" s="2" t="s">
        <v>27</v>
      </c>
      <c r="G68" s="3">
        <v>2007</v>
      </c>
      <c r="H68" s="3">
        <v>3203128</v>
      </c>
      <c r="I68" s="2" t="s">
        <v>173</v>
      </c>
      <c r="J68" s="3" t="s">
        <v>74</v>
      </c>
      <c r="K68" s="38"/>
    </row>
    <row r="69" spans="3:11" x14ac:dyDescent="0.25">
      <c r="C69" s="3">
        <v>314</v>
      </c>
      <c r="D69" s="2" t="s">
        <v>172</v>
      </c>
      <c r="E69" s="2" t="s">
        <v>116</v>
      </c>
      <c r="F69" s="2" t="s">
        <v>170</v>
      </c>
      <c r="G69" s="3">
        <v>2007</v>
      </c>
      <c r="H69" s="3">
        <v>12600822</v>
      </c>
      <c r="I69" s="2" t="s">
        <v>173</v>
      </c>
      <c r="J69" s="3" t="s">
        <v>74</v>
      </c>
      <c r="K69" s="38"/>
    </row>
    <row r="70" spans="3:11" x14ac:dyDescent="0.25">
      <c r="C70" s="3">
        <v>315</v>
      </c>
      <c r="D70" s="2" t="s">
        <v>410</v>
      </c>
      <c r="E70" s="2" t="s">
        <v>116</v>
      </c>
      <c r="F70" s="2" t="s">
        <v>202</v>
      </c>
      <c r="G70" s="3">
        <v>2008</v>
      </c>
      <c r="H70" s="3">
        <v>12600828</v>
      </c>
      <c r="I70" s="2" t="s">
        <v>173</v>
      </c>
      <c r="J70" s="3" t="s">
        <v>74</v>
      </c>
      <c r="K70" s="38"/>
    </row>
    <row r="71" spans="3:11" x14ac:dyDescent="0.25">
      <c r="C71" s="3">
        <v>316</v>
      </c>
      <c r="D71" s="2" t="s">
        <v>411</v>
      </c>
      <c r="E71" s="2" t="s">
        <v>412</v>
      </c>
      <c r="F71" s="2" t="s">
        <v>206</v>
      </c>
      <c r="G71" s="3">
        <v>2008</v>
      </c>
      <c r="H71" s="3">
        <v>3203127</v>
      </c>
      <c r="I71" s="2" t="s">
        <v>173</v>
      </c>
      <c r="J71" s="3" t="s">
        <v>74</v>
      </c>
      <c r="K71" s="3"/>
    </row>
    <row r="72" spans="3:11" x14ac:dyDescent="0.25">
      <c r="C72" s="3">
        <v>317</v>
      </c>
      <c r="D72" s="2" t="s">
        <v>331</v>
      </c>
      <c r="E72" s="2" t="s">
        <v>129</v>
      </c>
      <c r="F72" s="2" t="s">
        <v>206</v>
      </c>
      <c r="G72" s="3">
        <v>2008</v>
      </c>
      <c r="H72" s="3">
        <v>3201349</v>
      </c>
      <c r="I72" s="2" t="s">
        <v>173</v>
      </c>
      <c r="J72" s="3" t="s">
        <v>74</v>
      </c>
      <c r="K72" s="3"/>
    </row>
    <row r="73" spans="3:11" x14ac:dyDescent="0.25">
      <c r="C73" s="3">
        <v>318</v>
      </c>
      <c r="D73" s="2" t="s">
        <v>411</v>
      </c>
      <c r="E73" s="2" t="s">
        <v>371</v>
      </c>
      <c r="F73" s="2" t="s">
        <v>192</v>
      </c>
      <c r="G73" s="3">
        <v>2008</v>
      </c>
      <c r="H73" s="3">
        <v>3203018</v>
      </c>
      <c r="I73" s="2" t="s">
        <v>173</v>
      </c>
      <c r="J73" s="3" t="s">
        <v>74</v>
      </c>
      <c r="K73" s="3"/>
    </row>
    <row r="74" spans="3:11" x14ac:dyDescent="0.25">
      <c r="C74" s="3">
        <v>320</v>
      </c>
      <c r="D74" s="2" t="s">
        <v>204</v>
      </c>
      <c r="E74" s="2" t="s">
        <v>413</v>
      </c>
      <c r="F74" s="2" t="s">
        <v>197</v>
      </c>
      <c r="G74" s="3">
        <v>2007</v>
      </c>
      <c r="H74" s="3">
        <v>3201274</v>
      </c>
      <c r="I74" s="2" t="s">
        <v>173</v>
      </c>
      <c r="J74" s="3" t="s">
        <v>74</v>
      </c>
      <c r="K74" s="3"/>
    </row>
    <row r="75" spans="3:11" x14ac:dyDescent="0.25">
      <c r="C75" s="3">
        <v>321</v>
      </c>
      <c r="D75" s="2" t="s">
        <v>175</v>
      </c>
      <c r="E75" s="2" t="s">
        <v>414</v>
      </c>
      <c r="F75" s="2" t="s">
        <v>377</v>
      </c>
      <c r="G75" s="3">
        <v>2007</v>
      </c>
      <c r="H75" s="3">
        <v>12601123</v>
      </c>
      <c r="I75" s="2" t="s">
        <v>173</v>
      </c>
      <c r="J75" s="3" t="s">
        <v>74</v>
      </c>
      <c r="K75" s="3"/>
    </row>
    <row r="76" spans="3:11" x14ac:dyDescent="0.25">
      <c r="C76" s="3">
        <v>322</v>
      </c>
      <c r="D76" s="2" t="s">
        <v>415</v>
      </c>
      <c r="E76" s="2" t="s">
        <v>273</v>
      </c>
      <c r="F76" s="2" t="s">
        <v>206</v>
      </c>
      <c r="G76" s="3">
        <v>2007</v>
      </c>
      <c r="H76" s="3">
        <v>3203282</v>
      </c>
      <c r="I76" s="2" t="s">
        <v>173</v>
      </c>
      <c r="J76" s="3" t="s">
        <v>74</v>
      </c>
      <c r="K76" s="3"/>
    </row>
    <row r="77" spans="3:11" x14ac:dyDescent="0.25">
      <c r="C77" s="3">
        <v>323</v>
      </c>
      <c r="D77" s="2" t="s">
        <v>416</v>
      </c>
      <c r="E77" s="2" t="s">
        <v>118</v>
      </c>
      <c r="F77" s="2" t="s">
        <v>206</v>
      </c>
      <c r="G77" s="3">
        <v>2007</v>
      </c>
      <c r="H77" s="3">
        <v>3203284</v>
      </c>
      <c r="I77" s="2" t="s">
        <v>173</v>
      </c>
      <c r="J77" s="3" t="s">
        <v>74</v>
      </c>
      <c r="K77" s="3"/>
    </row>
    <row r="78" spans="3:11" x14ac:dyDescent="0.25">
      <c r="C78" s="3">
        <v>324</v>
      </c>
      <c r="D78" s="2" t="s">
        <v>417</v>
      </c>
      <c r="E78" s="2" t="s">
        <v>114</v>
      </c>
      <c r="F78" s="2" t="s">
        <v>206</v>
      </c>
      <c r="G78" s="3">
        <v>2007</v>
      </c>
      <c r="H78" s="3">
        <v>3203275</v>
      </c>
      <c r="I78" s="2" t="s">
        <v>173</v>
      </c>
      <c r="J78" s="3" t="s">
        <v>74</v>
      </c>
      <c r="K78" s="3"/>
    </row>
    <row r="79" spans="3:11" x14ac:dyDescent="0.25">
      <c r="C79" s="3">
        <v>325</v>
      </c>
      <c r="D79" s="2" t="s">
        <v>418</v>
      </c>
      <c r="E79" s="2" t="s">
        <v>419</v>
      </c>
      <c r="F79" s="2" t="s">
        <v>206</v>
      </c>
      <c r="G79" s="3">
        <v>2007</v>
      </c>
      <c r="H79" s="3">
        <v>3203288</v>
      </c>
      <c r="I79" s="2" t="s">
        <v>173</v>
      </c>
      <c r="J79" s="3" t="s">
        <v>74</v>
      </c>
      <c r="K79" s="3"/>
    </row>
    <row r="80" spans="3:11" x14ac:dyDescent="0.25">
      <c r="C80" s="3">
        <v>326</v>
      </c>
      <c r="D80" s="2" t="s">
        <v>276</v>
      </c>
      <c r="E80" s="2" t="s">
        <v>367</v>
      </c>
      <c r="F80" s="2" t="s">
        <v>206</v>
      </c>
      <c r="G80" s="3">
        <v>2007</v>
      </c>
      <c r="H80" s="3">
        <v>3203276</v>
      </c>
      <c r="I80" s="2" t="s">
        <v>173</v>
      </c>
      <c r="J80" s="3" t="s">
        <v>74</v>
      </c>
      <c r="K80" s="3"/>
    </row>
    <row r="81" spans="3:11" x14ac:dyDescent="0.25">
      <c r="C81" s="3">
        <v>327</v>
      </c>
      <c r="D81" s="2" t="s">
        <v>420</v>
      </c>
      <c r="E81" s="2" t="s">
        <v>116</v>
      </c>
      <c r="F81" s="2" t="s">
        <v>206</v>
      </c>
      <c r="G81" s="3">
        <v>2007</v>
      </c>
      <c r="H81" s="3">
        <v>3203277</v>
      </c>
      <c r="I81" s="2" t="s">
        <v>173</v>
      </c>
      <c r="J81" s="3" t="s">
        <v>74</v>
      </c>
      <c r="K81" s="3"/>
    </row>
    <row r="82" spans="3:11" x14ac:dyDescent="0.25">
      <c r="C82" s="3">
        <v>328</v>
      </c>
      <c r="D82" s="2" t="s">
        <v>736</v>
      </c>
      <c r="E82" s="2" t="s">
        <v>144</v>
      </c>
      <c r="F82" s="2" t="s">
        <v>202</v>
      </c>
      <c r="G82" s="3">
        <v>2008</v>
      </c>
      <c r="H82" s="3">
        <v>12601135</v>
      </c>
      <c r="I82" s="2" t="s">
        <v>173</v>
      </c>
      <c r="J82" s="3" t="s">
        <v>74</v>
      </c>
      <c r="K82" s="3"/>
    </row>
    <row r="83" spans="3:11" x14ac:dyDescent="0.25">
      <c r="C83" s="3">
        <v>330</v>
      </c>
      <c r="D83" s="2" t="s">
        <v>740</v>
      </c>
      <c r="E83" s="2" t="s">
        <v>741</v>
      </c>
      <c r="F83" s="2" t="s">
        <v>377</v>
      </c>
      <c r="G83" s="3">
        <v>2008</v>
      </c>
      <c r="H83" s="3">
        <v>12601121</v>
      </c>
      <c r="I83" s="2" t="s">
        <v>173</v>
      </c>
      <c r="J83" s="3" t="s">
        <v>74</v>
      </c>
      <c r="K83" s="3"/>
    </row>
    <row r="84" spans="3:11" x14ac:dyDescent="0.25">
      <c r="C84" s="3">
        <v>331</v>
      </c>
      <c r="D84" s="2" t="s">
        <v>742</v>
      </c>
      <c r="E84" s="2" t="s">
        <v>323</v>
      </c>
      <c r="F84" s="2" t="s">
        <v>206</v>
      </c>
      <c r="G84" s="3">
        <v>2008</v>
      </c>
      <c r="H84" s="3">
        <v>3203341</v>
      </c>
      <c r="I84" s="2" t="s">
        <v>173</v>
      </c>
      <c r="J84" s="3" t="s">
        <v>74</v>
      </c>
      <c r="K84" s="3"/>
    </row>
    <row r="85" spans="3:11" x14ac:dyDescent="0.25">
      <c r="C85" s="3">
        <v>332</v>
      </c>
      <c r="D85" s="2" t="s">
        <v>302</v>
      </c>
      <c r="E85" s="2" t="s">
        <v>437</v>
      </c>
      <c r="F85" s="2" t="s">
        <v>30</v>
      </c>
      <c r="G85" s="3">
        <v>2007</v>
      </c>
      <c r="H85" s="3">
        <v>3201211</v>
      </c>
      <c r="I85" s="2" t="s">
        <v>173</v>
      </c>
      <c r="J85" s="3" t="s">
        <v>74</v>
      </c>
      <c r="K85" s="3"/>
    </row>
    <row r="86" spans="3:11" x14ac:dyDescent="0.25">
      <c r="C86" s="3">
        <v>1</v>
      </c>
      <c r="D86" s="2" t="s">
        <v>270</v>
      </c>
      <c r="E86" s="2" t="s">
        <v>104</v>
      </c>
      <c r="F86" s="2" t="s">
        <v>200</v>
      </c>
      <c r="G86" s="3">
        <v>2014</v>
      </c>
      <c r="H86" s="3">
        <v>3203131</v>
      </c>
      <c r="I86" s="2" t="s">
        <v>53</v>
      </c>
      <c r="J86" s="3" t="s">
        <v>74</v>
      </c>
      <c r="K86" s="39"/>
    </row>
    <row r="87" spans="3:11" x14ac:dyDescent="0.25">
      <c r="C87" s="3">
        <v>2</v>
      </c>
      <c r="D87" s="2" t="s">
        <v>271</v>
      </c>
      <c r="E87" s="2" t="s">
        <v>87</v>
      </c>
      <c r="F87" s="2" t="s">
        <v>200</v>
      </c>
      <c r="G87" s="3">
        <v>2013</v>
      </c>
      <c r="H87" s="3">
        <v>3201304</v>
      </c>
      <c r="I87" s="2" t="s">
        <v>53</v>
      </c>
      <c r="J87" s="3" t="s">
        <v>74</v>
      </c>
      <c r="K87" s="39"/>
    </row>
    <row r="88" spans="3:11" x14ac:dyDescent="0.25">
      <c r="C88" s="3">
        <v>3</v>
      </c>
      <c r="D88" s="2" t="s">
        <v>230</v>
      </c>
      <c r="E88" s="2" t="s">
        <v>104</v>
      </c>
      <c r="F88" s="2" t="s">
        <v>200</v>
      </c>
      <c r="G88" s="3">
        <v>2013</v>
      </c>
      <c r="H88" s="3">
        <v>3201314</v>
      </c>
      <c r="I88" s="2" t="s">
        <v>53</v>
      </c>
      <c r="J88" s="3" t="s">
        <v>74</v>
      </c>
      <c r="K88" s="39"/>
    </row>
    <row r="89" spans="3:11" x14ac:dyDescent="0.25">
      <c r="C89" s="3">
        <v>4</v>
      </c>
      <c r="D89" s="2" t="s">
        <v>272</v>
      </c>
      <c r="E89" s="2" t="s">
        <v>141</v>
      </c>
      <c r="F89" s="2" t="s">
        <v>200</v>
      </c>
      <c r="G89" s="3">
        <v>2013</v>
      </c>
      <c r="H89" s="3">
        <v>3201395</v>
      </c>
      <c r="I89" s="2" t="s">
        <v>53</v>
      </c>
      <c r="J89" s="3" t="s">
        <v>74</v>
      </c>
      <c r="K89" s="39"/>
    </row>
    <row r="90" spans="3:11" x14ac:dyDescent="0.25">
      <c r="C90" s="3">
        <v>5</v>
      </c>
      <c r="D90" s="2" t="s">
        <v>268</v>
      </c>
      <c r="E90" s="2" t="s">
        <v>273</v>
      </c>
      <c r="F90" s="2" t="s">
        <v>200</v>
      </c>
      <c r="G90" s="3">
        <v>2013</v>
      </c>
      <c r="H90" s="3">
        <v>3201319</v>
      </c>
      <c r="I90" s="2" t="s">
        <v>53</v>
      </c>
      <c r="J90" s="3" t="s">
        <v>74</v>
      </c>
      <c r="K90" s="39"/>
    </row>
    <row r="91" spans="3:11" x14ac:dyDescent="0.25">
      <c r="C91" s="3">
        <v>6</v>
      </c>
      <c r="D91" s="2" t="s">
        <v>274</v>
      </c>
      <c r="E91" s="2" t="s">
        <v>122</v>
      </c>
      <c r="F91" s="2" t="s">
        <v>202</v>
      </c>
      <c r="G91" s="3">
        <v>2013</v>
      </c>
      <c r="H91" s="3">
        <v>12600916</v>
      </c>
      <c r="I91" s="2" t="s">
        <v>53</v>
      </c>
      <c r="J91" s="3" t="s">
        <v>74</v>
      </c>
      <c r="K91" s="39"/>
    </row>
    <row r="92" spans="3:11" x14ac:dyDescent="0.25">
      <c r="C92" s="3">
        <v>8</v>
      </c>
      <c r="D92" s="2" t="s">
        <v>276</v>
      </c>
      <c r="E92" s="2" t="s">
        <v>277</v>
      </c>
      <c r="F92" s="2" t="s">
        <v>28</v>
      </c>
      <c r="G92" s="3">
        <v>2013</v>
      </c>
      <c r="H92" s="3">
        <v>3201251</v>
      </c>
      <c r="I92" s="2" t="s">
        <v>53</v>
      </c>
      <c r="J92" s="3" t="s">
        <v>74</v>
      </c>
      <c r="K92" s="39"/>
    </row>
    <row r="93" spans="3:11" x14ac:dyDescent="0.25">
      <c r="C93" s="3">
        <v>9</v>
      </c>
      <c r="D93" s="2" t="s">
        <v>216</v>
      </c>
      <c r="E93" s="2" t="s">
        <v>278</v>
      </c>
      <c r="F93" s="2" t="s">
        <v>28</v>
      </c>
      <c r="G93" s="3">
        <v>2013</v>
      </c>
      <c r="H93" s="3">
        <v>3203147</v>
      </c>
      <c r="I93" s="2" t="s">
        <v>53</v>
      </c>
      <c r="J93" s="3" t="s">
        <v>74</v>
      </c>
      <c r="K93" s="39"/>
    </row>
    <row r="94" spans="3:11" x14ac:dyDescent="0.25">
      <c r="C94" s="3">
        <v>10</v>
      </c>
      <c r="D94" s="2" t="s">
        <v>279</v>
      </c>
      <c r="E94" s="2" t="s">
        <v>280</v>
      </c>
      <c r="F94" s="2" t="s">
        <v>33</v>
      </c>
      <c r="G94" s="3">
        <v>2013</v>
      </c>
      <c r="H94" s="3">
        <v>3201336</v>
      </c>
      <c r="I94" s="2" t="s">
        <v>53</v>
      </c>
      <c r="J94" s="3" t="s">
        <v>74</v>
      </c>
      <c r="K94" s="39"/>
    </row>
    <row r="95" spans="3:11" x14ac:dyDescent="0.25">
      <c r="C95" s="3">
        <v>11</v>
      </c>
      <c r="D95" s="2" t="s">
        <v>281</v>
      </c>
      <c r="E95" s="2" t="s">
        <v>282</v>
      </c>
      <c r="F95" s="2" t="s">
        <v>33</v>
      </c>
      <c r="G95" s="3">
        <v>2013</v>
      </c>
      <c r="H95" s="3">
        <v>3200972</v>
      </c>
      <c r="I95" s="2" t="s">
        <v>53</v>
      </c>
      <c r="J95" s="3" t="s">
        <v>74</v>
      </c>
      <c r="K95" s="39"/>
    </row>
    <row r="96" spans="3:11" x14ac:dyDescent="0.25">
      <c r="C96" s="3">
        <v>12</v>
      </c>
      <c r="D96" s="2" t="s">
        <v>260</v>
      </c>
      <c r="E96" s="2" t="s">
        <v>283</v>
      </c>
      <c r="F96" s="2" t="s">
        <v>33</v>
      </c>
      <c r="G96" s="3">
        <v>2013</v>
      </c>
      <c r="H96" s="3">
        <v>3200913</v>
      </c>
      <c r="I96" s="2" t="s">
        <v>53</v>
      </c>
      <c r="J96" s="3" t="s">
        <v>74</v>
      </c>
      <c r="K96" s="39"/>
    </row>
    <row r="97" spans="3:11" x14ac:dyDescent="0.25">
      <c r="C97" s="3">
        <v>13</v>
      </c>
      <c r="D97" s="2" t="s">
        <v>284</v>
      </c>
      <c r="E97" s="2" t="s">
        <v>144</v>
      </c>
      <c r="F97" s="2" t="s">
        <v>47</v>
      </c>
      <c r="G97" s="3">
        <v>2014</v>
      </c>
      <c r="H97" s="3">
        <v>3203234</v>
      </c>
      <c r="I97" s="2" t="s">
        <v>53</v>
      </c>
      <c r="J97" s="3" t="s">
        <v>74</v>
      </c>
      <c r="K97" s="39"/>
    </row>
    <row r="98" spans="3:11" x14ac:dyDescent="0.25">
      <c r="C98" s="3">
        <v>14</v>
      </c>
      <c r="D98" s="2" t="s">
        <v>285</v>
      </c>
      <c r="E98" s="2" t="s">
        <v>286</v>
      </c>
      <c r="F98" s="2" t="s">
        <v>47</v>
      </c>
      <c r="G98" s="3">
        <v>2014</v>
      </c>
      <c r="H98" s="3">
        <v>3203237</v>
      </c>
      <c r="I98" s="2" t="s">
        <v>53</v>
      </c>
      <c r="J98" s="3" t="s">
        <v>74</v>
      </c>
      <c r="K98" s="39"/>
    </row>
    <row r="99" spans="3:11" x14ac:dyDescent="0.25">
      <c r="C99" s="3">
        <v>15</v>
      </c>
      <c r="D99" s="2" t="s">
        <v>287</v>
      </c>
      <c r="E99" s="2" t="s">
        <v>104</v>
      </c>
      <c r="F99" s="2" t="s">
        <v>47</v>
      </c>
      <c r="G99" s="3">
        <v>2014</v>
      </c>
      <c r="H99" s="3">
        <v>3203233</v>
      </c>
      <c r="I99" s="2" t="s">
        <v>53</v>
      </c>
      <c r="J99" s="3" t="s">
        <v>74</v>
      </c>
      <c r="K99" s="39"/>
    </row>
    <row r="100" spans="3:11" x14ac:dyDescent="0.25">
      <c r="C100" s="3">
        <v>16</v>
      </c>
      <c r="D100" s="2" t="s">
        <v>288</v>
      </c>
      <c r="E100" s="2" t="s">
        <v>129</v>
      </c>
      <c r="F100" s="2" t="s">
        <v>47</v>
      </c>
      <c r="G100" s="3">
        <v>2013</v>
      </c>
      <c r="H100" s="3">
        <v>3203245</v>
      </c>
      <c r="I100" s="2" t="s">
        <v>53</v>
      </c>
      <c r="J100" s="3" t="s">
        <v>74</v>
      </c>
      <c r="K100" s="39"/>
    </row>
    <row r="101" spans="3:11" x14ac:dyDescent="0.25">
      <c r="C101" s="3">
        <v>17</v>
      </c>
      <c r="D101" s="2" t="s">
        <v>289</v>
      </c>
      <c r="E101" s="2" t="s">
        <v>130</v>
      </c>
      <c r="F101" s="2" t="s">
        <v>206</v>
      </c>
      <c r="G101" s="3">
        <v>2013</v>
      </c>
      <c r="H101" s="3">
        <v>3203200</v>
      </c>
      <c r="I101" s="2" t="s">
        <v>53</v>
      </c>
      <c r="J101" s="3" t="s">
        <v>74</v>
      </c>
      <c r="K101" s="39"/>
    </row>
    <row r="102" spans="3:11" x14ac:dyDescent="0.25">
      <c r="C102" s="3">
        <v>18</v>
      </c>
      <c r="D102" s="2" t="s">
        <v>290</v>
      </c>
      <c r="E102" s="2" t="s">
        <v>119</v>
      </c>
      <c r="F102" s="2" t="s">
        <v>206</v>
      </c>
      <c r="G102" s="3">
        <v>2013</v>
      </c>
      <c r="H102" s="3">
        <v>3201358</v>
      </c>
      <c r="I102" s="2" t="s">
        <v>53</v>
      </c>
      <c r="J102" s="3" t="s">
        <v>74</v>
      </c>
      <c r="K102" s="39"/>
    </row>
    <row r="103" spans="3:11" x14ac:dyDescent="0.25">
      <c r="C103" s="3">
        <v>19</v>
      </c>
      <c r="D103" s="2" t="s">
        <v>291</v>
      </c>
      <c r="E103" s="2" t="s">
        <v>86</v>
      </c>
      <c r="F103" s="2" t="s">
        <v>24</v>
      </c>
      <c r="G103" s="3">
        <v>2014</v>
      </c>
      <c r="H103" s="3">
        <v>3203254</v>
      </c>
      <c r="I103" s="2" t="s">
        <v>53</v>
      </c>
      <c r="J103" s="3" t="s">
        <v>74</v>
      </c>
      <c r="K103" s="39"/>
    </row>
    <row r="104" spans="3:11" x14ac:dyDescent="0.25">
      <c r="C104" s="3">
        <v>20</v>
      </c>
      <c r="D104" s="2" t="s">
        <v>292</v>
      </c>
      <c r="E104" s="2" t="s">
        <v>95</v>
      </c>
      <c r="F104" s="2" t="s">
        <v>192</v>
      </c>
      <c r="G104" s="3">
        <v>2014</v>
      </c>
      <c r="H104" s="3">
        <v>3200741</v>
      </c>
      <c r="I104" s="2" t="s">
        <v>53</v>
      </c>
      <c r="J104" s="3" t="s">
        <v>74</v>
      </c>
      <c r="K104" s="39"/>
    </row>
    <row r="105" spans="3:11" x14ac:dyDescent="0.25">
      <c r="C105" s="3">
        <v>21</v>
      </c>
      <c r="D105" s="2" t="s">
        <v>293</v>
      </c>
      <c r="E105" s="2" t="s">
        <v>127</v>
      </c>
      <c r="F105" s="2" t="s">
        <v>192</v>
      </c>
      <c r="G105" s="3">
        <v>2013</v>
      </c>
      <c r="H105" s="3">
        <v>3200749</v>
      </c>
      <c r="I105" s="2" t="s">
        <v>53</v>
      </c>
      <c r="J105" s="3" t="s">
        <v>74</v>
      </c>
      <c r="K105" s="39"/>
    </row>
    <row r="106" spans="3:11" x14ac:dyDescent="0.25">
      <c r="C106" s="3">
        <v>22</v>
      </c>
      <c r="D106" s="2" t="s">
        <v>294</v>
      </c>
      <c r="E106" s="2" t="s">
        <v>295</v>
      </c>
      <c r="F106" s="2" t="s">
        <v>192</v>
      </c>
      <c r="G106" s="3">
        <v>2013</v>
      </c>
      <c r="H106" s="3">
        <v>3200727</v>
      </c>
      <c r="I106" s="2" t="s">
        <v>53</v>
      </c>
      <c r="J106" s="3" t="s">
        <v>74</v>
      </c>
      <c r="K106" s="39"/>
    </row>
    <row r="107" spans="3:11" x14ac:dyDescent="0.25">
      <c r="C107" s="3">
        <v>23</v>
      </c>
      <c r="D107" s="2" t="s">
        <v>296</v>
      </c>
      <c r="E107" s="2" t="s">
        <v>297</v>
      </c>
      <c r="F107" s="2" t="s">
        <v>192</v>
      </c>
      <c r="G107" s="3">
        <v>2013</v>
      </c>
      <c r="H107" s="3">
        <v>3200733</v>
      </c>
      <c r="I107" s="2" t="s">
        <v>53</v>
      </c>
      <c r="J107" s="3" t="s">
        <v>74</v>
      </c>
      <c r="K107" s="39"/>
    </row>
    <row r="108" spans="3:11" x14ac:dyDescent="0.25">
      <c r="C108" s="3">
        <v>24</v>
      </c>
      <c r="D108" s="2" t="s">
        <v>298</v>
      </c>
      <c r="E108" s="2" t="s">
        <v>299</v>
      </c>
      <c r="F108" s="2" t="s">
        <v>170</v>
      </c>
      <c r="G108" s="3">
        <v>2014</v>
      </c>
      <c r="H108" s="3">
        <v>12601087</v>
      </c>
      <c r="I108" s="2" t="s">
        <v>53</v>
      </c>
      <c r="J108" s="3" t="s">
        <v>74</v>
      </c>
      <c r="K108" s="39"/>
    </row>
    <row r="109" spans="3:11" x14ac:dyDescent="0.25">
      <c r="C109" s="3">
        <v>25</v>
      </c>
      <c r="D109" s="2" t="s">
        <v>275</v>
      </c>
      <c r="E109" s="2" t="s">
        <v>105</v>
      </c>
      <c r="F109" s="2" t="s">
        <v>202</v>
      </c>
      <c r="G109" s="3">
        <v>2013</v>
      </c>
      <c r="H109" s="3">
        <v>12600903</v>
      </c>
      <c r="I109" s="2" t="s">
        <v>53</v>
      </c>
      <c r="J109" s="3" t="s">
        <v>74</v>
      </c>
      <c r="K109" s="39"/>
    </row>
    <row r="110" spans="3:11" x14ac:dyDescent="0.25">
      <c r="C110" s="3">
        <v>26</v>
      </c>
      <c r="D110" s="2" t="s">
        <v>364</v>
      </c>
      <c r="E110" s="2" t="s">
        <v>307</v>
      </c>
      <c r="F110" s="2" t="s">
        <v>202</v>
      </c>
      <c r="G110" s="3">
        <v>2014</v>
      </c>
      <c r="H110" s="3">
        <v>12600917</v>
      </c>
      <c r="I110" s="2" t="s">
        <v>53</v>
      </c>
      <c r="J110" s="3" t="s">
        <v>74</v>
      </c>
      <c r="K110" s="39"/>
    </row>
    <row r="111" spans="3:11" x14ac:dyDescent="0.25">
      <c r="C111" s="3">
        <v>27</v>
      </c>
      <c r="D111" s="2" t="s">
        <v>365</v>
      </c>
      <c r="E111" s="2" t="s">
        <v>286</v>
      </c>
      <c r="F111" s="2" t="s">
        <v>202</v>
      </c>
      <c r="G111" s="3">
        <v>2014</v>
      </c>
      <c r="H111" s="3">
        <v>12600996</v>
      </c>
      <c r="I111" s="2" t="s">
        <v>53</v>
      </c>
      <c r="J111" s="3" t="s">
        <v>74</v>
      </c>
      <c r="K111" s="39"/>
    </row>
    <row r="112" spans="3:11" x14ac:dyDescent="0.25">
      <c r="C112" s="3">
        <v>28</v>
      </c>
      <c r="D112" s="2" t="s">
        <v>213</v>
      </c>
      <c r="E112" s="2" t="s">
        <v>186</v>
      </c>
      <c r="F112" s="2" t="s">
        <v>198</v>
      </c>
      <c r="G112" s="3">
        <v>2014</v>
      </c>
      <c r="H112" s="3">
        <v>3203268</v>
      </c>
      <c r="I112" s="2" t="s">
        <v>53</v>
      </c>
      <c r="J112" s="3" t="s">
        <v>74</v>
      </c>
      <c r="K112" s="39"/>
    </row>
    <row r="113" spans="3:11" x14ac:dyDescent="0.25">
      <c r="C113" s="3">
        <v>29</v>
      </c>
      <c r="D113" s="2" t="s">
        <v>366</v>
      </c>
      <c r="E113" s="2" t="s">
        <v>367</v>
      </c>
      <c r="F113" s="2" t="s">
        <v>197</v>
      </c>
      <c r="G113" s="3">
        <v>2014</v>
      </c>
      <c r="H113" s="3">
        <v>3203256</v>
      </c>
      <c r="I113" s="2" t="s">
        <v>53</v>
      </c>
      <c r="J113" s="3" t="s">
        <v>74</v>
      </c>
      <c r="K113" s="39"/>
    </row>
    <row r="114" spans="3:11" x14ac:dyDescent="0.25">
      <c r="C114" s="3">
        <v>30</v>
      </c>
      <c r="D114" s="2" t="s">
        <v>368</v>
      </c>
      <c r="E114" s="2" t="s">
        <v>369</v>
      </c>
      <c r="F114" s="2" t="s">
        <v>47</v>
      </c>
      <c r="G114" s="3">
        <v>2014</v>
      </c>
      <c r="H114" s="3">
        <v>3203308</v>
      </c>
      <c r="I114" s="2" t="s">
        <v>53</v>
      </c>
      <c r="J114" s="3" t="s">
        <v>74</v>
      </c>
      <c r="K114" s="39"/>
    </row>
    <row r="115" spans="3:11" x14ac:dyDescent="0.25">
      <c r="C115" s="3">
        <v>31</v>
      </c>
      <c r="D115" s="2" t="s">
        <v>370</v>
      </c>
      <c r="E115" s="2" t="s">
        <v>371</v>
      </c>
      <c r="F115" s="2" t="s">
        <v>206</v>
      </c>
      <c r="G115" s="3">
        <v>2014</v>
      </c>
      <c r="H115" s="3">
        <v>3203283</v>
      </c>
      <c r="I115" s="2" t="s">
        <v>53</v>
      </c>
      <c r="J115" s="3" t="s">
        <v>74</v>
      </c>
      <c r="K115" s="39"/>
    </row>
    <row r="116" spans="3:11" x14ac:dyDescent="0.25">
      <c r="C116" s="3">
        <v>32</v>
      </c>
      <c r="D116" s="2" t="s">
        <v>253</v>
      </c>
      <c r="E116" s="2" t="s">
        <v>143</v>
      </c>
      <c r="F116" s="2" t="s">
        <v>192</v>
      </c>
      <c r="G116" s="3">
        <v>2014</v>
      </c>
      <c r="H116" s="3">
        <v>3201983</v>
      </c>
      <c r="I116" s="2" t="s">
        <v>53</v>
      </c>
      <c r="J116" s="3" t="s">
        <v>74</v>
      </c>
      <c r="K116" s="39"/>
    </row>
    <row r="117" spans="3:11" x14ac:dyDescent="0.25">
      <c r="C117" s="3">
        <v>33</v>
      </c>
      <c r="D117" s="2" t="s">
        <v>372</v>
      </c>
      <c r="E117" s="2" t="s">
        <v>167</v>
      </c>
      <c r="F117" s="2" t="s">
        <v>192</v>
      </c>
      <c r="G117" s="3">
        <v>2014</v>
      </c>
      <c r="H117" s="3">
        <v>3200723</v>
      </c>
      <c r="I117" s="2" t="s">
        <v>53</v>
      </c>
      <c r="J117" s="3" t="s">
        <v>74</v>
      </c>
      <c r="K117" s="39"/>
    </row>
    <row r="118" spans="3:11" x14ac:dyDescent="0.25">
      <c r="C118" s="3">
        <v>34</v>
      </c>
      <c r="D118" s="2" t="s">
        <v>373</v>
      </c>
      <c r="E118" s="2" t="s">
        <v>167</v>
      </c>
      <c r="F118" s="2" t="s">
        <v>202</v>
      </c>
      <c r="G118" s="3">
        <v>2013</v>
      </c>
      <c r="H118" s="3">
        <v>12600900</v>
      </c>
      <c r="I118" s="2" t="s">
        <v>53</v>
      </c>
      <c r="J118" s="3" t="s">
        <v>74</v>
      </c>
      <c r="K118" s="39"/>
    </row>
    <row r="119" spans="3:11" x14ac:dyDescent="0.25">
      <c r="C119" s="3">
        <v>35</v>
      </c>
      <c r="D119" s="2" t="s">
        <v>374</v>
      </c>
      <c r="E119" s="2" t="s">
        <v>95</v>
      </c>
      <c r="F119" s="2" t="s">
        <v>202</v>
      </c>
      <c r="G119" s="3">
        <v>2013</v>
      </c>
      <c r="H119" s="3">
        <v>12601085</v>
      </c>
      <c r="I119" s="2" t="s">
        <v>53</v>
      </c>
      <c r="J119" s="3" t="s">
        <v>74</v>
      </c>
      <c r="K119" s="39"/>
    </row>
    <row r="120" spans="3:11" x14ac:dyDescent="0.25">
      <c r="C120" s="3">
        <v>36</v>
      </c>
      <c r="D120" s="2" t="s">
        <v>375</v>
      </c>
      <c r="E120" s="2" t="s">
        <v>376</v>
      </c>
      <c r="F120" s="2" t="s">
        <v>377</v>
      </c>
      <c r="G120" s="3">
        <v>2013</v>
      </c>
      <c r="H120" s="3">
        <v>12601128</v>
      </c>
      <c r="I120" s="2" t="s">
        <v>53</v>
      </c>
      <c r="J120" s="3" t="s">
        <v>74</v>
      </c>
      <c r="K120" s="39"/>
    </row>
    <row r="121" spans="3:11" x14ac:dyDescent="0.25">
      <c r="C121" s="3">
        <v>37</v>
      </c>
      <c r="D121" s="2" t="s">
        <v>378</v>
      </c>
      <c r="E121" s="2" t="s">
        <v>123</v>
      </c>
      <c r="F121" s="2" t="s">
        <v>206</v>
      </c>
      <c r="G121" s="3">
        <v>2013</v>
      </c>
      <c r="H121" s="3">
        <v>3203289</v>
      </c>
      <c r="I121" s="2" t="s">
        <v>53</v>
      </c>
      <c r="J121" s="3" t="s">
        <v>74</v>
      </c>
      <c r="K121" s="39"/>
    </row>
    <row r="122" spans="3:11" x14ac:dyDescent="0.25">
      <c r="C122" s="3">
        <v>38</v>
      </c>
      <c r="D122" s="2" t="s">
        <v>379</v>
      </c>
      <c r="E122" s="2" t="s">
        <v>380</v>
      </c>
      <c r="F122" s="2" t="s">
        <v>192</v>
      </c>
      <c r="G122" s="3">
        <v>2013</v>
      </c>
      <c r="H122" s="3">
        <v>3203042</v>
      </c>
      <c r="I122" s="2" t="s">
        <v>53</v>
      </c>
      <c r="J122" s="3" t="s">
        <v>74</v>
      </c>
      <c r="K122" s="39"/>
    </row>
    <row r="123" spans="3:11" x14ac:dyDescent="0.25">
      <c r="C123" s="3">
        <v>39</v>
      </c>
      <c r="D123" s="2" t="s">
        <v>690</v>
      </c>
      <c r="E123" s="2" t="s">
        <v>744</v>
      </c>
      <c r="F123" s="2" t="s">
        <v>212</v>
      </c>
      <c r="G123" s="3">
        <v>2014</v>
      </c>
      <c r="H123" s="3">
        <v>12601003</v>
      </c>
      <c r="I123" s="2" t="s">
        <v>53</v>
      </c>
      <c r="J123" s="3" t="s">
        <v>74</v>
      </c>
      <c r="K123" s="3"/>
    </row>
    <row r="124" spans="3:11" x14ac:dyDescent="0.25">
      <c r="C124" s="3">
        <v>40</v>
      </c>
      <c r="D124" s="2" t="s">
        <v>576</v>
      </c>
      <c r="E124" s="2" t="s">
        <v>299</v>
      </c>
      <c r="F124" s="2" t="s">
        <v>206</v>
      </c>
      <c r="G124" s="3">
        <v>2014</v>
      </c>
      <c r="H124" s="3">
        <v>3203344</v>
      </c>
      <c r="I124" s="2" t="s">
        <v>53</v>
      </c>
      <c r="J124" s="3" t="s">
        <v>74</v>
      </c>
      <c r="K124" s="3"/>
    </row>
    <row r="125" spans="3:11" x14ac:dyDescent="0.25">
      <c r="C125" s="3">
        <v>45</v>
      </c>
      <c r="D125" s="2" t="s">
        <v>743</v>
      </c>
      <c r="E125" s="2" t="s">
        <v>140</v>
      </c>
      <c r="F125" s="2" t="s">
        <v>200</v>
      </c>
      <c r="G125" s="3">
        <v>2013</v>
      </c>
      <c r="H125" s="3">
        <v>3201299</v>
      </c>
      <c r="I125" s="2" t="s">
        <v>53</v>
      </c>
      <c r="J125" s="3" t="s">
        <v>74</v>
      </c>
      <c r="K125" s="3"/>
    </row>
    <row r="126" spans="3:11" x14ac:dyDescent="0.25">
      <c r="C126" s="3">
        <v>43</v>
      </c>
      <c r="D126" s="2" t="s">
        <v>44</v>
      </c>
      <c r="E126" s="2" t="s">
        <v>116</v>
      </c>
      <c r="F126" s="2" t="s">
        <v>212</v>
      </c>
      <c r="G126" s="3">
        <v>2013</v>
      </c>
      <c r="H126" s="3">
        <v>12601002</v>
      </c>
      <c r="I126" s="2" t="s">
        <v>53</v>
      </c>
      <c r="J126" s="3" t="s">
        <v>74</v>
      </c>
      <c r="K126" s="3"/>
    </row>
    <row r="127" spans="3:11" x14ac:dyDescent="0.25">
      <c r="C127" s="3">
        <v>44</v>
      </c>
      <c r="D127" s="2" t="s">
        <v>748</v>
      </c>
      <c r="E127" s="2" t="s">
        <v>749</v>
      </c>
      <c r="F127" s="2" t="s">
        <v>192</v>
      </c>
      <c r="G127" s="3">
        <v>2013</v>
      </c>
      <c r="H127" s="3">
        <v>3203037</v>
      </c>
      <c r="I127" s="2" t="s">
        <v>53</v>
      </c>
      <c r="J127" s="3" t="s">
        <v>74</v>
      </c>
      <c r="K127" s="3"/>
    </row>
    <row r="128" spans="3:11" x14ac:dyDescent="0.25">
      <c r="C128" s="3">
        <v>100</v>
      </c>
      <c r="D128" s="2" t="s">
        <v>300</v>
      </c>
      <c r="E128" s="2" t="s">
        <v>167</v>
      </c>
      <c r="F128" s="2" t="s">
        <v>25</v>
      </c>
      <c r="G128" s="3">
        <v>2012</v>
      </c>
      <c r="H128" s="3">
        <v>3203051</v>
      </c>
      <c r="I128" s="2" t="s">
        <v>55</v>
      </c>
      <c r="J128" s="3" t="s">
        <v>74</v>
      </c>
      <c r="K128" s="39"/>
    </row>
    <row r="129" spans="3:11" x14ac:dyDescent="0.25">
      <c r="C129" s="3">
        <v>101</v>
      </c>
      <c r="D129" s="2" t="s">
        <v>301</v>
      </c>
      <c r="E129" s="2" t="s">
        <v>120</v>
      </c>
      <c r="F129" s="2" t="s">
        <v>25</v>
      </c>
      <c r="G129" s="3">
        <v>2012</v>
      </c>
      <c r="H129" s="3">
        <v>3203054</v>
      </c>
      <c r="I129" s="2" t="s">
        <v>55</v>
      </c>
      <c r="J129" s="3" t="s">
        <v>74</v>
      </c>
      <c r="K129" s="39"/>
    </row>
    <row r="130" spans="3:11" x14ac:dyDescent="0.25">
      <c r="C130" s="3">
        <v>102</v>
      </c>
      <c r="D130" s="2" t="s">
        <v>32</v>
      </c>
      <c r="E130" s="2" t="s">
        <v>40</v>
      </c>
      <c r="F130" s="2" t="s">
        <v>25</v>
      </c>
      <c r="G130" s="3">
        <v>2012</v>
      </c>
      <c r="H130" s="3">
        <v>3201086</v>
      </c>
      <c r="I130" s="2" t="s">
        <v>55</v>
      </c>
      <c r="J130" s="3" t="s">
        <v>74</v>
      </c>
      <c r="K130" s="39"/>
    </row>
    <row r="131" spans="3:11" x14ac:dyDescent="0.25">
      <c r="C131" s="3">
        <v>103</v>
      </c>
      <c r="D131" s="2" t="s">
        <v>268</v>
      </c>
      <c r="E131" s="2" t="s">
        <v>86</v>
      </c>
      <c r="F131" s="2" t="s">
        <v>200</v>
      </c>
      <c r="G131" s="3">
        <v>2012</v>
      </c>
      <c r="H131" s="3">
        <v>3201318</v>
      </c>
      <c r="I131" s="2" t="s">
        <v>55</v>
      </c>
      <c r="J131" s="3" t="s">
        <v>74</v>
      </c>
      <c r="K131" s="39"/>
    </row>
    <row r="132" spans="3:11" x14ac:dyDescent="0.25">
      <c r="C132" s="3">
        <v>104</v>
      </c>
      <c r="D132" s="2" t="s">
        <v>302</v>
      </c>
      <c r="E132" s="2" t="s">
        <v>303</v>
      </c>
      <c r="F132" s="2" t="s">
        <v>30</v>
      </c>
      <c r="G132" s="3">
        <v>2011</v>
      </c>
      <c r="H132" s="3">
        <v>3201213</v>
      </c>
      <c r="I132" s="2" t="s">
        <v>55</v>
      </c>
      <c r="J132" s="3" t="s">
        <v>74</v>
      </c>
      <c r="K132" s="39"/>
    </row>
    <row r="133" spans="3:11" x14ac:dyDescent="0.25">
      <c r="C133" s="3">
        <v>105</v>
      </c>
      <c r="D133" s="2" t="s">
        <v>75</v>
      </c>
      <c r="E133" s="2" t="s">
        <v>129</v>
      </c>
      <c r="F133" s="2" t="s">
        <v>24</v>
      </c>
      <c r="G133" s="3">
        <v>2011</v>
      </c>
      <c r="H133" s="3">
        <v>3203136</v>
      </c>
      <c r="I133" s="2" t="s">
        <v>55</v>
      </c>
      <c r="J133" s="3" t="s">
        <v>74</v>
      </c>
      <c r="K133" s="39"/>
    </row>
    <row r="134" spans="3:11" x14ac:dyDescent="0.25">
      <c r="C134" s="3">
        <v>106</v>
      </c>
      <c r="D134" s="2" t="s">
        <v>304</v>
      </c>
      <c r="E134" s="2" t="s">
        <v>305</v>
      </c>
      <c r="F134" s="2" t="s">
        <v>33</v>
      </c>
      <c r="G134" s="3">
        <v>2012</v>
      </c>
      <c r="H134" s="3">
        <v>3200923</v>
      </c>
      <c r="I134" s="2" t="s">
        <v>55</v>
      </c>
      <c r="J134" s="3" t="s">
        <v>74</v>
      </c>
      <c r="K134" s="39"/>
    </row>
    <row r="135" spans="3:11" x14ac:dyDescent="0.25">
      <c r="C135" s="3">
        <v>107</v>
      </c>
      <c r="D135" s="2" t="s">
        <v>50</v>
      </c>
      <c r="E135" s="2" t="s">
        <v>184</v>
      </c>
      <c r="F135" s="2" t="s">
        <v>33</v>
      </c>
      <c r="G135" s="3">
        <v>2011</v>
      </c>
      <c r="H135" s="3">
        <v>3200910</v>
      </c>
      <c r="I135" s="2" t="s">
        <v>55</v>
      </c>
      <c r="J135" s="3" t="s">
        <v>74</v>
      </c>
      <c r="K135" s="39"/>
    </row>
    <row r="136" spans="3:11" x14ac:dyDescent="0.25">
      <c r="C136" s="3">
        <v>108</v>
      </c>
      <c r="D136" s="2" t="s">
        <v>306</v>
      </c>
      <c r="E136" s="2" t="s">
        <v>307</v>
      </c>
      <c r="F136" s="2" t="s">
        <v>206</v>
      </c>
      <c r="G136" s="3">
        <v>2011</v>
      </c>
      <c r="H136" s="3">
        <v>3201342</v>
      </c>
      <c r="I136" s="2" t="s">
        <v>55</v>
      </c>
      <c r="J136" s="3" t="s">
        <v>74</v>
      </c>
      <c r="K136" s="39"/>
    </row>
    <row r="137" spans="3:11" x14ac:dyDescent="0.25">
      <c r="C137" s="3">
        <v>109</v>
      </c>
      <c r="D137" s="2" t="s">
        <v>85</v>
      </c>
      <c r="E137" s="2" t="s">
        <v>86</v>
      </c>
      <c r="F137" s="2" t="s">
        <v>24</v>
      </c>
      <c r="G137" s="3">
        <v>2011</v>
      </c>
      <c r="H137" s="3">
        <v>3203253</v>
      </c>
      <c r="I137" s="2" t="s">
        <v>55</v>
      </c>
      <c r="J137" s="3" t="s">
        <v>74</v>
      </c>
      <c r="K137" s="39"/>
    </row>
    <row r="138" spans="3:11" x14ac:dyDescent="0.25">
      <c r="C138" s="3">
        <v>110</v>
      </c>
      <c r="D138" s="2" t="s">
        <v>292</v>
      </c>
      <c r="E138" s="2" t="s">
        <v>86</v>
      </c>
      <c r="F138" s="2" t="s">
        <v>192</v>
      </c>
      <c r="G138" s="3">
        <v>2012</v>
      </c>
      <c r="H138" s="3">
        <v>3200742</v>
      </c>
      <c r="I138" s="2" t="s">
        <v>55</v>
      </c>
      <c r="J138" s="3" t="s">
        <v>74</v>
      </c>
      <c r="K138" s="39"/>
    </row>
    <row r="139" spans="3:11" x14ac:dyDescent="0.25">
      <c r="C139" s="3">
        <v>111</v>
      </c>
      <c r="D139" s="2" t="s">
        <v>308</v>
      </c>
      <c r="E139" s="2" t="s">
        <v>165</v>
      </c>
      <c r="F139" s="2" t="s">
        <v>192</v>
      </c>
      <c r="G139" s="3">
        <v>2012</v>
      </c>
      <c r="H139" s="3">
        <v>3200707</v>
      </c>
      <c r="I139" s="2" t="s">
        <v>55</v>
      </c>
      <c r="J139" s="3" t="s">
        <v>74</v>
      </c>
      <c r="K139" s="39"/>
    </row>
    <row r="140" spans="3:11" x14ac:dyDescent="0.25">
      <c r="C140" s="3">
        <v>112</v>
      </c>
      <c r="D140" s="2" t="s">
        <v>293</v>
      </c>
      <c r="E140" s="2" t="s">
        <v>123</v>
      </c>
      <c r="F140" s="2" t="s">
        <v>192</v>
      </c>
      <c r="G140" s="3">
        <v>2012</v>
      </c>
      <c r="H140" s="3">
        <v>3200750</v>
      </c>
      <c r="I140" s="2" t="s">
        <v>55</v>
      </c>
      <c r="J140" s="3" t="s">
        <v>74</v>
      </c>
      <c r="K140" s="39"/>
    </row>
    <row r="141" spans="3:11" x14ac:dyDescent="0.25">
      <c r="C141" s="3">
        <v>113</v>
      </c>
      <c r="D141" s="2" t="s">
        <v>309</v>
      </c>
      <c r="E141" s="2" t="s">
        <v>116</v>
      </c>
      <c r="F141" s="2" t="s">
        <v>192</v>
      </c>
      <c r="G141" s="3">
        <v>2012</v>
      </c>
      <c r="H141" s="3">
        <v>3200710</v>
      </c>
      <c r="I141" s="2" t="s">
        <v>55</v>
      </c>
      <c r="J141" s="3" t="s">
        <v>74</v>
      </c>
      <c r="K141" s="39"/>
    </row>
    <row r="142" spans="3:11" x14ac:dyDescent="0.25">
      <c r="C142" s="3">
        <v>114</v>
      </c>
      <c r="D142" s="2" t="s">
        <v>310</v>
      </c>
      <c r="E142" s="2" t="s">
        <v>88</v>
      </c>
      <c r="F142" s="2" t="s">
        <v>192</v>
      </c>
      <c r="G142" s="3">
        <v>2011</v>
      </c>
      <c r="H142" s="3">
        <v>3203163</v>
      </c>
      <c r="I142" s="2" t="s">
        <v>55</v>
      </c>
      <c r="J142" s="3" t="s">
        <v>74</v>
      </c>
      <c r="K142" s="39"/>
    </row>
    <row r="143" spans="3:11" x14ac:dyDescent="0.25">
      <c r="C143" s="3">
        <v>115</v>
      </c>
      <c r="D143" s="2" t="s">
        <v>311</v>
      </c>
      <c r="E143" s="2" t="s">
        <v>124</v>
      </c>
      <c r="F143" s="2" t="s">
        <v>192</v>
      </c>
      <c r="G143" s="3">
        <v>2011</v>
      </c>
      <c r="H143" s="3">
        <v>3200737</v>
      </c>
      <c r="I143" s="2" t="s">
        <v>55</v>
      </c>
      <c r="J143" s="3" t="s">
        <v>74</v>
      </c>
      <c r="K143" s="39"/>
    </row>
    <row r="144" spans="3:11" x14ac:dyDescent="0.25">
      <c r="C144" s="3">
        <v>116</v>
      </c>
      <c r="D144" s="2" t="s">
        <v>227</v>
      </c>
      <c r="E144" s="2" t="s">
        <v>125</v>
      </c>
      <c r="F144" s="2" t="s">
        <v>192</v>
      </c>
      <c r="G144" s="3">
        <v>2011</v>
      </c>
      <c r="H144" s="3">
        <v>3200719</v>
      </c>
      <c r="I144" s="2" t="s">
        <v>55</v>
      </c>
      <c r="J144" s="3" t="s">
        <v>74</v>
      </c>
      <c r="K144" s="39"/>
    </row>
    <row r="145" spans="3:11" x14ac:dyDescent="0.25">
      <c r="C145" s="3">
        <v>117</v>
      </c>
      <c r="D145" s="2" t="s">
        <v>26</v>
      </c>
      <c r="E145" s="2" t="s">
        <v>118</v>
      </c>
      <c r="F145" s="2" t="s">
        <v>27</v>
      </c>
      <c r="G145" s="3">
        <v>2012</v>
      </c>
      <c r="H145" s="3">
        <v>3200956</v>
      </c>
      <c r="I145" s="2" t="s">
        <v>55</v>
      </c>
      <c r="J145" s="3" t="s">
        <v>74</v>
      </c>
      <c r="K145" s="39"/>
    </row>
    <row r="146" spans="3:11" x14ac:dyDescent="0.25">
      <c r="C146" s="3">
        <v>118</v>
      </c>
      <c r="D146" s="2" t="s">
        <v>312</v>
      </c>
      <c r="E146" s="2" t="s">
        <v>313</v>
      </c>
      <c r="F146" s="2" t="s">
        <v>27</v>
      </c>
      <c r="G146" s="3">
        <v>2012</v>
      </c>
      <c r="H146" s="3">
        <v>3200969</v>
      </c>
      <c r="I146" s="2" t="s">
        <v>55</v>
      </c>
      <c r="J146" s="3" t="s">
        <v>74</v>
      </c>
      <c r="K146" s="39"/>
    </row>
    <row r="147" spans="3:11" x14ac:dyDescent="0.25">
      <c r="C147" s="3">
        <v>119</v>
      </c>
      <c r="D147" s="2" t="s">
        <v>314</v>
      </c>
      <c r="E147" s="2" t="s">
        <v>146</v>
      </c>
      <c r="F147" s="2" t="s">
        <v>170</v>
      </c>
      <c r="G147" s="3">
        <v>2012</v>
      </c>
      <c r="H147" s="3">
        <v>12600820</v>
      </c>
      <c r="I147" s="2" t="s">
        <v>55</v>
      </c>
      <c r="J147" s="3" t="s">
        <v>74</v>
      </c>
      <c r="K147" s="39"/>
    </row>
    <row r="148" spans="3:11" x14ac:dyDescent="0.25">
      <c r="C148" s="3">
        <v>120</v>
      </c>
      <c r="D148" s="2" t="s">
        <v>381</v>
      </c>
      <c r="E148" s="2" t="s">
        <v>104</v>
      </c>
      <c r="F148" s="2" t="s">
        <v>202</v>
      </c>
      <c r="G148" s="3">
        <v>2012</v>
      </c>
      <c r="H148" s="3">
        <v>12601076</v>
      </c>
      <c r="I148" s="2" t="s">
        <v>55</v>
      </c>
      <c r="J148" s="3" t="s">
        <v>74</v>
      </c>
      <c r="K148" s="39"/>
    </row>
    <row r="149" spans="3:11" x14ac:dyDescent="0.25">
      <c r="C149" s="3">
        <v>121</v>
      </c>
      <c r="D149" s="2" t="s">
        <v>382</v>
      </c>
      <c r="E149" s="2" t="s">
        <v>140</v>
      </c>
      <c r="F149" s="2" t="s">
        <v>206</v>
      </c>
      <c r="G149" s="3">
        <v>2012</v>
      </c>
      <c r="H149" s="3">
        <v>3203280</v>
      </c>
      <c r="I149" s="2" t="s">
        <v>55</v>
      </c>
      <c r="J149" s="3" t="s">
        <v>74</v>
      </c>
      <c r="K149" s="39"/>
    </row>
    <row r="150" spans="3:11" x14ac:dyDescent="0.25">
      <c r="C150" s="3">
        <v>122</v>
      </c>
      <c r="D150" s="2" t="s">
        <v>383</v>
      </c>
      <c r="E150" s="2" t="s">
        <v>127</v>
      </c>
      <c r="F150" s="2" t="s">
        <v>206</v>
      </c>
      <c r="G150" s="3">
        <v>2012</v>
      </c>
      <c r="H150" s="3">
        <v>3203285</v>
      </c>
      <c r="I150" s="2" t="s">
        <v>55</v>
      </c>
      <c r="J150" s="3" t="s">
        <v>74</v>
      </c>
      <c r="K150" s="39"/>
    </row>
    <row r="151" spans="3:11" x14ac:dyDescent="0.25">
      <c r="C151" s="3">
        <v>123</v>
      </c>
      <c r="D151" s="2" t="s">
        <v>384</v>
      </c>
      <c r="E151" s="2" t="s">
        <v>146</v>
      </c>
      <c r="F151" s="2" t="s">
        <v>206</v>
      </c>
      <c r="G151" s="3">
        <v>2012</v>
      </c>
      <c r="H151" s="3">
        <v>3203286</v>
      </c>
      <c r="I151" s="2" t="s">
        <v>55</v>
      </c>
      <c r="J151" s="3" t="s">
        <v>74</v>
      </c>
      <c r="K151" s="39"/>
    </row>
    <row r="152" spans="3:11" x14ac:dyDescent="0.25">
      <c r="C152" s="3">
        <v>124</v>
      </c>
      <c r="D152" s="2" t="s">
        <v>385</v>
      </c>
      <c r="E152" s="2" t="s">
        <v>386</v>
      </c>
      <c r="F152" s="2" t="s">
        <v>206</v>
      </c>
      <c r="G152" s="3">
        <v>2012</v>
      </c>
      <c r="H152" s="3">
        <v>3201343</v>
      </c>
      <c r="I152" s="2" t="s">
        <v>55</v>
      </c>
      <c r="J152" s="3" t="s">
        <v>74</v>
      </c>
      <c r="K152" s="39"/>
    </row>
    <row r="153" spans="3:11" x14ac:dyDescent="0.25">
      <c r="C153" s="3">
        <v>125</v>
      </c>
      <c r="D153" s="2" t="s">
        <v>387</v>
      </c>
      <c r="E153" s="2" t="s">
        <v>140</v>
      </c>
      <c r="F153" s="2" t="s">
        <v>206</v>
      </c>
      <c r="G153" s="3">
        <v>2012</v>
      </c>
      <c r="H153" s="3">
        <v>3202921</v>
      </c>
      <c r="I153" s="2" t="s">
        <v>55</v>
      </c>
      <c r="J153" s="3" t="s">
        <v>74</v>
      </c>
      <c r="K153" s="39"/>
    </row>
    <row r="154" spans="3:11" x14ac:dyDescent="0.25">
      <c r="C154" s="3">
        <v>126</v>
      </c>
      <c r="D154" s="2" t="s">
        <v>388</v>
      </c>
      <c r="E154" s="2" t="s">
        <v>389</v>
      </c>
      <c r="F154" s="2" t="s">
        <v>192</v>
      </c>
      <c r="G154" s="3">
        <v>2012</v>
      </c>
      <c r="H154" s="3">
        <v>3200764</v>
      </c>
      <c r="I154" s="2" t="s">
        <v>55</v>
      </c>
      <c r="J154" s="3" t="s">
        <v>74</v>
      </c>
      <c r="K154" s="39"/>
    </row>
    <row r="155" spans="3:11" x14ac:dyDescent="0.25">
      <c r="C155" s="3">
        <v>127</v>
      </c>
      <c r="D155" s="2" t="s">
        <v>296</v>
      </c>
      <c r="E155" s="2" t="s">
        <v>313</v>
      </c>
      <c r="F155" s="2" t="s">
        <v>192</v>
      </c>
      <c r="G155" s="3">
        <v>2012</v>
      </c>
      <c r="H155" s="3">
        <v>3200734</v>
      </c>
      <c r="I155" s="2" t="s">
        <v>55</v>
      </c>
      <c r="J155" s="3" t="s">
        <v>74</v>
      </c>
      <c r="K155" s="39"/>
    </row>
    <row r="156" spans="3:11" x14ac:dyDescent="0.25">
      <c r="C156" s="3">
        <v>128</v>
      </c>
      <c r="D156" s="2" t="s">
        <v>390</v>
      </c>
      <c r="E156" s="2" t="s">
        <v>391</v>
      </c>
      <c r="F156" s="2" t="s">
        <v>200</v>
      </c>
      <c r="G156" s="3">
        <v>2011</v>
      </c>
      <c r="H156" s="3">
        <v>3201305</v>
      </c>
      <c r="I156" s="2" t="s">
        <v>55</v>
      </c>
      <c r="J156" s="3" t="s">
        <v>74</v>
      </c>
      <c r="K156" s="39"/>
    </row>
    <row r="157" spans="3:11" x14ac:dyDescent="0.25">
      <c r="C157" s="3">
        <v>129</v>
      </c>
      <c r="D157" s="2" t="s">
        <v>392</v>
      </c>
      <c r="E157" s="2" t="s">
        <v>393</v>
      </c>
      <c r="F157" s="2" t="s">
        <v>198</v>
      </c>
      <c r="G157" s="3">
        <v>2011</v>
      </c>
      <c r="H157" s="3">
        <v>3200867</v>
      </c>
      <c r="I157" s="2" t="s">
        <v>55</v>
      </c>
      <c r="J157" s="3" t="s">
        <v>74</v>
      </c>
      <c r="K157" s="39"/>
    </row>
    <row r="158" spans="3:11" x14ac:dyDescent="0.25">
      <c r="C158" s="3">
        <v>130</v>
      </c>
      <c r="D158" s="2" t="s">
        <v>375</v>
      </c>
      <c r="E158" s="2" t="s">
        <v>186</v>
      </c>
      <c r="F158" s="2" t="s">
        <v>377</v>
      </c>
      <c r="G158" s="3">
        <v>2011</v>
      </c>
      <c r="H158" s="3">
        <v>12601129</v>
      </c>
      <c r="I158" s="2" t="s">
        <v>55</v>
      </c>
      <c r="J158" s="3" t="s">
        <v>74</v>
      </c>
      <c r="K158" s="39"/>
    </row>
    <row r="159" spans="3:11" x14ac:dyDescent="0.25">
      <c r="C159" s="3">
        <v>132</v>
      </c>
      <c r="D159" s="2" t="s">
        <v>486</v>
      </c>
      <c r="E159" s="2" t="s">
        <v>750</v>
      </c>
      <c r="F159" s="2" t="s">
        <v>377</v>
      </c>
      <c r="G159" s="3">
        <v>2011</v>
      </c>
      <c r="H159" s="3">
        <v>12601124</v>
      </c>
      <c r="I159" s="2" t="s">
        <v>55</v>
      </c>
      <c r="J159" s="3" t="s">
        <v>74</v>
      </c>
      <c r="K159" s="3"/>
    </row>
    <row r="160" spans="3:11" x14ac:dyDescent="0.25">
      <c r="C160" s="3">
        <v>450</v>
      </c>
      <c r="D160" s="2" t="s">
        <v>431</v>
      </c>
      <c r="E160" s="2" t="s">
        <v>114</v>
      </c>
      <c r="F160" s="2" t="s">
        <v>170</v>
      </c>
      <c r="G160" s="3">
        <v>2004</v>
      </c>
      <c r="H160" s="3">
        <v>12601119</v>
      </c>
      <c r="I160" s="2" t="s">
        <v>432</v>
      </c>
      <c r="J160" s="3" t="s">
        <v>74</v>
      </c>
      <c r="K160" s="3"/>
    </row>
    <row r="161" spans="3:11" x14ac:dyDescent="0.25">
      <c r="C161" s="3">
        <v>451</v>
      </c>
      <c r="D161" s="2" t="s">
        <v>433</v>
      </c>
      <c r="E161" s="2" t="s">
        <v>371</v>
      </c>
      <c r="F161" s="2" t="s">
        <v>202</v>
      </c>
      <c r="G161" s="3">
        <v>2003</v>
      </c>
      <c r="H161" s="3">
        <v>12601077</v>
      </c>
      <c r="I161" s="2" t="s">
        <v>432</v>
      </c>
      <c r="J161" s="3" t="s">
        <v>74</v>
      </c>
      <c r="K161" s="3"/>
    </row>
    <row r="162" spans="3:11" x14ac:dyDescent="0.25">
      <c r="C162" s="3">
        <v>452</v>
      </c>
      <c r="D162" s="2" t="s">
        <v>434</v>
      </c>
      <c r="E162" s="2" t="s">
        <v>435</v>
      </c>
      <c r="F162" s="2" t="s">
        <v>197</v>
      </c>
      <c r="G162" s="3">
        <v>2003</v>
      </c>
      <c r="H162" s="3">
        <v>3203255</v>
      </c>
      <c r="I162" s="2" t="s">
        <v>432</v>
      </c>
      <c r="J162" s="3" t="s">
        <v>74</v>
      </c>
      <c r="K162" s="3"/>
    </row>
    <row r="163" spans="3:11" x14ac:dyDescent="0.25">
      <c r="C163" s="3">
        <v>476</v>
      </c>
      <c r="D163" s="2" t="s">
        <v>468</v>
      </c>
      <c r="E163" s="2" t="s">
        <v>753</v>
      </c>
      <c r="F163" s="2" t="s">
        <v>200</v>
      </c>
      <c r="G163" s="3">
        <v>2004</v>
      </c>
      <c r="H163" s="3">
        <v>3203326</v>
      </c>
      <c r="I163" s="2" t="s">
        <v>432</v>
      </c>
      <c r="J163" s="3" t="s">
        <v>74</v>
      </c>
      <c r="K163" s="3"/>
    </row>
    <row r="164" spans="3:11" x14ac:dyDescent="0.25">
      <c r="C164" s="3">
        <v>200</v>
      </c>
      <c r="D164" s="2" t="s">
        <v>230</v>
      </c>
      <c r="E164" s="2" t="s">
        <v>315</v>
      </c>
      <c r="F164" s="2" t="s">
        <v>200</v>
      </c>
      <c r="G164" s="3">
        <v>2010</v>
      </c>
      <c r="H164" s="3">
        <v>3201317</v>
      </c>
      <c r="I164" s="2" t="s">
        <v>77</v>
      </c>
      <c r="J164" s="3" t="s">
        <v>74</v>
      </c>
      <c r="K164" s="39"/>
    </row>
    <row r="165" spans="3:11" x14ac:dyDescent="0.25">
      <c r="C165" s="3">
        <v>201</v>
      </c>
      <c r="D165" s="2" t="s">
        <v>316</v>
      </c>
      <c r="E165" s="2" t="s">
        <v>317</v>
      </c>
      <c r="F165" s="2" t="s">
        <v>30</v>
      </c>
      <c r="G165" s="3">
        <v>2010</v>
      </c>
      <c r="H165" s="3">
        <v>3203173</v>
      </c>
      <c r="I165" s="2" t="s">
        <v>77</v>
      </c>
      <c r="J165" s="3" t="s">
        <v>74</v>
      </c>
      <c r="K165" s="39"/>
    </row>
    <row r="166" spans="3:11" x14ac:dyDescent="0.25">
      <c r="C166" s="3">
        <v>202</v>
      </c>
      <c r="D166" s="2" t="s">
        <v>8</v>
      </c>
      <c r="E166" s="2" t="s">
        <v>110</v>
      </c>
      <c r="F166" s="2" t="s">
        <v>198</v>
      </c>
      <c r="G166" s="3">
        <v>2010</v>
      </c>
      <c r="H166" s="3">
        <v>3201368</v>
      </c>
      <c r="I166" s="2" t="s">
        <v>77</v>
      </c>
      <c r="J166" s="3" t="s">
        <v>74</v>
      </c>
      <c r="K166" s="39"/>
    </row>
    <row r="167" spans="3:11" x14ac:dyDescent="0.25">
      <c r="C167" s="3">
        <v>203</v>
      </c>
      <c r="D167" s="2" t="s">
        <v>168</v>
      </c>
      <c r="E167" s="2" t="s">
        <v>313</v>
      </c>
      <c r="F167" s="2" t="s">
        <v>197</v>
      </c>
      <c r="G167" s="3">
        <v>2009</v>
      </c>
      <c r="H167" s="3">
        <v>3201328</v>
      </c>
      <c r="I167" s="2" t="s">
        <v>77</v>
      </c>
      <c r="J167" s="3" t="s">
        <v>74</v>
      </c>
      <c r="K167" s="39"/>
    </row>
    <row r="168" spans="3:11" x14ac:dyDescent="0.25">
      <c r="C168" s="3">
        <v>204</v>
      </c>
      <c r="D168" s="2" t="s">
        <v>322</v>
      </c>
      <c r="E168" s="2" t="s">
        <v>323</v>
      </c>
      <c r="F168" s="2" t="s">
        <v>192</v>
      </c>
      <c r="G168" s="3">
        <v>2010</v>
      </c>
      <c r="H168" s="3">
        <v>3203063</v>
      </c>
      <c r="I168" s="2" t="s">
        <v>77</v>
      </c>
      <c r="J168" s="3" t="s">
        <v>74</v>
      </c>
      <c r="K168" s="39"/>
    </row>
    <row r="169" spans="3:11" x14ac:dyDescent="0.25">
      <c r="C169" s="3">
        <v>205</v>
      </c>
      <c r="D169" s="2" t="s">
        <v>292</v>
      </c>
      <c r="E169" s="2" t="s">
        <v>167</v>
      </c>
      <c r="F169" s="2" t="s">
        <v>192</v>
      </c>
      <c r="G169" s="3">
        <v>2010</v>
      </c>
      <c r="H169" s="3">
        <v>3200743</v>
      </c>
      <c r="I169" s="2" t="s">
        <v>77</v>
      </c>
      <c r="J169" s="3" t="s">
        <v>74</v>
      </c>
      <c r="K169" s="39"/>
    </row>
    <row r="170" spans="3:11" x14ac:dyDescent="0.25">
      <c r="C170" s="3">
        <v>206</v>
      </c>
      <c r="D170" s="2" t="s">
        <v>319</v>
      </c>
      <c r="E170" s="2" t="s">
        <v>129</v>
      </c>
      <c r="F170" s="2" t="s">
        <v>192</v>
      </c>
      <c r="G170" s="3">
        <v>2009</v>
      </c>
      <c r="H170" s="3">
        <v>3200711</v>
      </c>
      <c r="I170" s="2" t="s">
        <v>77</v>
      </c>
      <c r="J170" s="3" t="s">
        <v>74</v>
      </c>
      <c r="K170" s="39"/>
    </row>
    <row r="171" spans="3:11" x14ac:dyDescent="0.25">
      <c r="C171" s="3">
        <v>207</v>
      </c>
      <c r="D171" s="2" t="s">
        <v>308</v>
      </c>
      <c r="E171" s="2" t="s">
        <v>183</v>
      </c>
      <c r="F171" s="2" t="s">
        <v>192</v>
      </c>
      <c r="G171" s="3">
        <v>2009</v>
      </c>
      <c r="H171" s="3">
        <v>3200706</v>
      </c>
      <c r="I171" s="2" t="s">
        <v>77</v>
      </c>
      <c r="J171" s="3" t="s">
        <v>74</v>
      </c>
      <c r="K171" s="39"/>
    </row>
    <row r="172" spans="3:11" x14ac:dyDescent="0.25">
      <c r="C172" s="3">
        <v>208</v>
      </c>
      <c r="D172" s="2" t="s">
        <v>320</v>
      </c>
      <c r="E172" s="2" t="s">
        <v>321</v>
      </c>
      <c r="F172" s="2" t="s">
        <v>192</v>
      </c>
      <c r="G172" s="3">
        <v>2009</v>
      </c>
      <c r="H172" s="3">
        <v>3202669</v>
      </c>
      <c r="I172" s="2" t="s">
        <v>77</v>
      </c>
      <c r="J172" s="3" t="s">
        <v>74</v>
      </c>
      <c r="K172" s="39"/>
    </row>
    <row r="173" spans="3:11" x14ac:dyDescent="0.25">
      <c r="C173" s="3">
        <v>209</v>
      </c>
      <c r="D173" s="2" t="s">
        <v>29</v>
      </c>
      <c r="E173" s="2" t="s">
        <v>125</v>
      </c>
      <c r="F173" s="2" t="s">
        <v>27</v>
      </c>
      <c r="G173" s="3">
        <v>2010</v>
      </c>
      <c r="H173" s="3">
        <v>3200955</v>
      </c>
      <c r="I173" s="2" t="s">
        <v>77</v>
      </c>
      <c r="J173" s="3" t="s">
        <v>74</v>
      </c>
      <c r="K173" s="39"/>
    </row>
    <row r="174" spans="3:11" x14ac:dyDescent="0.25">
      <c r="C174" s="3">
        <v>210</v>
      </c>
      <c r="D174" s="2" t="s">
        <v>318</v>
      </c>
      <c r="E174" s="2" t="s">
        <v>93</v>
      </c>
      <c r="F174" s="2" t="s">
        <v>170</v>
      </c>
      <c r="G174" s="3">
        <v>2009</v>
      </c>
      <c r="H174" s="3">
        <v>12600837</v>
      </c>
      <c r="I174" s="2" t="s">
        <v>77</v>
      </c>
      <c r="J174" s="3" t="s">
        <v>74</v>
      </c>
      <c r="K174" s="39"/>
    </row>
    <row r="175" spans="3:11" x14ac:dyDescent="0.25">
      <c r="C175" s="3">
        <v>211</v>
      </c>
      <c r="D175" s="2" t="s">
        <v>185</v>
      </c>
      <c r="E175" s="2" t="s">
        <v>186</v>
      </c>
      <c r="F175" s="2" t="s">
        <v>31</v>
      </c>
      <c r="G175" s="3">
        <v>2009</v>
      </c>
      <c r="H175" s="3">
        <v>3200871</v>
      </c>
      <c r="I175" s="2" t="s">
        <v>77</v>
      </c>
      <c r="J175" s="3" t="s">
        <v>74</v>
      </c>
      <c r="K175" s="39"/>
    </row>
    <row r="176" spans="3:11" x14ac:dyDescent="0.25">
      <c r="C176" s="3">
        <v>212</v>
      </c>
      <c r="D176" s="2" t="s">
        <v>6</v>
      </c>
      <c r="E176" s="2" t="s">
        <v>105</v>
      </c>
      <c r="F176" s="2" t="s">
        <v>31</v>
      </c>
      <c r="G176" s="3">
        <v>2009</v>
      </c>
      <c r="H176" s="3">
        <v>3202971</v>
      </c>
      <c r="I176" s="2" t="s">
        <v>77</v>
      </c>
      <c r="J176" s="3" t="s">
        <v>74</v>
      </c>
      <c r="K176" s="39"/>
    </row>
    <row r="177" spans="3:11" x14ac:dyDescent="0.25">
      <c r="C177" s="3">
        <v>213</v>
      </c>
      <c r="D177" s="2" t="s">
        <v>394</v>
      </c>
      <c r="E177" s="2" t="s">
        <v>105</v>
      </c>
      <c r="F177" s="2" t="s">
        <v>30</v>
      </c>
      <c r="G177" s="3">
        <v>2010</v>
      </c>
      <c r="H177" s="3">
        <v>3201200</v>
      </c>
      <c r="I177" s="2" t="s">
        <v>77</v>
      </c>
      <c r="J177" s="3" t="s">
        <v>74</v>
      </c>
      <c r="K177" s="39"/>
    </row>
    <row r="178" spans="3:11" x14ac:dyDescent="0.25">
      <c r="C178" s="3">
        <v>214</v>
      </c>
      <c r="D178" s="2" t="s">
        <v>395</v>
      </c>
      <c r="E178" s="2" t="s">
        <v>396</v>
      </c>
      <c r="F178" s="2" t="s">
        <v>30</v>
      </c>
      <c r="G178" s="3">
        <v>2010</v>
      </c>
      <c r="H178" s="3">
        <v>3201270</v>
      </c>
      <c r="I178" s="2" t="s">
        <v>77</v>
      </c>
      <c r="J178" s="3" t="s">
        <v>74</v>
      </c>
      <c r="K178" s="39"/>
    </row>
    <row r="179" spans="3:11" x14ac:dyDescent="0.25">
      <c r="C179" s="3">
        <v>215</v>
      </c>
      <c r="D179" s="2" t="s">
        <v>397</v>
      </c>
      <c r="E179" s="2" t="s">
        <v>398</v>
      </c>
      <c r="F179" s="2" t="s">
        <v>30</v>
      </c>
      <c r="G179" s="3">
        <v>2010</v>
      </c>
      <c r="H179" s="3">
        <v>3201204</v>
      </c>
      <c r="I179" s="2" t="s">
        <v>77</v>
      </c>
      <c r="J179" s="3" t="s">
        <v>74</v>
      </c>
      <c r="K179" s="39"/>
    </row>
    <row r="180" spans="3:11" x14ac:dyDescent="0.25">
      <c r="C180" s="3">
        <v>216</v>
      </c>
      <c r="D180" s="2" t="s">
        <v>236</v>
      </c>
      <c r="E180" s="2" t="s">
        <v>114</v>
      </c>
      <c r="F180" s="2" t="s">
        <v>202</v>
      </c>
      <c r="G180" s="3">
        <v>2010</v>
      </c>
      <c r="H180" s="3">
        <v>12600908</v>
      </c>
      <c r="I180" s="2" t="s">
        <v>77</v>
      </c>
      <c r="J180" s="3" t="s">
        <v>74</v>
      </c>
      <c r="K180" s="39"/>
    </row>
    <row r="181" spans="3:11" x14ac:dyDescent="0.25">
      <c r="C181" s="3">
        <v>217</v>
      </c>
      <c r="D181" s="2" t="s">
        <v>205</v>
      </c>
      <c r="E181" s="2" t="s">
        <v>88</v>
      </c>
      <c r="F181" s="2" t="s">
        <v>202</v>
      </c>
      <c r="G181" s="3">
        <v>2010</v>
      </c>
      <c r="H181" s="3">
        <v>12601131</v>
      </c>
      <c r="I181" s="2" t="s">
        <v>77</v>
      </c>
      <c r="J181" s="3" t="s">
        <v>74</v>
      </c>
      <c r="K181" s="39"/>
    </row>
    <row r="182" spans="3:11" x14ac:dyDescent="0.25">
      <c r="C182" s="3">
        <v>218</v>
      </c>
      <c r="D182" s="2" t="s">
        <v>399</v>
      </c>
      <c r="E182" s="2" t="s">
        <v>400</v>
      </c>
      <c r="F182" s="2" t="s">
        <v>197</v>
      </c>
      <c r="G182" s="3">
        <v>2010</v>
      </c>
      <c r="H182" s="3">
        <v>3201279</v>
      </c>
      <c r="I182" s="2" t="s">
        <v>77</v>
      </c>
      <c r="J182" s="3" t="s">
        <v>74</v>
      </c>
      <c r="K182" s="39"/>
    </row>
    <row r="183" spans="3:11" x14ac:dyDescent="0.25">
      <c r="C183" s="3">
        <v>219</v>
      </c>
      <c r="D183" s="2" t="s">
        <v>401</v>
      </c>
      <c r="E183" s="2" t="s">
        <v>96</v>
      </c>
      <c r="F183" s="2" t="s">
        <v>197</v>
      </c>
      <c r="G183" s="3">
        <v>2010</v>
      </c>
      <c r="H183" s="3">
        <v>3203247</v>
      </c>
      <c r="I183" s="2" t="s">
        <v>77</v>
      </c>
      <c r="J183" s="3" t="s">
        <v>74</v>
      </c>
      <c r="K183" s="39"/>
    </row>
    <row r="184" spans="3:11" x14ac:dyDescent="0.25">
      <c r="C184" s="3">
        <v>220</v>
      </c>
      <c r="D184" s="2" t="s">
        <v>385</v>
      </c>
      <c r="E184" s="2" t="s">
        <v>104</v>
      </c>
      <c r="F184" s="2" t="s">
        <v>197</v>
      </c>
      <c r="G184" s="3">
        <v>2010</v>
      </c>
      <c r="H184" s="3">
        <v>3201282</v>
      </c>
      <c r="I184" s="2" t="s">
        <v>77</v>
      </c>
      <c r="J184" s="3" t="s">
        <v>74</v>
      </c>
      <c r="K184" s="39"/>
    </row>
    <row r="185" spans="3:11" x14ac:dyDescent="0.25">
      <c r="C185" s="3">
        <v>221</v>
      </c>
      <c r="D185" s="2" t="s">
        <v>402</v>
      </c>
      <c r="E185" s="2" t="s">
        <v>391</v>
      </c>
      <c r="F185" s="2" t="s">
        <v>206</v>
      </c>
      <c r="G185" s="3">
        <v>2010</v>
      </c>
      <c r="H185" s="3">
        <v>3202920</v>
      </c>
      <c r="I185" s="2" t="s">
        <v>77</v>
      </c>
      <c r="J185" s="3" t="s">
        <v>74</v>
      </c>
      <c r="K185" s="39"/>
    </row>
    <row r="186" spans="3:11" x14ac:dyDescent="0.25">
      <c r="C186" s="3">
        <v>222</v>
      </c>
      <c r="D186" s="2" t="s">
        <v>403</v>
      </c>
      <c r="E186" s="2" t="s">
        <v>404</v>
      </c>
      <c r="F186" s="2" t="s">
        <v>192</v>
      </c>
      <c r="G186" s="3">
        <v>2010</v>
      </c>
      <c r="H186" s="3">
        <v>3203062</v>
      </c>
      <c r="I186" s="2" t="s">
        <v>77</v>
      </c>
      <c r="J186" s="3" t="s">
        <v>74</v>
      </c>
      <c r="K186" s="38"/>
    </row>
    <row r="187" spans="3:11" x14ac:dyDescent="0.25">
      <c r="C187" s="3">
        <v>223</v>
      </c>
      <c r="D187" s="2" t="s">
        <v>405</v>
      </c>
      <c r="E187" s="2" t="s">
        <v>317</v>
      </c>
      <c r="F187" s="2" t="s">
        <v>170</v>
      </c>
      <c r="G187" s="3">
        <v>2010</v>
      </c>
      <c r="H187" s="3">
        <v>12601117</v>
      </c>
      <c r="I187" s="2" t="s">
        <v>77</v>
      </c>
      <c r="J187" s="3" t="s">
        <v>74</v>
      </c>
      <c r="K187" s="38"/>
    </row>
    <row r="188" spans="3:11" x14ac:dyDescent="0.25">
      <c r="C188" s="3">
        <v>224</v>
      </c>
      <c r="D188" s="2" t="s">
        <v>406</v>
      </c>
      <c r="E188" s="2" t="s">
        <v>104</v>
      </c>
      <c r="F188" s="2" t="s">
        <v>170</v>
      </c>
      <c r="G188" s="3">
        <v>2010</v>
      </c>
      <c r="H188" s="3">
        <v>12600812</v>
      </c>
      <c r="I188" s="2" t="s">
        <v>77</v>
      </c>
      <c r="J188" s="3" t="s">
        <v>74</v>
      </c>
      <c r="K188" s="38"/>
    </row>
    <row r="189" spans="3:11" x14ac:dyDescent="0.25">
      <c r="C189" s="3">
        <v>225</v>
      </c>
      <c r="D189" s="2" t="s">
        <v>407</v>
      </c>
      <c r="E189" s="2" t="s">
        <v>96</v>
      </c>
      <c r="F189" s="2" t="s">
        <v>197</v>
      </c>
      <c r="G189" s="3">
        <v>2009</v>
      </c>
      <c r="H189" s="3">
        <v>3203248</v>
      </c>
      <c r="I189" s="2" t="s">
        <v>77</v>
      </c>
      <c r="J189" s="3" t="s">
        <v>74</v>
      </c>
      <c r="K189" s="38"/>
    </row>
    <row r="190" spans="3:11" x14ac:dyDescent="0.25">
      <c r="C190" s="3">
        <v>226</v>
      </c>
      <c r="D190" s="2" t="s">
        <v>245</v>
      </c>
      <c r="E190" s="2" t="s">
        <v>183</v>
      </c>
      <c r="F190" s="2" t="s">
        <v>206</v>
      </c>
      <c r="G190" s="3">
        <v>2009</v>
      </c>
      <c r="H190" s="3">
        <v>3203274</v>
      </c>
      <c r="I190" s="2" t="s">
        <v>77</v>
      </c>
      <c r="J190" s="3" t="s">
        <v>74</v>
      </c>
      <c r="K190" s="38"/>
    </row>
    <row r="191" spans="3:11" x14ac:dyDescent="0.25">
      <c r="C191" s="3">
        <v>227</v>
      </c>
      <c r="D191" s="2" t="s">
        <v>251</v>
      </c>
      <c r="E191" s="2" t="s">
        <v>408</v>
      </c>
      <c r="F191" s="2" t="s">
        <v>206</v>
      </c>
      <c r="G191" s="3">
        <v>2009</v>
      </c>
      <c r="H191" s="3">
        <v>3203295</v>
      </c>
      <c r="I191" s="2" t="s">
        <v>77</v>
      </c>
      <c r="J191" s="3" t="s">
        <v>74</v>
      </c>
      <c r="K191" s="38"/>
    </row>
    <row r="192" spans="3:11" x14ac:dyDescent="0.25">
      <c r="C192" s="3">
        <v>228</v>
      </c>
      <c r="D192" s="2" t="s">
        <v>409</v>
      </c>
      <c r="E192" s="2" t="s">
        <v>400</v>
      </c>
      <c r="F192" s="2" t="s">
        <v>31</v>
      </c>
      <c r="G192" s="3">
        <v>2009</v>
      </c>
      <c r="H192" s="3">
        <v>3200872</v>
      </c>
      <c r="I192" s="2" t="s">
        <v>77</v>
      </c>
      <c r="J192" s="3" t="s">
        <v>74</v>
      </c>
      <c r="K192" s="38"/>
    </row>
    <row r="193" spans="3:11" x14ac:dyDescent="0.25">
      <c r="C193" s="3">
        <v>230</v>
      </c>
      <c r="D193" s="2" t="s">
        <v>641</v>
      </c>
      <c r="E193" s="2" t="s">
        <v>323</v>
      </c>
      <c r="F193" s="2" t="s">
        <v>377</v>
      </c>
      <c r="G193" s="3">
        <v>2009</v>
      </c>
      <c r="H193" s="3">
        <v>12600867</v>
      </c>
      <c r="I193" s="2" t="s">
        <v>77</v>
      </c>
      <c r="J193" s="3" t="s">
        <v>74</v>
      </c>
      <c r="K193" s="3"/>
    </row>
    <row r="194" spans="3:11" x14ac:dyDescent="0.25">
      <c r="C194" s="3">
        <v>400</v>
      </c>
      <c r="D194" s="2" t="s">
        <v>172</v>
      </c>
      <c r="E194" s="2" t="s">
        <v>346</v>
      </c>
      <c r="F194" s="2" t="s">
        <v>200</v>
      </c>
      <c r="G194" s="3">
        <v>1999</v>
      </c>
      <c r="H194" s="3">
        <v>3203182</v>
      </c>
      <c r="I194" s="2" t="s">
        <v>57</v>
      </c>
      <c r="J194" s="3" t="s">
        <v>74</v>
      </c>
      <c r="K194" s="3"/>
    </row>
    <row r="195" spans="3:11" x14ac:dyDescent="0.25">
      <c r="C195" s="3">
        <v>410</v>
      </c>
      <c r="D195" s="2" t="s">
        <v>343</v>
      </c>
      <c r="E195" s="2" t="s">
        <v>117</v>
      </c>
      <c r="F195" s="2" t="s">
        <v>30</v>
      </c>
      <c r="G195" s="3">
        <v>1995</v>
      </c>
      <c r="H195" s="3">
        <v>3203056</v>
      </c>
      <c r="I195" s="2" t="s">
        <v>57</v>
      </c>
      <c r="J195" s="3" t="s">
        <v>74</v>
      </c>
      <c r="K195" s="3"/>
    </row>
    <row r="196" spans="3:11" x14ac:dyDescent="0.25">
      <c r="C196" s="3">
        <v>416</v>
      </c>
      <c r="D196" s="2" t="s">
        <v>339</v>
      </c>
      <c r="E196" s="2" t="s">
        <v>340</v>
      </c>
      <c r="F196" s="2" t="s">
        <v>202</v>
      </c>
      <c r="G196" s="3">
        <v>1992</v>
      </c>
      <c r="H196" s="3">
        <v>12600911</v>
      </c>
      <c r="I196" s="2" t="s">
        <v>57</v>
      </c>
      <c r="J196" s="3" t="s">
        <v>74</v>
      </c>
      <c r="K196" s="3"/>
    </row>
    <row r="197" spans="3:11" x14ac:dyDescent="0.25">
      <c r="C197" s="3">
        <v>423</v>
      </c>
      <c r="D197" s="2" t="s">
        <v>338</v>
      </c>
      <c r="E197" s="2" t="s">
        <v>115</v>
      </c>
      <c r="F197" s="2" t="s">
        <v>197</v>
      </c>
      <c r="G197" s="3">
        <v>2001</v>
      </c>
      <c r="H197" s="3">
        <v>3201290</v>
      </c>
      <c r="I197" s="2" t="s">
        <v>57</v>
      </c>
      <c r="J197" s="3" t="s">
        <v>74</v>
      </c>
      <c r="K197" s="3"/>
    </row>
    <row r="198" spans="3:11" x14ac:dyDescent="0.25">
      <c r="C198" s="3">
        <v>438</v>
      </c>
      <c r="D198" s="2" t="s">
        <v>345</v>
      </c>
      <c r="E198" s="2" t="s">
        <v>88</v>
      </c>
      <c r="F198" s="2" t="s">
        <v>170</v>
      </c>
      <c r="G198" s="3">
        <v>1996</v>
      </c>
      <c r="H198" s="3">
        <v>12601088</v>
      </c>
      <c r="I198" s="2" t="s">
        <v>57</v>
      </c>
      <c r="J198" s="3" t="s">
        <v>74</v>
      </c>
      <c r="K198" s="3"/>
    </row>
    <row r="199" spans="3:11" x14ac:dyDescent="0.25">
      <c r="C199" s="3">
        <v>439</v>
      </c>
      <c r="D199" s="2" t="s">
        <v>344</v>
      </c>
      <c r="E199" s="2" t="s">
        <v>114</v>
      </c>
      <c r="F199" s="2" t="s">
        <v>170</v>
      </c>
      <c r="G199" s="3">
        <v>1996</v>
      </c>
      <c r="H199" s="3">
        <v>12600813</v>
      </c>
      <c r="I199" s="2" t="s">
        <v>57</v>
      </c>
      <c r="J199" s="3" t="s">
        <v>74</v>
      </c>
      <c r="K199" s="3"/>
    </row>
    <row r="200" spans="3:11" x14ac:dyDescent="0.25">
      <c r="C200" s="3">
        <v>442</v>
      </c>
      <c r="D200" s="2" t="s">
        <v>341</v>
      </c>
      <c r="E200" s="2" t="s">
        <v>342</v>
      </c>
      <c r="F200" s="2" t="s">
        <v>197</v>
      </c>
      <c r="G200" s="3">
        <v>1988</v>
      </c>
      <c r="H200" s="3">
        <v>3203204</v>
      </c>
      <c r="I200" s="2" t="s">
        <v>57</v>
      </c>
      <c r="J200" s="3" t="s">
        <v>74</v>
      </c>
      <c r="K200" s="3"/>
    </row>
    <row r="201" spans="3:11" x14ac:dyDescent="0.25">
      <c r="C201" s="3">
        <v>455</v>
      </c>
      <c r="D201" s="2" t="s">
        <v>436</v>
      </c>
      <c r="E201" s="2" t="s">
        <v>437</v>
      </c>
      <c r="F201" s="2" t="s">
        <v>206</v>
      </c>
      <c r="G201" s="3">
        <v>2002</v>
      </c>
      <c r="H201" s="3">
        <v>3203305</v>
      </c>
      <c r="I201" s="2" t="s">
        <v>57</v>
      </c>
      <c r="J201" s="3" t="s">
        <v>74</v>
      </c>
      <c r="K201" s="3"/>
    </row>
    <row r="202" spans="3:11" x14ac:dyDescent="0.25">
      <c r="C202" s="3">
        <v>456</v>
      </c>
      <c r="D202" s="2" t="s">
        <v>438</v>
      </c>
      <c r="E202" s="2" t="s">
        <v>439</v>
      </c>
      <c r="F202" s="2" t="s">
        <v>170</v>
      </c>
      <c r="G202" s="3">
        <v>2001</v>
      </c>
      <c r="H202" s="3">
        <v>12601093</v>
      </c>
      <c r="I202" s="2" t="s">
        <v>57</v>
      </c>
      <c r="J202" s="3" t="s">
        <v>74</v>
      </c>
      <c r="K202" s="3"/>
    </row>
    <row r="203" spans="3:11" x14ac:dyDescent="0.25">
      <c r="C203" s="3">
        <v>458</v>
      </c>
      <c r="D203" s="2" t="s">
        <v>440</v>
      </c>
      <c r="E203" s="2" t="s">
        <v>441</v>
      </c>
      <c r="F203" s="2" t="s">
        <v>200</v>
      </c>
      <c r="G203" s="3">
        <v>1999</v>
      </c>
      <c r="H203" s="3">
        <v>3201322</v>
      </c>
      <c r="I203" s="2" t="s">
        <v>57</v>
      </c>
      <c r="J203" s="3" t="s">
        <v>74</v>
      </c>
      <c r="K203" s="3"/>
    </row>
    <row r="204" spans="3:11" x14ac:dyDescent="0.25">
      <c r="C204" s="3">
        <v>459</v>
      </c>
      <c r="D204" s="2" t="s">
        <v>275</v>
      </c>
      <c r="E204" s="2" t="s">
        <v>442</v>
      </c>
      <c r="F204" s="2" t="s">
        <v>202</v>
      </c>
      <c r="G204" s="3">
        <v>1999</v>
      </c>
      <c r="H204" s="3">
        <v>12600904</v>
      </c>
      <c r="I204" s="2" t="s">
        <v>57</v>
      </c>
      <c r="J204" s="3" t="s">
        <v>74</v>
      </c>
      <c r="K204" s="3"/>
    </row>
    <row r="205" spans="3:11" x14ac:dyDescent="0.25">
      <c r="C205" s="3">
        <v>461</v>
      </c>
      <c r="D205" s="2" t="s">
        <v>443</v>
      </c>
      <c r="E205" s="2" t="s">
        <v>114</v>
      </c>
      <c r="F205" s="2" t="s">
        <v>200</v>
      </c>
      <c r="G205" s="3">
        <v>1994</v>
      </c>
      <c r="H205" s="3">
        <v>3203264</v>
      </c>
      <c r="I205" s="2" t="s">
        <v>57</v>
      </c>
      <c r="J205" s="3" t="s">
        <v>74</v>
      </c>
      <c r="K205" s="3"/>
    </row>
    <row r="206" spans="3:11" x14ac:dyDescent="0.25">
      <c r="C206" s="3">
        <v>477</v>
      </c>
      <c r="D206" s="2" t="s">
        <v>763</v>
      </c>
      <c r="E206" s="2" t="s">
        <v>118</v>
      </c>
      <c r="F206" s="2" t="s">
        <v>202</v>
      </c>
      <c r="G206" s="3">
        <v>2000</v>
      </c>
      <c r="H206" s="3">
        <v>12601083</v>
      </c>
      <c r="I206" s="2" t="s">
        <v>57</v>
      </c>
      <c r="J206" s="3" t="s">
        <v>74</v>
      </c>
      <c r="K206" s="3"/>
    </row>
    <row r="207" spans="3:11" x14ac:dyDescent="0.25">
      <c r="C207" s="3">
        <v>478</v>
      </c>
      <c r="D207" s="2" t="s">
        <v>761</v>
      </c>
      <c r="E207" s="2" t="s">
        <v>762</v>
      </c>
      <c r="F207" s="2" t="s">
        <v>30</v>
      </c>
      <c r="G207" s="3">
        <v>1994</v>
      </c>
      <c r="H207" s="3">
        <v>3203312</v>
      </c>
      <c r="I207" s="2" t="s">
        <v>57</v>
      </c>
      <c r="J207" s="3" t="s">
        <v>74</v>
      </c>
      <c r="K207" s="3"/>
    </row>
    <row r="208" spans="3:11" x14ac:dyDescent="0.25">
      <c r="C208" s="3">
        <v>404</v>
      </c>
      <c r="D208" s="2" t="s">
        <v>355</v>
      </c>
      <c r="E208" s="2" t="s">
        <v>356</v>
      </c>
      <c r="F208" s="2" t="s">
        <v>212</v>
      </c>
      <c r="G208" s="3">
        <v>1967</v>
      </c>
      <c r="H208" s="3">
        <v>12600218</v>
      </c>
      <c r="I208" s="2" t="s">
        <v>425</v>
      </c>
      <c r="J208" s="3" t="s">
        <v>74</v>
      </c>
      <c r="K208" s="3"/>
    </row>
    <row r="209" spans="3:11" x14ac:dyDescent="0.25">
      <c r="C209" s="3">
        <v>412</v>
      </c>
      <c r="D209" s="2" t="s">
        <v>357</v>
      </c>
      <c r="E209" s="2" t="s">
        <v>358</v>
      </c>
      <c r="F209" s="2" t="s">
        <v>30</v>
      </c>
      <c r="G209" s="3">
        <v>1967</v>
      </c>
      <c r="H209" s="3">
        <v>3201208</v>
      </c>
      <c r="I209" s="2" t="s">
        <v>425</v>
      </c>
      <c r="J209" s="3" t="s">
        <v>74</v>
      </c>
      <c r="K209" s="3"/>
    </row>
    <row r="210" spans="3:11" x14ac:dyDescent="0.25">
      <c r="C210" s="3">
        <v>419</v>
      </c>
      <c r="D210" s="2" t="s">
        <v>5</v>
      </c>
      <c r="E210" s="2" t="s">
        <v>153</v>
      </c>
      <c r="F210" s="2" t="s">
        <v>28</v>
      </c>
      <c r="G210" s="3">
        <v>1952</v>
      </c>
      <c r="H210" s="3">
        <v>3201253</v>
      </c>
      <c r="I210" s="2" t="s">
        <v>426</v>
      </c>
      <c r="J210" s="3" t="s">
        <v>74</v>
      </c>
      <c r="K210" s="3"/>
    </row>
    <row r="211" spans="3:11" x14ac:dyDescent="0.25">
      <c r="C211" s="3">
        <v>425</v>
      </c>
      <c r="D211" s="2" t="s">
        <v>45</v>
      </c>
      <c r="E211" s="2" t="s">
        <v>361</v>
      </c>
      <c r="F211" s="2" t="s">
        <v>197</v>
      </c>
      <c r="G211" s="3">
        <v>1959</v>
      </c>
      <c r="H211" s="3">
        <v>3201296</v>
      </c>
      <c r="I211" s="2" t="s">
        <v>426</v>
      </c>
      <c r="J211" s="3" t="s">
        <v>74</v>
      </c>
      <c r="K211" s="3"/>
    </row>
    <row r="212" spans="3:11" x14ac:dyDescent="0.25">
      <c r="C212" s="3">
        <v>426</v>
      </c>
      <c r="D212" s="2" t="s">
        <v>359</v>
      </c>
      <c r="E212" s="2" t="s">
        <v>360</v>
      </c>
      <c r="F212" s="2" t="s">
        <v>197</v>
      </c>
      <c r="G212" s="3">
        <v>1953</v>
      </c>
      <c r="H212" s="3">
        <v>3201294</v>
      </c>
      <c r="I212" s="2" t="s">
        <v>426</v>
      </c>
      <c r="J212" s="3" t="s">
        <v>74</v>
      </c>
      <c r="K212" s="3"/>
    </row>
    <row r="213" spans="3:11" x14ac:dyDescent="0.25">
      <c r="C213" s="3">
        <v>427</v>
      </c>
      <c r="D213" s="2" t="s">
        <v>362</v>
      </c>
      <c r="E213" s="2" t="s">
        <v>363</v>
      </c>
      <c r="F213" s="2" t="s">
        <v>197</v>
      </c>
      <c r="G213" s="3">
        <v>1945</v>
      </c>
      <c r="H213" s="3">
        <v>3201324</v>
      </c>
      <c r="I213" s="2" t="s">
        <v>426</v>
      </c>
      <c r="J213" s="3" t="s">
        <v>74</v>
      </c>
      <c r="K213" s="3"/>
    </row>
    <row r="214" spans="3:11" x14ac:dyDescent="0.25">
      <c r="C214" s="3">
        <v>468</v>
      </c>
      <c r="D214" s="2" t="s">
        <v>446</v>
      </c>
      <c r="E214" s="2" t="s">
        <v>447</v>
      </c>
      <c r="F214" s="2" t="s">
        <v>170</v>
      </c>
      <c r="G214" s="3">
        <v>1960</v>
      </c>
      <c r="H214" s="3">
        <v>12601096</v>
      </c>
      <c r="I214" s="2" t="s">
        <v>426</v>
      </c>
      <c r="J214" s="3" t="s">
        <v>74</v>
      </c>
      <c r="K214" s="3"/>
    </row>
    <row r="215" spans="3:11" x14ac:dyDescent="0.25">
      <c r="C215" s="3">
        <v>469</v>
      </c>
      <c r="D215" s="2" t="s">
        <v>448</v>
      </c>
      <c r="E215" s="2" t="s">
        <v>449</v>
      </c>
      <c r="F215" s="2" t="s">
        <v>170</v>
      </c>
      <c r="G215" s="3">
        <v>1958</v>
      </c>
      <c r="H215" s="3">
        <v>12600818</v>
      </c>
      <c r="I215" s="2" t="s">
        <v>426</v>
      </c>
      <c r="J215" s="3" t="s">
        <v>74</v>
      </c>
      <c r="K215" s="3"/>
    </row>
    <row r="216" spans="3:11" x14ac:dyDescent="0.25">
      <c r="C216" s="3">
        <v>483</v>
      </c>
      <c r="D216" s="2" t="s">
        <v>726</v>
      </c>
      <c r="E216" s="2" t="s">
        <v>151</v>
      </c>
      <c r="F216" s="2" t="s">
        <v>727</v>
      </c>
      <c r="G216" s="3">
        <v>1977</v>
      </c>
      <c r="H216" s="3" t="s">
        <v>728</v>
      </c>
      <c r="I216" s="2" t="s">
        <v>424</v>
      </c>
      <c r="J216" s="3" t="s">
        <v>623</v>
      </c>
      <c r="K216" s="3" t="s">
        <v>624</v>
      </c>
    </row>
    <row r="217" spans="3:11" x14ac:dyDescent="0.25">
      <c r="C217" s="3">
        <v>485</v>
      </c>
      <c r="D217" s="2" t="s">
        <v>187</v>
      </c>
      <c r="E217" s="2" t="s">
        <v>356</v>
      </c>
      <c r="F217" s="2" t="s">
        <v>694</v>
      </c>
      <c r="G217" s="3">
        <v>1974</v>
      </c>
      <c r="H217" s="3" t="s">
        <v>731</v>
      </c>
      <c r="I217" s="2" t="s">
        <v>424</v>
      </c>
      <c r="J217" s="3" t="s">
        <v>623</v>
      </c>
      <c r="K217" s="3" t="s">
        <v>624</v>
      </c>
    </row>
    <row r="218" spans="3:11" x14ac:dyDescent="0.25">
      <c r="C218" s="3">
        <v>486</v>
      </c>
      <c r="D218" s="2" t="s">
        <v>732</v>
      </c>
      <c r="E218" s="2" t="s">
        <v>356</v>
      </c>
      <c r="F218" s="2" t="s">
        <v>694</v>
      </c>
      <c r="G218" s="3">
        <v>1972</v>
      </c>
      <c r="H218" s="3" t="s">
        <v>733</v>
      </c>
      <c r="I218" s="2" t="s">
        <v>424</v>
      </c>
      <c r="J218" s="3" t="s">
        <v>623</v>
      </c>
      <c r="K218" s="3" t="s">
        <v>624</v>
      </c>
    </row>
    <row r="219" spans="3:11" x14ac:dyDescent="0.25">
      <c r="C219" s="3">
        <v>319</v>
      </c>
      <c r="D219" s="2" t="s">
        <v>734</v>
      </c>
      <c r="E219" s="2" t="s">
        <v>95</v>
      </c>
      <c r="F219" s="2" t="s">
        <v>621</v>
      </c>
      <c r="G219" s="3">
        <v>2007</v>
      </c>
      <c r="H219" s="3" t="s">
        <v>735</v>
      </c>
      <c r="I219" s="2" t="s">
        <v>173</v>
      </c>
      <c r="J219" s="3" t="s">
        <v>623</v>
      </c>
      <c r="K219" s="3" t="s">
        <v>624</v>
      </c>
    </row>
    <row r="220" spans="3:11" x14ac:dyDescent="0.25">
      <c r="C220" s="3">
        <v>329</v>
      </c>
      <c r="D220" s="2" t="s">
        <v>737</v>
      </c>
      <c r="E220" s="2" t="s">
        <v>118</v>
      </c>
      <c r="F220" s="2" t="s">
        <v>738</v>
      </c>
      <c r="G220" s="3">
        <v>2008</v>
      </c>
      <c r="H220" s="3" t="s">
        <v>739</v>
      </c>
      <c r="I220" s="2" t="s">
        <v>173</v>
      </c>
      <c r="J220" s="3" t="s">
        <v>623</v>
      </c>
      <c r="K220" s="3" t="s">
        <v>624</v>
      </c>
    </row>
    <row r="221" spans="3:11" x14ac:dyDescent="0.25">
      <c r="C221" s="3">
        <v>333</v>
      </c>
      <c r="D221" s="2" t="s">
        <v>775</v>
      </c>
      <c r="E221" s="2" t="s">
        <v>404</v>
      </c>
      <c r="F221" s="2" t="s">
        <v>770</v>
      </c>
      <c r="G221" s="3">
        <v>2008</v>
      </c>
      <c r="H221" s="3" t="s">
        <v>776</v>
      </c>
      <c r="I221" s="2" t="s">
        <v>173</v>
      </c>
      <c r="J221" s="3" t="s">
        <v>623</v>
      </c>
      <c r="K221" s="3" t="s">
        <v>624</v>
      </c>
    </row>
    <row r="222" spans="3:11" x14ac:dyDescent="0.25">
      <c r="C222" s="3">
        <v>334</v>
      </c>
      <c r="D222" s="2" t="s">
        <v>777</v>
      </c>
      <c r="E222" s="2" t="s">
        <v>778</v>
      </c>
      <c r="F222" s="2" t="s">
        <v>770</v>
      </c>
      <c r="G222" s="3">
        <v>2007</v>
      </c>
      <c r="H222" s="3" t="s">
        <v>779</v>
      </c>
      <c r="I222" s="2" t="s">
        <v>173</v>
      </c>
      <c r="J222" s="3" t="s">
        <v>623</v>
      </c>
      <c r="K222" s="3" t="s">
        <v>624</v>
      </c>
    </row>
    <row r="223" spans="3:11" x14ac:dyDescent="0.25">
      <c r="C223" s="3">
        <v>335</v>
      </c>
      <c r="D223" s="2" t="s">
        <v>780</v>
      </c>
      <c r="E223" s="2" t="s">
        <v>778</v>
      </c>
      <c r="F223" s="2" t="s">
        <v>770</v>
      </c>
      <c r="G223" s="3">
        <v>2007</v>
      </c>
      <c r="H223" s="3" t="s">
        <v>781</v>
      </c>
      <c r="I223" s="2" t="s">
        <v>173</v>
      </c>
      <c r="J223" s="3" t="s">
        <v>623</v>
      </c>
      <c r="K223" s="3" t="s">
        <v>624</v>
      </c>
    </row>
    <row r="224" spans="3:11" x14ac:dyDescent="0.25">
      <c r="C224" s="3">
        <v>41</v>
      </c>
      <c r="D224" s="2" t="s">
        <v>745</v>
      </c>
      <c r="E224" s="2" t="s">
        <v>746</v>
      </c>
      <c r="F224" s="2" t="s">
        <v>653</v>
      </c>
      <c r="G224" s="3">
        <v>2014</v>
      </c>
      <c r="H224" s="3" t="s">
        <v>747</v>
      </c>
      <c r="I224" s="2" t="s">
        <v>53</v>
      </c>
      <c r="J224" s="3" t="s">
        <v>623</v>
      </c>
      <c r="K224" s="3" t="s">
        <v>624</v>
      </c>
    </row>
    <row r="225" spans="3:11" x14ac:dyDescent="0.25">
      <c r="C225" s="3">
        <v>131</v>
      </c>
      <c r="D225" s="2" t="s">
        <v>751</v>
      </c>
      <c r="E225" s="2" t="s">
        <v>140</v>
      </c>
      <c r="F225" s="2" t="s">
        <v>653</v>
      </c>
      <c r="G225" s="3">
        <v>2012</v>
      </c>
      <c r="H225" s="3" t="s">
        <v>752</v>
      </c>
      <c r="I225" s="2" t="s">
        <v>55</v>
      </c>
      <c r="J225" s="3" t="s">
        <v>623</v>
      </c>
      <c r="K225" s="3" t="s">
        <v>624</v>
      </c>
    </row>
    <row r="226" spans="3:11" x14ac:dyDescent="0.25">
      <c r="C226" s="3">
        <v>133</v>
      </c>
      <c r="D226" s="2" t="s">
        <v>769</v>
      </c>
      <c r="E226" s="2" t="s">
        <v>86</v>
      </c>
      <c r="F226" s="2" t="s">
        <v>770</v>
      </c>
      <c r="G226" s="3">
        <v>2011</v>
      </c>
      <c r="H226" s="3" t="s">
        <v>771</v>
      </c>
      <c r="I226" s="2" t="s">
        <v>55</v>
      </c>
      <c r="J226" s="3" t="s">
        <v>623</v>
      </c>
      <c r="K226" s="3" t="s">
        <v>624</v>
      </c>
    </row>
    <row r="227" spans="3:11" x14ac:dyDescent="0.25">
      <c r="C227" s="3">
        <v>229</v>
      </c>
      <c r="D227" s="2" t="s">
        <v>754</v>
      </c>
      <c r="E227" s="2" t="s">
        <v>177</v>
      </c>
      <c r="F227" s="2" t="s">
        <v>621</v>
      </c>
      <c r="G227" s="3">
        <v>2009</v>
      </c>
      <c r="H227" s="3" t="s">
        <v>755</v>
      </c>
      <c r="I227" s="2" t="s">
        <v>77</v>
      </c>
      <c r="J227" s="3" t="s">
        <v>623</v>
      </c>
      <c r="K227" s="3" t="s">
        <v>624</v>
      </c>
    </row>
    <row r="228" spans="3:11" x14ac:dyDescent="0.25">
      <c r="C228" s="3">
        <v>231</v>
      </c>
      <c r="D228" s="2" t="s">
        <v>772</v>
      </c>
      <c r="E228" s="2" t="s">
        <v>773</v>
      </c>
      <c r="F228" s="2" t="s">
        <v>770</v>
      </c>
      <c r="G228" s="3">
        <v>2010</v>
      </c>
      <c r="H228" s="3" t="s">
        <v>774</v>
      </c>
      <c r="I228" s="2" t="s">
        <v>77</v>
      </c>
      <c r="J228" s="3" t="s">
        <v>623</v>
      </c>
      <c r="K228" s="3" t="s">
        <v>624</v>
      </c>
    </row>
    <row r="229" spans="3:11" x14ac:dyDescent="0.25">
      <c r="C229" s="3">
        <v>479</v>
      </c>
      <c r="D229" s="40" t="s">
        <v>756</v>
      </c>
      <c r="E229" s="41" t="s">
        <v>124</v>
      </c>
      <c r="F229" s="40" t="s">
        <v>709</v>
      </c>
      <c r="G229" s="42">
        <v>36499</v>
      </c>
      <c r="H229" s="43" t="s">
        <v>757</v>
      </c>
      <c r="I229" s="44" t="s">
        <v>758</v>
      </c>
      <c r="J229" s="3" t="s">
        <v>623</v>
      </c>
      <c r="K229" s="3" t="s">
        <v>624</v>
      </c>
    </row>
    <row r="230" spans="3:11" x14ac:dyDescent="0.25">
      <c r="C230" s="3">
        <v>457</v>
      </c>
      <c r="D230" s="2" t="s">
        <v>477</v>
      </c>
      <c r="E230" s="2" t="s">
        <v>759</v>
      </c>
      <c r="F230" s="2" t="s">
        <v>621</v>
      </c>
      <c r="G230" s="3">
        <v>1999</v>
      </c>
      <c r="H230" s="3" t="s">
        <v>760</v>
      </c>
      <c r="I230" s="2" t="s">
        <v>57</v>
      </c>
      <c r="J230" s="3" t="s">
        <v>623</v>
      </c>
      <c r="K230" s="3" t="s">
        <v>624</v>
      </c>
    </row>
    <row r="231" spans="3:11" x14ac:dyDescent="0.25">
      <c r="C231" s="3">
        <v>467</v>
      </c>
      <c r="D231" s="2" t="s">
        <v>764</v>
      </c>
      <c r="E231" s="2" t="s">
        <v>765</v>
      </c>
      <c r="F231" s="2" t="s">
        <v>766</v>
      </c>
      <c r="G231" s="3">
        <v>1963</v>
      </c>
      <c r="H231" s="3" t="s">
        <v>767</v>
      </c>
      <c r="I231" s="2" t="s">
        <v>768</v>
      </c>
      <c r="J231" s="3" t="s">
        <v>623</v>
      </c>
      <c r="K231" s="3" t="s">
        <v>624</v>
      </c>
    </row>
    <row r="232" spans="3:11" x14ac:dyDescent="0.25">
      <c r="C232" s="3">
        <v>46</v>
      </c>
      <c r="D232" s="2" t="s">
        <v>802</v>
      </c>
      <c r="E232" s="2" t="s">
        <v>277</v>
      </c>
      <c r="F232" s="2" t="s">
        <v>200</v>
      </c>
      <c r="G232" s="3">
        <v>2014</v>
      </c>
      <c r="H232" s="2"/>
      <c r="I232" s="3" t="s">
        <v>53</v>
      </c>
      <c r="J232" s="3" t="s">
        <v>74</v>
      </c>
      <c r="K232" s="3"/>
    </row>
    <row r="233" spans="3:11" x14ac:dyDescent="0.25">
      <c r="C233" s="3">
        <v>47</v>
      </c>
      <c r="D233" s="2" t="s">
        <v>803</v>
      </c>
      <c r="E233" s="2" t="s">
        <v>804</v>
      </c>
      <c r="F233" s="2" t="s">
        <v>202</v>
      </c>
      <c r="G233" s="3">
        <v>2014</v>
      </c>
      <c r="H233" s="2"/>
      <c r="I233" s="3" t="s">
        <v>53</v>
      </c>
      <c r="J233" s="3" t="s">
        <v>74</v>
      </c>
      <c r="K233" s="3"/>
    </row>
    <row r="234" spans="3:11" x14ac:dyDescent="0.25">
      <c r="C234" s="3">
        <v>48</v>
      </c>
      <c r="D234" s="2" t="s">
        <v>805</v>
      </c>
      <c r="E234" s="2" t="s">
        <v>778</v>
      </c>
      <c r="F234" s="2" t="s">
        <v>198</v>
      </c>
      <c r="G234" s="3">
        <v>2014</v>
      </c>
      <c r="H234" s="2"/>
      <c r="I234" s="3" t="s">
        <v>53</v>
      </c>
      <c r="J234" s="3" t="s">
        <v>74</v>
      </c>
      <c r="K234" s="3"/>
    </row>
    <row r="235" spans="3:11" x14ac:dyDescent="0.25">
      <c r="C235" s="3">
        <v>49</v>
      </c>
      <c r="D235" s="2" t="s">
        <v>742</v>
      </c>
      <c r="E235" s="2" t="s">
        <v>116</v>
      </c>
      <c r="F235" s="2" t="s">
        <v>206</v>
      </c>
      <c r="G235" s="3">
        <v>2014</v>
      </c>
      <c r="H235" s="2"/>
      <c r="I235" s="3" t="s">
        <v>53</v>
      </c>
      <c r="J235" s="3" t="s">
        <v>74</v>
      </c>
      <c r="K235" s="3"/>
    </row>
    <row r="236" spans="3:11" x14ac:dyDescent="0.25">
      <c r="C236" s="3">
        <v>50</v>
      </c>
      <c r="D236" s="2" t="s">
        <v>215</v>
      </c>
      <c r="E236" s="2" t="s">
        <v>183</v>
      </c>
      <c r="F236" s="2" t="s">
        <v>197</v>
      </c>
      <c r="G236" s="3">
        <v>2013</v>
      </c>
      <c r="H236" s="2"/>
      <c r="I236" s="3" t="s">
        <v>53</v>
      </c>
      <c r="J236" s="3" t="s">
        <v>74</v>
      </c>
      <c r="K236" s="3"/>
    </row>
    <row r="237" spans="3:11" x14ac:dyDescent="0.25">
      <c r="C237" s="3">
        <v>51</v>
      </c>
      <c r="D237" s="2" t="s">
        <v>806</v>
      </c>
      <c r="E237" s="2" t="s">
        <v>125</v>
      </c>
      <c r="F237" s="2" t="s">
        <v>206</v>
      </c>
      <c r="G237" s="3">
        <v>2013</v>
      </c>
      <c r="H237" s="2"/>
      <c r="I237" s="3" t="s">
        <v>53</v>
      </c>
      <c r="J237" s="3" t="s">
        <v>74</v>
      </c>
      <c r="K237" s="3"/>
    </row>
    <row r="238" spans="3:11" x14ac:dyDescent="0.25">
      <c r="C238" s="3">
        <v>52</v>
      </c>
      <c r="D238" s="2" t="s">
        <v>547</v>
      </c>
      <c r="E238" s="2" t="s">
        <v>807</v>
      </c>
      <c r="F238" s="2" t="s">
        <v>192</v>
      </c>
      <c r="G238" s="3">
        <v>2013</v>
      </c>
      <c r="H238" s="2"/>
      <c r="I238" s="3" t="s">
        <v>53</v>
      </c>
      <c r="J238" s="3" t="s">
        <v>74</v>
      </c>
      <c r="K238" s="3"/>
    </row>
    <row r="239" spans="3:11" x14ac:dyDescent="0.25">
      <c r="C239" s="3">
        <v>136</v>
      </c>
      <c r="D239" s="2" t="s">
        <v>810</v>
      </c>
      <c r="E239" s="2" t="s">
        <v>141</v>
      </c>
      <c r="F239" s="2" t="s">
        <v>653</v>
      </c>
      <c r="G239" s="3">
        <v>2012</v>
      </c>
      <c r="H239" s="2"/>
      <c r="I239" s="3" t="s">
        <v>55</v>
      </c>
      <c r="J239" s="3" t="s">
        <v>623</v>
      </c>
      <c r="K239" s="3" t="s">
        <v>624</v>
      </c>
    </row>
    <row r="240" spans="3:11" x14ac:dyDescent="0.25">
      <c r="C240" s="3">
        <v>134</v>
      </c>
      <c r="D240" s="2" t="s">
        <v>808</v>
      </c>
      <c r="E240" s="2" t="s">
        <v>809</v>
      </c>
      <c r="F240" s="2" t="s">
        <v>206</v>
      </c>
      <c r="G240" s="3">
        <v>2012</v>
      </c>
      <c r="H240" s="2"/>
      <c r="I240" s="3" t="s">
        <v>55</v>
      </c>
      <c r="J240" s="3" t="s">
        <v>74</v>
      </c>
      <c r="K240" s="3"/>
    </row>
    <row r="241" spans="3:11" x14ac:dyDescent="0.25">
      <c r="C241" s="3">
        <v>135</v>
      </c>
      <c r="D241" s="2" t="s">
        <v>742</v>
      </c>
      <c r="E241" s="2" t="s">
        <v>104</v>
      </c>
      <c r="F241" s="2" t="s">
        <v>206</v>
      </c>
      <c r="G241" s="3">
        <v>2012</v>
      </c>
      <c r="H241" s="2"/>
      <c r="I241" s="3" t="s">
        <v>55</v>
      </c>
      <c r="J241" s="3" t="s">
        <v>74</v>
      </c>
      <c r="K241" s="3"/>
    </row>
    <row r="242" spans="3:11" x14ac:dyDescent="0.25">
      <c r="C242" s="3">
        <v>137</v>
      </c>
      <c r="D242" s="2" t="s">
        <v>76</v>
      </c>
      <c r="E242" s="2" t="s">
        <v>811</v>
      </c>
      <c r="F242" s="2" t="s">
        <v>30</v>
      </c>
      <c r="G242" s="3">
        <v>2011</v>
      </c>
      <c r="H242" s="2"/>
      <c r="I242" s="3" t="s">
        <v>55</v>
      </c>
      <c r="J242" s="3" t="s">
        <v>74</v>
      </c>
      <c r="K242" s="3"/>
    </row>
    <row r="243" spans="3:11" x14ac:dyDescent="0.25">
      <c r="C243" s="3">
        <v>232</v>
      </c>
      <c r="D243" s="2" t="s">
        <v>805</v>
      </c>
      <c r="E243" s="2" t="s">
        <v>86</v>
      </c>
      <c r="F243" s="2" t="s">
        <v>198</v>
      </c>
      <c r="G243" s="3">
        <v>2010</v>
      </c>
      <c r="H243" s="2"/>
      <c r="I243" s="3" t="s">
        <v>77</v>
      </c>
      <c r="J243" s="3" t="s">
        <v>74</v>
      </c>
      <c r="K243" s="3"/>
    </row>
    <row r="244" spans="3:11" x14ac:dyDescent="0.25">
      <c r="C244" s="3">
        <v>233</v>
      </c>
      <c r="D244" s="2" t="s">
        <v>482</v>
      </c>
      <c r="E244" s="2" t="s">
        <v>105</v>
      </c>
      <c r="F244" s="2" t="s">
        <v>206</v>
      </c>
      <c r="G244" s="3">
        <v>2010</v>
      </c>
      <c r="H244" s="2"/>
      <c r="I244" s="3" t="s">
        <v>77</v>
      </c>
      <c r="J244" s="3" t="s">
        <v>74</v>
      </c>
      <c r="K244" s="3"/>
    </row>
    <row r="245" spans="3:11" x14ac:dyDescent="0.25">
      <c r="C245" s="3">
        <v>336</v>
      </c>
      <c r="D245" s="2" t="s">
        <v>812</v>
      </c>
      <c r="E245" s="2" t="s">
        <v>813</v>
      </c>
      <c r="F245" s="2" t="s">
        <v>30</v>
      </c>
      <c r="G245" s="3">
        <v>2008</v>
      </c>
      <c r="H245" s="2"/>
      <c r="I245" s="3" t="s">
        <v>173</v>
      </c>
      <c r="J245" s="3" t="s">
        <v>74</v>
      </c>
      <c r="K245" s="3"/>
    </row>
    <row r="246" spans="3:11" x14ac:dyDescent="0.25">
      <c r="C246" s="3">
        <v>337</v>
      </c>
      <c r="D246" s="2" t="s">
        <v>814</v>
      </c>
      <c r="E246" s="2" t="s">
        <v>815</v>
      </c>
      <c r="F246" s="2" t="s">
        <v>770</v>
      </c>
      <c r="G246" s="3">
        <v>2007</v>
      </c>
      <c r="H246" s="2"/>
      <c r="I246" s="3" t="s">
        <v>173</v>
      </c>
      <c r="J246" s="3" t="s">
        <v>623</v>
      </c>
      <c r="K246" s="3" t="s">
        <v>624</v>
      </c>
    </row>
    <row r="247" spans="3:11" x14ac:dyDescent="0.25">
      <c r="C247" s="3">
        <v>338</v>
      </c>
      <c r="D247" s="2" t="s">
        <v>816</v>
      </c>
      <c r="E247" s="2" t="s">
        <v>817</v>
      </c>
      <c r="F247" s="2" t="s">
        <v>770</v>
      </c>
      <c r="G247" s="3">
        <v>2007</v>
      </c>
      <c r="H247" s="2"/>
      <c r="I247" s="3" t="s">
        <v>173</v>
      </c>
      <c r="J247" s="3" t="s">
        <v>623</v>
      </c>
      <c r="K247" s="3" t="s">
        <v>624</v>
      </c>
    </row>
    <row r="248" spans="3:11" x14ac:dyDescent="0.25">
      <c r="C248" s="3">
        <v>491</v>
      </c>
      <c r="D248" s="2" t="s">
        <v>725</v>
      </c>
      <c r="E248" s="2" t="s">
        <v>741</v>
      </c>
      <c r="F248" s="2" t="s">
        <v>202</v>
      </c>
      <c r="G248" s="3">
        <v>1992</v>
      </c>
      <c r="H248" s="2"/>
      <c r="I248" s="3" t="s">
        <v>57</v>
      </c>
      <c r="J248" s="3" t="s">
        <v>74</v>
      </c>
      <c r="K248" s="3"/>
    </row>
    <row r="249" spans="3:11" x14ac:dyDescent="0.25">
      <c r="C249" s="3">
        <v>492</v>
      </c>
      <c r="D249" s="2" t="s">
        <v>818</v>
      </c>
      <c r="E249" s="2" t="s">
        <v>183</v>
      </c>
      <c r="F249" s="2" t="s">
        <v>206</v>
      </c>
      <c r="G249" s="3">
        <v>1991</v>
      </c>
      <c r="H249" s="2"/>
      <c r="I249" s="3" t="s">
        <v>57</v>
      </c>
      <c r="J249" s="3" t="s">
        <v>74</v>
      </c>
      <c r="K249" s="3"/>
    </row>
    <row r="250" spans="3:11" x14ac:dyDescent="0.25">
      <c r="C250" s="3">
        <v>493</v>
      </c>
      <c r="D250" s="2" t="s">
        <v>819</v>
      </c>
      <c r="E250" s="2" t="s">
        <v>147</v>
      </c>
      <c r="F250" s="2" t="s">
        <v>28</v>
      </c>
      <c r="G250" s="3">
        <v>1985</v>
      </c>
      <c r="H250" s="2"/>
      <c r="I250" s="3" t="s">
        <v>422</v>
      </c>
      <c r="J250" s="3" t="s">
        <v>74</v>
      </c>
      <c r="K250" s="3"/>
    </row>
    <row r="251" spans="3:11" x14ac:dyDescent="0.25">
      <c r="C251" s="3">
        <v>494</v>
      </c>
      <c r="D251" s="2" t="s">
        <v>820</v>
      </c>
      <c r="E251" s="2" t="s">
        <v>821</v>
      </c>
      <c r="F251" s="2" t="s">
        <v>653</v>
      </c>
      <c r="G251" s="3">
        <v>1981</v>
      </c>
      <c r="H251" s="2"/>
      <c r="I251" s="3" t="s">
        <v>422</v>
      </c>
      <c r="J251" s="3" t="s">
        <v>623</v>
      </c>
      <c r="K251" s="3" t="s">
        <v>624</v>
      </c>
    </row>
    <row r="252" spans="3:11" x14ac:dyDescent="0.25">
      <c r="C252" s="3">
        <v>495</v>
      </c>
      <c r="D252" s="2" t="s">
        <v>822</v>
      </c>
      <c r="E252" s="2" t="s">
        <v>95</v>
      </c>
      <c r="F252" s="2" t="s">
        <v>823</v>
      </c>
      <c r="G252" s="3">
        <v>1979</v>
      </c>
      <c r="H252" s="2"/>
      <c r="I252" s="3" t="s">
        <v>422</v>
      </c>
      <c r="J252" s="3" t="s">
        <v>623</v>
      </c>
      <c r="K252" s="3" t="s">
        <v>624</v>
      </c>
    </row>
    <row r="253" spans="3:11" x14ac:dyDescent="0.25">
      <c r="C253" s="3">
        <v>496</v>
      </c>
      <c r="D253" s="2" t="s">
        <v>824</v>
      </c>
      <c r="E253" s="2" t="s">
        <v>361</v>
      </c>
      <c r="F253" s="2" t="s">
        <v>28</v>
      </c>
      <c r="G253" s="3">
        <v>1970</v>
      </c>
      <c r="H253" s="2"/>
      <c r="I253" s="3" t="s">
        <v>424</v>
      </c>
      <c r="J253" s="3" t="s">
        <v>74</v>
      </c>
      <c r="K253" s="3"/>
    </row>
    <row r="254" spans="3:11" x14ac:dyDescent="0.25">
      <c r="C254" s="3">
        <v>497</v>
      </c>
      <c r="D254" s="2" t="s">
        <v>825</v>
      </c>
      <c r="E254" s="2" t="s">
        <v>826</v>
      </c>
      <c r="F254" s="2" t="s">
        <v>170</v>
      </c>
      <c r="G254" s="3">
        <v>1968</v>
      </c>
      <c r="H254" s="2"/>
      <c r="I254" s="3" t="s">
        <v>424</v>
      </c>
      <c r="J254" s="3" t="s">
        <v>74</v>
      </c>
      <c r="K254" s="3"/>
    </row>
  </sheetData>
  <autoFilter ref="C2:K2">
    <sortState ref="C3:K231">
      <sortCondition ref="K2"/>
    </sortState>
  </autoFilter>
  <sortState ref="C3:K231">
    <sortCondition ref="J3:J231"/>
    <sortCondition ref="I3:I231"/>
  </sortState>
  <conditionalFormatting sqref="C219:C229">
    <cfRule type="duplicateValues" dxfId="13" priority="4"/>
  </conditionalFormatting>
  <conditionalFormatting sqref="C220 C222 C224 C226 C228">
    <cfRule type="duplicateValues" dxfId="12" priority="3"/>
  </conditionalFormatting>
  <conditionalFormatting sqref="C217:C229">
    <cfRule type="duplicateValues" dxfId="11" priority="5"/>
  </conditionalFormatting>
  <conditionalFormatting sqref="C3:C16 C230:C231">
    <cfRule type="duplicateValues" dxfId="10" priority="2"/>
  </conditionalFormatting>
  <conditionalFormatting sqref="C230 C3 C5 C7 C9 C11 C13 C15">
    <cfRule type="duplicateValues" dxfId="9" priority="1"/>
  </conditionalFormatting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>
    <tabColor rgb="FFFF0000"/>
  </sheetPr>
  <dimension ref="A1:N104"/>
  <sheetViews>
    <sheetView zoomScaleNormal="100" workbookViewId="0">
      <selection activeCell="B18" sqref="B18"/>
    </sheetView>
  </sheetViews>
  <sheetFormatPr defaultRowHeight="15" x14ac:dyDescent="0.25"/>
  <cols>
    <col min="1" max="1" width="10.5703125" style="1" customWidth="1"/>
    <col min="2" max="2" width="10.140625" style="1" customWidth="1"/>
    <col min="3" max="3" width="14" bestFit="1" customWidth="1"/>
    <col min="4" max="4" width="11.140625" bestFit="1" customWidth="1"/>
    <col min="5" max="5" width="22.7109375" bestFit="1" customWidth="1"/>
    <col min="6" max="6" width="10.28515625" style="1" customWidth="1"/>
    <col min="7" max="14" width="9.140625" style="1"/>
  </cols>
  <sheetData>
    <row r="1" spans="1:13" ht="26.25" x14ac:dyDescent="0.25">
      <c r="A1" s="56" t="s">
        <v>69</v>
      </c>
      <c r="B1" s="56"/>
      <c r="C1" s="56"/>
      <c r="D1" s="56"/>
      <c r="E1" s="56"/>
      <c r="F1" s="16"/>
    </row>
    <row r="2" spans="1:13" ht="26.25" x14ac:dyDescent="0.25">
      <c r="A2" s="57"/>
      <c r="B2" s="57"/>
      <c r="C2" s="57"/>
      <c r="D2" s="57"/>
      <c r="E2" s="57"/>
      <c r="F2" s="14"/>
    </row>
    <row r="3" spans="1:13" s="4" customFormat="1" ht="45" x14ac:dyDescent="0.25">
      <c r="A3" s="8" t="s">
        <v>4</v>
      </c>
      <c r="B3" s="8" t="s">
        <v>0</v>
      </c>
      <c r="C3" s="5" t="s">
        <v>1</v>
      </c>
      <c r="D3" s="5" t="s">
        <v>2</v>
      </c>
      <c r="E3" s="5" t="s">
        <v>3</v>
      </c>
      <c r="F3" s="5" t="s">
        <v>72</v>
      </c>
      <c r="G3" s="6" t="s">
        <v>10</v>
      </c>
      <c r="H3" s="6" t="s">
        <v>15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9</v>
      </c>
    </row>
    <row r="4" spans="1:13" x14ac:dyDescent="0.25">
      <c r="A4" s="13"/>
      <c r="B4" s="3">
        <v>418</v>
      </c>
      <c r="C4" s="2" t="str">
        <f>IF(B4="","",VLOOKUP(B4,' ATLETI F'!$C$2:$F$435,2,FALSE))</f>
        <v>MORO</v>
      </c>
      <c r="D4" s="2" t="str">
        <f>IF(B4="","",VLOOKUP(B4,' ATLETI F'!$C$2:$F$435,3,FALSE))</f>
        <v>MANUELA</v>
      </c>
      <c r="E4" s="7" t="str">
        <f>IF(B4="","",VLOOKUP(B4,' ATLETI F'!$C$2:$F$435,4,FALSE))</f>
        <v>Atletica Trichiana Asd</v>
      </c>
      <c r="F4" s="33">
        <f>IF(B4="","",VLOOKUP(B4,' ATLETI F'!$C$2:$H$435,5,FALSE))</f>
        <v>1972</v>
      </c>
      <c r="G4" s="3">
        <f t="shared" ref="G4:G35" ca="1" si="0">SUMPRODUCT(LARGE(H4:L4,ROW(INDIRECT("1:4"))))</f>
        <v>74</v>
      </c>
      <c r="H4" s="9">
        <f>IF(ISERROR(VLOOKUP(B4,'[1]ABF-1GARA'!$B$4:$H$135,7,FALSE)),0,VLOOKUP(B4,'[1]ABF-1GARA'!$B$4:$H$135,7,FALSE))</f>
        <v>16</v>
      </c>
      <c r="I4" s="3">
        <f>IF(ISERROR(VLOOKUP(B4,'[2]ABF-2GARA'!$B$4:$H$135,7,FALSE)),0,VLOOKUP(B4,'[2]ABF-2GARA'!$B$4:$H$135,7,FALSE))</f>
        <v>18</v>
      </c>
      <c r="J4" s="3">
        <f>IF(ISERROR(VLOOKUP(B4,'[3]ABF-3GARA'!$B$4:$H$135,7,FALSE)),0,VLOOKUP(B4,'[3]ABF-3GARA'!$B$4:$H$135,7,FALSE))</f>
        <v>20</v>
      </c>
      <c r="K4" s="3">
        <f>IF(ISERROR(VLOOKUP(B4,'[4]ABF-4GARA'!$B$4:$H$135,7,FALSE)),0,VLOOKUP(B4,'[4]ABF-4GARA'!$B$4:$H$135,7,FALSE))</f>
        <v>20</v>
      </c>
      <c r="L4" s="3">
        <f>IF(ISERROR(VLOOKUP(B4,'[5]ABF-5GARA'!$B$4:$H$135,7,FALSE)),0,VLOOKUP(B4,'[5]ABF-5GARA'!$B$4:$H$135,7,FALSE))</f>
        <v>0</v>
      </c>
      <c r="M4" s="3">
        <f t="shared" ref="M4:M35" si="1">COUNTIF(H4:L4,"&lt;&gt;0")</f>
        <v>4</v>
      </c>
    </row>
    <row r="5" spans="1:13" x14ac:dyDescent="0.25">
      <c r="A5" s="13"/>
      <c r="B5" s="3">
        <v>421</v>
      </c>
      <c r="C5" s="2" t="str">
        <f>IF(B5="","",VLOOKUP(B5,' ATLETI F'!$C$2:$F$435,2,FALSE))</f>
        <v>ZANELLA</v>
      </c>
      <c r="D5" s="2" t="str">
        <f>IF(B5="","",VLOOKUP(B5,' ATLETI F'!$C$2:$F$435,3,FALSE))</f>
        <v>GINA</v>
      </c>
      <c r="E5" s="7" t="str">
        <f>IF(B5="","",VLOOKUP(B5,' ATLETI F'!$C$2:$F$435,4,FALSE))</f>
        <v>Atleticadore-Giocallena Asd</v>
      </c>
      <c r="F5" s="33">
        <f>IF(B5="","",VLOOKUP(B5,' ATLETI F'!$C$2:$H$435,5,FALSE))</f>
        <v>1973</v>
      </c>
      <c r="G5" s="3">
        <f t="shared" ca="1" si="0"/>
        <v>74</v>
      </c>
      <c r="H5" s="9">
        <f>IF(ISERROR(VLOOKUP(B5,'[1]ABF-1GARA'!$B$4:$H$135,7,FALSE)),0,VLOOKUP(B5,'[1]ABF-1GARA'!$B$4:$H$135,7,FALSE))</f>
        <v>18</v>
      </c>
      <c r="I5" s="3">
        <f>IF(ISERROR(VLOOKUP(B5,'[2]ABF-2GARA'!$B$4:$H$135,7,FALSE)),0,VLOOKUP(B5,'[2]ABF-2GARA'!$B$4:$H$135,7,FALSE))</f>
        <v>20</v>
      </c>
      <c r="J5" s="3">
        <f>IF(ISERROR(VLOOKUP(B5,'[3]ABF-3GARA'!$B$4:$H$135,7,FALSE)),0,VLOOKUP(B5,'[3]ABF-3GARA'!$B$4:$H$135,7,FALSE))</f>
        <v>18</v>
      </c>
      <c r="K5" s="3">
        <f>IF(ISERROR(VLOOKUP(B5,'[4]ABF-4GARA'!$B$4:$H$135,7,FALSE)),0,VLOOKUP(B5,'[4]ABF-4GARA'!$B$4:$H$135,7,FALSE))</f>
        <v>18</v>
      </c>
      <c r="L5" s="3">
        <f>IF(ISERROR(VLOOKUP(B5,'[5]ABF-5GARA'!$B$4:$H$135,7,FALSE)),0,VLOOKUP(B5,'[5]ABF-5GARA'!$B$4:$H$135,7,FALSE))</f>
        <v>0</v>
      </c>
      <c r="M5" s="3">
        <f t="shared" si="1"/>
        <v>4</v>
      </c>
    </row>
    <row r="6" spans="1:13" x14ac:dyDescent="0.25">
      <c r="A6" s="13"/>
      <c r="B6" s="3">
        <v>403</v>
      </c>
      <c r="C6" s="2" t="str">
        <f>IF(B6="","",VLOOKUP(B6,' ATLETI F'!$C$2:$F$435,2,FALSE))</f>
        <v>MONDIN</v>
      </c>
      <c r="D6" s="2" t="str">
        <f>IF(B6="","",VLOOKUP(B6,' ATLETI F'!$C$2:$F$435,3,FALSE))</f>
        <v>CINZIA</v>
      </c>
      <c r="E6" s="7" t="str">
        <f>IF(B6="","",VLOOKUP(B6,' ATLETI F'!$C$2:$F$435,4,FALSE))</f>
        <v>A.S.D. G.S. Astra</v>
      </c>
      <c r="F6" s="33">
        <f>IF(B6="","",VLOOKUP(B6,' ATLETI F'!$C$2:$H$435,5,FALSE))</f>
        <v>1975</v>
      </c>
      <c r="G6" s="3">
        <f t="shared" ca="1" si="0"/>
        <v>56</v>
      </c>
      <c r="H6" s="9">
        <f>IF(ISERROR(VLOOKUP(B6,'[1]ABF-1GARA'!$B$4:$H$135,7,FALSE)),0,VLOOKUP(B6,'[1]ABF-1GARA'!$B$4:$H$135,7,FALSE))</f>
        <v>12</v>
      </c>
      <c r="I6" s="3">
        <f>IF(ISERROR(VLOOKUP(B6,'[2]ABF-2GARA'!$B$4:$H$135,7,FALSE)),0,VLOOKUP(B6,'[2]ABF-2GARA'!$B$4:$H$135,7,FALSE))</f>
        <v>16</v>
      </c>
      <c r="J6" s="3">
        <f>IF(ISERROR(VLOOKUP(B6,'[3]ABF-3GARA'!$B$4:$H$135,7,FALSE)),0,VLOOKUP(B6,'[3]ABF-3GARA'!$B$4:$H$135,7,FALSE))</f>
        <v>14</v>
      </c>
      <c r="K6" s="3">
        <f>IF(ISERROR(VLOOKUP(B6,'[4]ABF-4GARA'!$B$4:$H$135,7,FALSE)),0,VLOOKUP(B6,'[4]ABF-4GARA'!$B$4:$H$135,7,FALSE))</f>
        <v>14</v>
      </c>
      <c r="L6" s="3">
        <f>IF(ISERROR(VLOOKUP(B6,'[5]ABF-5GARA'!$B$4:$H$135,7,FALSE)),0,VLOOKUP(B6,'[5]ABF-5GARA'!$B$4:$H$135,7,FALSE))</f>
        <v>0</v>
      </c>
      <c r="M6" s="3">
        <f t="shared" si="1"/>
        <v>4</v>
      </c>
    </row>
    <row r="7" spans="1:13" x14ac:dyDescent="0.25">
      <c r="A7" s="13"/>
      <c r="B7" s="3">
        <v>417</v>
      </c>
      <c r="C7" s="2" t="str">
        <f>IF(B7="","",VLOOKUP(B7,' ATLETI F'!$C$2:$F$435,2,FALSE))</f>
        <v>ZABOT</v>
      </c>
      <c r="D7" s="2" t="str">
        <f>IF(B7="","",VLOOKUP(B7,' ATLETI F'!$C$2:$F$435,3,FALSE))</f>
        <v>GIGLIOLA</v>
      </c>
      <c r="E7" s="7" t="str">
        <f>IF(B7="","",VLOOKUP(B7,' ATLETI F'!$C$2:$F$435,4,FALSE))</f>
        <v>Atletica Lamon A.S.D.</v>
      </c>
      <c r="F7" s="33">
        <f>IF(B7="","",VLOOKUP(B7,' ATLETI F'!$C$2:$H$435,5,FALSE))</f>
        <v>1973</v>
      </c>
      <c r="G7" s="3">
        <f t="shared" ca="1" si="0"/>
        <v>53</v>
      </c>
      <c r="H7" s="9">
        <f>IF(ISERROR(VLOOKUP(B7,'[1]ABF-1GARA'!$B$4:$H$135,7,FALSE)),0,VLOOKUP(B7,'[1]ABF-1GARA'!$B$4:$H$135,7,FALSE))</f>
        <v>13</v>
      </c>
      <c r="I7" s="3">
        <f>IF(ISERROR(VLOOKUP(B7,'[2]ABF-2GARA'!$B$4:$H$135,7,FALSE)),0,VLOOKUP(B7,'[2]ABF-2GARA'!$B$4:$H$135,7,FALSE))</f>
        <v>15</v>
      </c>
      <c r="J7" s="3">
        <f>IF(ISERROR(VLOOKUP(B7,'[3]ABF-3GARA'!$B$4:$H$135,7,FALSE)),0,VLOOKUP(B7,'[3]ABF-3GARA'!$B$4:$H$135,7,FALSE))</f>
        <v>12</v>
      </c>
      <c r="K7" s="3">
        <f>IF(ISERROR(VLOOKUP(B7,'[4]ABF-4GARA'!$B$4:$H$135,7,FALSE)),0,VLOOKUP(B7,'[4]ABF-4GARA'!$B$4:$H$135,7,FALSE))</f>
        <v>13</v>
      </c>
      <c r="L7" s="3">
        <f>IF(ISERROR(VLOOKUP(B7,'[5]ABF-5GARA'!$B$4:$H$135,7,FALSE)),0,VLOOKUP(B7,'[5]ABF-5GARA'!$B$4:$H$135,7,FALSE))</f>
        <v>0</v>
      </c>
      <c r="M7" s="3">
        <f t="shared" si="1"/>
        <v>4</v>
      </c>
    </row>
    <row r="8" spans="1:13" x14ac:dyDescent="0.25">
      <c r="A8" s="13"/>
      <c r="B8" s="3">
        <v>484</v>
      </c>
      <c r="C8" s="2" t="str">
        <f>IF(B8="","",VLOOKUP(B8,' ATLETI F'!$C$2:$F$435,2,FALSE))</f>
        <v>PATENTE</v>
      </c>
      <c r="D8" s="2" t="str">
        <f>IF(B8="","",VLOOKUP(B8,' ATLETI F'!$C$2:$F$435,3,FALSE))</f>
        <v>PATRIZIA</v>
      </c>
      <c r="E8" s="7" t="str">
        <f>IF(B8="","",VLOOKUP(B8,' ATLETI F'!$C$2:$F$435,4,FALSE))</f>
        <v>Castionese</v>
      </c>
      <c r="F8" s="33">
        <f>IF(B8="","",VLOOKUP(B8,' ATLETI F'!$C$2:$H$435,5,FALSE))</f>
        <v>1974</v>
      </c>
      <c r="G8" s="3">
        <f t="shared" ca="1" si="0"/>
        <v>31</v>
      </c>
      <c r="H8" s="9">
        <f>IF(ISERROR(VLOOKUP(B8,'[1]ABF-1GARA'!$B$4:$H$135,7,FALSE)),0,VLOOKUP(B8,'[1]ABF-1GARA'!$B$4:$H$135,7,FALSE))</f>
        <v>0</v>
      </c>
      <c r="I8" s="3">
        <f>IF(ISERROR(VLOOKUP(B8,'[2]ABF-2GARA'!$B$4:$H$135,7,FALSE)),0,VLOOKUP(B8,'[2]ABF-2GARA'!$B$4:$H$135,7,FALSE))</f>
        <v>0</v>
      </c>
      <c r="J8" s="3">
        <f>IF(ISERROR(VLOOKUP(B8,'[3]ABF-3GARA'!$B$4:$H$135,7,FALSE)),0,VLOOKUP(B8,'[3]ABF-3GARA'!$B$4:$H$135,7,FALSE))</f>
        <v>15</v>
      </c>
      <c r="K8" s="3">
        <f>IF(ISERROR(VLOOKUP(B8,'[4]ABF-4GARA'!$B$4:$H$135,7,FALSE)),0,VLOOKUP(B8,'[4]ABF-4GARA'!$B$4:$H$135,7,FALSE))</f>
        <v>16</v>
      </c>
      <c r="L8" s="3">
        <f>IF(ISERROR(VLOOKUP(B8,'[5]ABF-5GARA'!$B$4:$H$135,7,FALSE)),0,VLOOKUP(B8,'[5]ABF-5GARA'!$B$4:$H$135,7,FALSE))</f>
        <v>0</v>
      </c>
      <c r="M8" s="3">
        <f t="shared" si="1"/>
        <v>2</v>
      </c>
    </row>
    <row r="9" spans="1:13" x14ac:dyDescent="0.25">
      <c r="A9" s="13"/>
      <c r="B9" s="3">
        <v>487</v>
      </c>
      <c r="C9" s="2" t="str">
        <f>IF(B9="","",VLOOKUP(B9,' ATLETI F'!$C$2:$F$435,2,FALSE))</f>
        <v>CAMPIGOTTO</v>
      </c>
      <c r="D9" s="2" t="str">
        <f>IF(B9="","",VLOOKUP(B9,' ATLETI F'!$C$2:$F$435,3,FALSE))</f>
        <v>MICHELA</v>
      </c>
      <c r="E9" s="7" t="str">
        <f>IF(B9="","",VLOOKUP(B9,' ATLETI F'!$C$2:$F$435,4,FALSE))</f>
        <v>Atletica Lamon A.S.D.</v>
      </c>
      <c r="F9" s="33">
        <f>IF(B9="","",VLOOKUP(B9,' ATLETI F'!$C$2:$H$435,5,FALSE))</f>
        <v>1971</v>
      </c>
      <c r="G9" s="3">
        <f t="shared" ca="1" si="0"/>
        <v>31</v>
      </c>
      <c r="H9" s="9">
        <f>IF(ISERROR(VLOOKUP(B9,'[1]ABF-1GARA'!$B$4:$H$135,7,FALSE)),0,VLOOKUP(B9,'[1]ABF-1GARA'!$B$4:$H$135,7,FALSE))</f>
        <v>0</v>
      </c>
      <c r="I9" s="3">
        <f>IF(ISERROR(VLOOKUP(B9,'[2]ABF-2GARA'!$B$4:$H$135,7,FALSE)),0,VLOOKUP(B9,'[2]ABF-2GARA'!$B$4:$H$135,7,FALSE))</f>
        <v>0</v>
      </c>
      <c r="J9" s="3">
        <f>IF(ISERROR(VLOOKUP(B9,'[3]ABF-3GARA'!$B$4:$H$135,7,FALSE)),0,VLOOKUP(B9,'[3]ABF-3GARA'!$B$4:$H$135,7,FALSE))</f>
        <v>16</v>
      </c>
      <c r="K9" s="3">
        <f>IF(ISERROR(VLOOKUP(B9,'[4]ABF-4GARA'!$B$4:$H$135,7,FALSE)),0,VLOOKUP(B9,'[4]ABF-4GARA'!$B$4:$H$135,7,FALSE))</f>
        <v>15</v>
      </c>
      <c r="L9" s="3">
        <f>IF(ISERROR(VLOOKUP(B9,'[5]ABF-5GARA'!$B$4:$H$135,7,FALSE)),0,VLOOKUP(B9,'[5]ABF-5GARA'!$B$4:$H$135,7,FALSE))</f>
        <v>0</v>
      </c>
      <c r="M9" s="3">
        <f t="shared" si="1"/>
        <v>2</v>
      </c>
    </row>
    <row r="10" spans="1:13" x14ac:dyDescent="0.25">
      <c r="A10" s="13"/>
      <c r="B10" s="3">
        <v>435</v>
      </c>
      <c r="C10" s="2" t="str">
        <f>IF(B10="","",VLOOKUP(B10,' ATLETI F'!$C$2:$F$435,2,FALSE))</f>
        <v>DA SACCO</v>
      </c>
      <c r="D10" s="2" t="str">
        <f>IF(B10="","",VLOOKUP(B10,' ATLETI F'!$C$2:$F$435,3,FALSE))</f>
        <v>MOIRA</v>
      </c>
      <c r="E10" s="7" t="str">
        <f>IF(B10="","",VLOOKUP(B10,' ATLETI F'!$C$2:$F$435,4,FALSE))</f>
        <v>U. S. Aquilotti Pelos Asd</v>
      </c>
      <c r="F10" s="33">
        <f>IF(B10="","",VLOOKUP(B10,' ATLETI F'!$C$2:$H$435,5,FALSE))</f>
        <v>1976</v>
      </c>
      <c r="G10" s="3">
        <f t="shared" ca="1" si="0"/>
        <v>27</v>
      </c>
      <c r="H10" s="9">
        <f>IF(ISERROR(VLOOKUP(B10,'[1]ABF-1GARA'!$B$4:$H$135,7,FALSE)),0,VLOOKUP(B10,'[1]ABF-1GARA'!$B$4:$H$135,7,FALSE))</f>
        <v>14</v>
      </c>
      <c r="I10" s="3">
        <f>IF(ISERROR(VLOOKUP(B10,'[2]ABF-2GARA'!$B$4:$H$135,7,FALSE)),0,VLOOKUP(B10,'[2]ABF-2GARA'!$B$4:$H$135,7,FALSE))</f>
        <v>0</v>
      </c>
      <c r="J10" s="3">
        <f>IF(ISERROR(VLOOKUP(B10,'[3]ABF-3GARA'!$B$4:$H$135,7,FALSE)),0,VLOOKUP(B10,'[3]ABF-3GARA'!$B$4:$H$135,7,FALSE))</f>
        <v>13</v>
      </c>
      <c r="K10" s="3">
        <f>IF(ISERROR(VLOOKUP(B10,'[4]ABF-4GARA'!$B$4:$H$135,7,FALSE)),0,VLOOKUP(B10,'[4]ABF-4GARA'!$B$4:$H$135,7,FALSE))</f>
        <v>0</v>
      </c>
      <c r="L10" s="3">
        <f>IF(ISERROR(VLOOKUP(B10,'[5]ABF-5GARA'!$B$4:$H$135,7,FALSE)),0,VLOOKUP(B10,'[5]ABF-5GARA'!$B$4:$H$135,7,FALSE))</f>
        <v>0</v>
      </c>
      <c r="M10" s="3">
        <f t="shared" si="1"/>
        <v>2</v>
      </c>
    </row>
    <row r="11" spans="1:13" x14ac:dyDescent="0.25">
      <c r="A11" s="13"/>
      <c r="B11" s="3">
        <v>465</v>
      </c>
      <c r="C11" s="2" t="str">
        <f>IF(B11="","",VLOOKUP(B11,' ATLETI F'!$C$2:$F$435,2,FALSE))</f>
        <v>MACCAGNAN</v>
      </c>
      <c r="D11" s="2" t="str">
        <f>IF(B11="","",VLOOKUP(B11,' ATLETI F'!$C$2:$F$435,3,FALSE))</f>
        <v>SARA</v>
      </c>
      <c r="E11" s="7" t="str">
        <f>IF(B11="","",VLOOKUP(B11,' ATLETI F'!$C$2:$F$435,4,FALSE))</f>
        <v>Atletica Lamon A.S.D.</v>
      </c>
      <c r="F11" s="33">
        <f>IF(B11="","",VLOOKUP(B11,' ATLETI F'!$C$2:$H$435,5,FALSE))</f>
        <v>1976</v>
      </c>
      <c r="G11" s="3">
        <f t="shared" ca="1" si="0"/>
        <v>23</v>
      </c>
      <c r="H11" s="9">
        <f>IF(ISERROR(VLOOKUP(B11,'[1]ABF-1GARA'!$B$4:$H$135,7,FALSE)),0,VLOOKUP(B11,'[1]ABF-1GARA'!$B$4:$H$135,7,FALSE))</f>
        <v>0</v>
      </c>
      <c r="I11" s="3">
        <f>IF(ISERROR(VLOOKUP(B11,'[2]ABF-2GARA'!$B$4:$H$135,7,FALSE)),0,VLOOKUP(B11,'[2]ABF-2GARA'!$B$4:$H$135,7,FALSE))</f>
        <v>14</v>
      </c>
      <c r="J11" s="3">
        <f>IF(ISERROR(VLOOKUP(B11,'[3]ABF-3GARA'!$B$4:$H$135,7,FALSE)),0,VLOOKUP(B11,'[3]ABF-3GARA'!$B$4:$H$135,7,FALSE))</f>
        <v>0</v>
      </c>
      <c r="K11" s="3">
        <f>IF(ISERROR(VLOOKUP(B11,'[4]ABF-4GARA'!$B$4:$H$135,7,FALSE)),0,VLOOKUP(B11,'[4]ABF-4GARA'!$B$4:$H$135,7,FALSE))</f>
        <v>9</v>
      </c>
      <c r="L11" s="3">
        <f>IF(ISERROR(VLOOKUP(B11,'[5]ABF-5GARA'!$B$4:$H$135,7,FALSE)),0,VLOOKUP(B11,'[5]ABF-5GARA'!$B$4:$H$135,7,FALSE))</f>
        <v>0</v>
      </c>
      <c r="M11" s="3">
        <f t="shared" si="1"/>
        <v>2</v>
      </c>
    </row>
    <row r="12" spans="1:13" x14ac:dyDescent="0.25">
      <c r="A12" s="13"/>
      <c r="B12" s="3">
        <v>488</v>
      </c>
      <c r="C12" s="2" t="str">
        <f>IF(B12="","",VLOOKUP(B12,' ATLETI F'!$C$2:$F$435,2,FALSE))</f>
        <v>GAIO</v>
      </c>
      <c r="D12" s="2" t="str">
        <f>IF(B12="","",VLOOKUP(B12,' ATLETI F'!$C$2:$F$435,3,FALSE))</f>
        <v>NADIA</v>
      </c>
      <c r="E12" s="7" t="str">
        <f>IF(B12="","",VLOOKUP(B12,' ATLETI F'!$C$2:$F$435,4,FALSE))</f>
        <v>Atletica Lamon A.S.D.</v>
      </c>
      <c r="F12" s="33">
        <f>IF(B12="","",VLOOKUP(B12,' ATLETI F'!$C$2:$H$435,5,FALSE))</f>
        <v>1969</v>
      </c>
      <c r="G12" s="3">
        <f t="shared" ca="1" si="0"/>
        <v>21</v>
      </c>
      <c r="H12" s="9">
        <f>IF(ISERROR(VLOOKUP(B12,'[1]ABF-1GARA'!$B$4:$H$135,7,FALSE)),0,VLOOKUP(B12,'[1]ABF-1GARA'!$B$4:$H$135,7,FALSE))</f>
        <v>0</v>
      </c>
      <c r="I12" s="3">
        <f>IF(ISERROR(VLOOKUP(B12,'[2]ABF-2GARA'!$B$4:$H$135,7,FALSE)),0,VLOOKUP(B12,'[2]ABF-2GARA'!$B$4:$H$135,7,FALSE))</f>
        <v>0</v>
      </c>
      <c r="J12" s="3">
        <f>IF(ISERROR(VLOOKUP(B12,'[3]ABF-3GARA'!$B$4:$H$135,7,FALSE)),0,VLOOKUP(B12,'[3]ABF-3GARA'!$B$4:$H$135,7,FALSE))</f>
        <v>11</v>
      </c>
      <c r="K12" s="3">
        <f>IF(ISERROR(VLOOKUP(B12,'[4]ABF-4GARA'!$B$4:$H$135,7,FALSE)),0,VLOOKUP(B12,'[4]ABF-4GARA'!$B$4:$H$135,7,FALSE))</f>
        <v>10</v>
      </c>
      <c r="L12" s="3">
        <f>IF(ISERROR(VLOOKUP(B12,'[5]ABF-5GARA'!$B$4:$H$135,7,FALSE)),0,VLOOKUP(B12,'[5]ABF-5GARA'!$B$4:$H$135,7,FALSE))</f>
        <v>0</v>
      </c>
      <c r="M12" s="3">
        <f t="shared" si="1"/>
        <v>2</v>
      </c>
    </row>
    <row r="13" spans="1:13" x14ac:dyDescent="0.25">
      <c r="A13" s="13"/>
      <c r="B13" s="3">
        <v>420</v>
      </c>
      <c r="C13" s="2" t="str">
        <f>IF(B13="","",VLOOKUP(B13,' ATLETI F'!$C$2:$F$435,2,FALSE))</f>
        <v>VECELLIO</v>
      </c>
      <c r="D13" s="2" t="str">
        <f>IF(B13="","",VLOOKUP(B13,' ATLETI F'!$C$2:$F$435,3,FALSE))</f>
        <v>SILVIA</v>
      </c>
      <c r="E13" s="7" t="str">
        <f>IF(B13="","",VLOOKUP(B13,' ATLETI F'!$C$2:$F$435,4,FALSE))</f>
        <v>Atleticadore-Giocallena Asd</v>
      </c>
      <c r="F13" s="33">
        <f>IF(B13="","",VLOOKUP(B13,' ATLETI F'!$C$2:$H$435,5,FALSE))</f>
        <v>1975</v>
      </c>
      <c r="G13" s="3">
        <f t="shared" ca="1" si="0"/>
        <v>20</v>
      </c>
      <c r="H13" s="9">
        <f>IF(ISERROR(VLOOKUP(B13,'[1]ABF-1GARA'!$B$4:$H$135,7,FALSE)),0,VLOOKUP(B13,'[1]ABF-1GARA'!$B$4:$H$135,7,FALSE))</f>
        <v>20</v>
      </c>
      <c r="I13" s="3">
        <f>IF(ISERROR(VLOOKUP(B13,'[2]ABF-2GARA'!$B$4:$H$135,7,FALSE)),0,VLOOKUP(B13,'[2]ABF-2GARA'!$B$4:$H$135,7,FALSE))</f>
        <v>0</v>
      </c>
      <c r="J13" s="3">
        <f>IF(ISERROR(VLOOKUP(B13,'[3]ABF-3GARA'!$B$4:$H$135,7,FALSE)),0,VLOOKUP(B13,'[3]ABF-3GARA'!$B$4:$H$135,7,FALSE))</f>
        <v>0</v>
      </c>
      <c r="K13" s="3">
        <f>IF(ISERROR(VLOOKUP(B13,'[4]ABF-4GARA'!$B$4:$H$135,7,FALSE)),0,VLOOKUP(B13,'[4]ABF-4GARA'!$B$4:$H$135,7,FALSE))</f>
        <v>0</v>
      </c>
      <c r="L13" s="3">
        <f>IF(ISERROR(VLOOKUP(B13,'[5]ABF-5GARA'!$B$4:$H$135,7,FALSE)),0,VLOOKUP(B13,'[5]ABF-5GARA'!$B$4:$H$135,7,FALSE))</f>
        <v>0</v>
      </c>
      <c r="M13" s="3">
        <f t="shared" si="1"/>
        <v>1</v>
      </c>
    </row>
    <row r="14" spans="1:13" x14ac:dyDescent="0.25">
      <c r="A14" s="13"/>
      <c r="B14" s="3">
        <v>422</v>
      </c>
      <c r="C14" s="2" t="str">
        <f>IF(B14="","",VLOOKUP(B14,' ATLETI F'!$C$2:$F$435,2,FALSE))</f>
        <v>DA ROS</v>
      </c>
      <c r="D14" s="2" t="str">
        <f>IF(B14="","",VLOOKUP(B14,' ATLETI F'!$C$2:$F$435,3,FALSE))</f>
        <v>BARBARA</v>
      </c>
      <c r="E14" s="7" t="str">
        <f>IF(B14="","",VLOOKUP(B14,' ATLETI F'!$C$2:$F$435,4,FALSE))</f>
        <v>Atleticadore-Giocallena Asd</v>
      </c>
      <c r="F14" s="33">
        <f>IF(B14="","",VLOOKUP(B14,' ATLETI F'!$C$2:$H$435,5,FALSE))</f>
        <v>1972</v>
      </c>
      <c r="G14" s="3">
        <f t="shared" ca="1" si="0"/>
        <v>15</v>
      </c>
      <c r="H14" s="9">
        <f>IF(ISERROR(VLOOKUP(B14,'[1]ABF-1GARA'!$B$4:$H$135,7,FALSE)),0,VLOOKUP(B14,'[1]ABF-1GARA'!$B$4:$H$135,7,FALSE))</f>
        <v>15</v>
      </c>
      <c r="I14" s="3">
        <f>IF(ISERROR(VLOOKUP(B14,'[2]ABF-2GARA'!$B$4:$H$135,7,FALSE)),0,VLOOKUP(B14,'[2]ABF-2GARA'!$B$4:$H$135,7,FALSE))</f>
        <v>0</v>
      </c>
      <c r="J14" s="3">
        <f>IF(ISERROR(VLOOKUP(B14,'[3]ABF-3GARA'!$B$4:$H$135,7,FALSE)),0,VLOOKUP(B14,'[3]ABF-3GARA'!$B$4:$H$135,7,FALSE))</f>
        <v>0</v>
      </c>
      <c r="K14" s="3">
        <f>IF(ISERROR(VLOOKUP(B14,'[4]ABF-4GARA'!$B$4:$H$135,7,FALSE)),0,VLOOKUP(B14,'[4]ABF-4GARA'!$B$4:$H$135,7,FALSE))</f>
        <v>0</v>
      </c>
      <c r="L14" s="3">
        <f>IF(ISERROR(VLOOKUP(B14,'[5]ABF-5GARA'!$B$4:$H$135,7,FALSE)),0,VLOOKUP(B14,'[5]ABF-5GARA'!$B$4:$H$135,7,FALSE))</f>
        <v>0</v>
      </c>
      <c r="M14" s="3">
        <f t="shared" si="1"/>
        <v>1</v>
      </c>
    </row>
    <row r="15" spans="1:13" x14ac:dyDescent="0.25">
      <c r="A15" s="13"/>
      <c r="B15" s="3">
        <v>497</v>
      </c>
      <c r="C15" s="2" t="str">
        <f>IF(B15="","",VLOOKUP(B15,' ATLETI F'!$C$2:$F$435,2,FALSE))</f>
        <v>PIZZOLATO</v>
      </c>
      <c r="D15" s="2" t="str">
        <f>IF(B15="","",VLOOKUP(B15,' ATLETI F'!$C$2:$F$435,3,FALSE))</f>
        <v>MARIAVITTORIA</v>
      </c>
      <c r="E15" s="7" t="str">
        <f>IF(B15="","",VLOOKUP(B15,' ATLETI F'!$C$2:$F$435,4,FALSE))</f>
        <v>U.S. Virtus Nemeggio</v>
      </c>
      <c r="F15" s="33">
        <f>IF(B15="","",VLOOKUP(B15,' ATLETI F'!$C$2:$H$435,5,FALSE))</f>
        <v>1968</v>
      </c>
      <c r="G15" s="3">
        <f t="shared" ca="1" si="0"/>
        <v>12</v>
      </c>
      <c r="H15" s="9">
        <f>IF(ISERROR(VLOOKUP(B15,'[1]ABF-1GARA'!$B$4:$H$135,7,FALSE)),0,VLOOKUP(B15,'[1]ABF-1GARA'!$B$4:$H$135,7,FALSE))</f>
        <v>0</v>
      </c>
      <c r="I15" s="3">
        <f>IF(ISERROR(VLOOKUP(B15,'[2]ABF-2GARA'!$B$4:$H$135,7,FALSE)),0,VLOOKUP(B15,'[2]ABF-2GARA'!$B$4:$H$135,7,FALSE))</f>
        <v>0</v>
      </c>
      <c r="J15" s="3">
        <f>IF(ISERROR(VLOOKUP(B15,'[3]ABF-3GARA'!$B$4:$H$135,7,FALSE)),0,VLOOKUP(B15,'[3]ABF-3GARA'!$B$4:$H$135,7,FALSE))</f>
        <v>0</v>
      </c>
      <c r="K15" s="3">
        <f>IF(ISERROR(VLOOKUP(B15,'[4]ABF-4GARA'!$B$4:$H$135,7,FALSE)),0,VLOOKUP(B15,'[4]ABF-4GARA'!$B$4:$H$135,7,FALSE))</f>
        <v>12</v>
      </c>
      <c r="L15" s="3">
        <f>IF(ISERROR(VLOOKUP(B15,'[5]ABF-5GARA'!$B$4:$H$135,7,FALSE)),0,VLOOKUP(B15,'[5]ABF-5GARA'!$B$4:$H$135,7,FALSE))</f>
        <v>0</v>
      </c>
      <c r="M15" s="3">
        <f t="shared" si="1"/>
        <v>1</v>
      </c>
    </row>
    <row r="16" spans="1:13" x14ac:dyDescent="0.25">
      <c r="A16" s="13"/>
      <c r="B16" s="3">
        <v>496</v>
      </c>
      <c r="C16" s="2" t="str">
        <f>IF(B16="","",VLOOKUP(B16,' ATLETI F'!$C$2:$F$435,2,FALSE))</f>
        <v>COMIOTTO</v>
      </c>
      <c r="D16" s="2" t="str">
        <f>IF(B16="","",VLOOKUP(B16,' ATLETI F'!$C$2:$F$435,3,FALSE))</f>
        <v>NADIA</v>
      </c>
      <c r="E16" s="7" t="str">
        <f>IF(B16="","",VLOOKUP(B16,' ATLETI F'!$C$2:$F$435,4,FALSE))</f>
        <v>Atletica Trichiana Asd</v>
      </c>
      <c r="F16" s="33">
        <f>IF(B16="","",VLOOKUP(B16,' ATLETI F'!$C$2:$H$435,5,FALSE))</f>
        <v>1970</v>
      </c>
      <c r="G16" s="3">
        <f t="shared" ca="1" si="0"/>
        <v>11</v>
      </c>
      <c r="H16" s="9">
        <f>IF(ISERROR(VLOOKUP(B16,'[1]ABF-1GARA'!$B$4:$H$135,7,FALSE)),0,VLOOKUP(B16,'[1]ABF-1GARA'!$B$4:$H$135,7,FALSE))</f>
        <v>0</v>
      </c>
      <c r="I16" s="3">
        <f>IF(ISERROR(VLOOKUP(B16,'[2]ABF-2GARA'!$B$4:$H$135,7,FALSE)),0,VLOOKUP(B16,'[2]ABF-2GARA'!$B$4:$H$135,7,FALSE))</f>
        <v>0</v>
      </c>
      <c r="J16" s="3">
        <f>IF(ISERROR(VLOOKUP(B16,'[3]ABF-3GARA'!$B$4:$H$135,7,FALSE)),0,VLOOKUP(B16,'[3]ABF-3GARA'!$B$4:$H$135,7,FALSE))</f>
        <v>0</v>
      </c>
      <c r="K16" s="3">
        <f>IF(ISERROR(VLOOKUP(B16,'[4]ABF-4GARA'!$B$4:$H$135,7,FALSE)),0,VLOOKUP(B16,'[4]ABF-4GARA'!$B$4:$H$135,7,FALSE))</f>
        <v>11</v>
      </c>
      <c r="L16" s="3">
        <f>IF(ISERROR(VLOOKUP(B16,'[5]ABF-5GARA'!$B$4:$H$135,7,FALSE)),0,VLOOKUP(B16,'[5]ABF-5GARA'!$B$4:$H$135,7,FALSE))</f>
        <v>0</v>
      </c>
      <c r="M16" s="3">
        <f t="shared" si="1"/>
        <v>1</v>
      </c>
    </row>
    <row r="17" spans="1:13" x14ac:dyDescent="0.25">
      <c r="A17" s="13"/>
      <c r="B17" s="3">
        <v>482</v>
      </c>
      <c r="C17" s="2" t="str">
        <f>IF(B17="","",VLOOKUP(B17,' ATLETI F'!$C$2:$F$435,2,FALSE))</f>
        <v>RIGHETTO</v>
      </c>
      <c r="D17" s="2" t="str">
        <f>IF(B17="","",VLOOKUP(B17,' ATLETI F'!$C$2:$F$435,3,FALSE))</f>
        <v>MARIANNA</v>
      </c>
      <c r="E17" s="7" t="str">
        <f>IF(B17="","",VLOOKUP(B17,' ATLETI F'!$C$2:$F$435,4,FALSE))</f>
        <v>Atletica Cortina</v>
      </c>
      <c r="F17" s="33">
        <f>IF(B17="","",VLOOKUP(B17,' ATLETI F'!$C$2:$H$435,5,FALSE))</f>
        <v>1977</v>
      </c>
      <c r="G17" s="3">
        <f t="shared" ca="1" si="0"/>
        <v>10</v>
      </c>
      <c r="H17" s="9">
        <f>IF(ISERROR(VLOOKUP(B17,'[1]ABF-1GARA'!$B$4:$H$135,7,FALSE)),0,VLOOKUP(B17,'[1]ABF-1GARA'!$B$4:$H$135,7,FALSE))</f>
        <v>0</v>
      </c>
      <c r="I17" s="3">
        <f>IF(ISERROR(VLOOKUP(B17,'[2]ABF-2GARA'!$B$4:$H$135,7,FALSE)),0,VLOOKUP(B17,'[2]ABF-2GARA'!$B$4:$H$135,7,FALSE))</f>
        <v>0</v>
      </c>
      <c r="J17" s="3">
        <f>IF(ISERROR(VLOOKUP(B17,'[3]ABF-3GARA'!$B$4:$H$135,7,FALSE)),0,VLOOKUP(B17,'[3]ABF-3GARA'!$B$4:$H$135,7,FALSE))</f>
        <v>10</v>
      </c>
      <c r="K17" s="3">
        <f>IF(ISERROR(VLOOKUP(B17,'[4]ABF-4GARA'!$B$4:$H$135,7,FALSE)),0,VLOOKUP(B17,'[4]ABF-4GARA'!$B$4:$H$135,7,FALSE))</f>
        <v>0</v>
      </c>
      <c r="L17" s="3">
        <f>IF(ISERROR(VLOOKUP(B17,'[5]ABF-5GARA'!$B$4:$H$135,7,FALSE)),0,VLOOKUP(B17,'[5]ABF-5GARA'!$B$4:$H$135,7,FALSE))</f>
        <v>0</v>
      </c>
      <c r="M17" s="3">
        <f t="shared" si="1"/>
        <v>1</v>
      </c>
    </row>
    <row r="18" spans="1:13" x14ac:dyDescent="0.25">
      <c r="A18" s="13"/>
      <c r="B18" s="3"/>
      <c r="C18" s="2" t="str">
        <f>IF(B18="","",VLOOKUP(B18,' ATLETI F'!$C$2:$F$435,2,FALSE))</f>
        <v/>
      </c>
      <c r="D18" s="2" t="str">
        <f>IF(B18="","",VLOOKUP(B18,' ATLETI F'!$C$2:$F$435,3,FALSE))</f>
        <v/>
      </c>
      <c r="E18" s="7" t="str">
        <f>IF(B18="","",VLOOKUP(B18,' ATLETI F'!$C$2:$F$435,4,FALSE))</f>
        <v/>
      </c>
      <c r="F18" s="33" t="str">
        <f>IF(B18="","",VLOOKUP(B18,' ATLETI F'!$C$2:$H$435,5,FALSE))</f>
        <v/>
      </c>
      <c r="G18" s="3">
        <f t="shared" ca="1" si="0"/>
        <v>0</v>
      </c>
      <c r="H18" s="9">
        <f>IF(ISERROR(VLOOKUP(B18,'[1]ABF-1GARA'!$B$4:$H$135,7,FALSE)),0,VLOOKUP(B18,'[1]ABF-1GARA'!$B$4:$H$135,7,FALSE))</f>
        <v>0</v>
      </c>
      <c r="I18" s="3">
        <f>IF(ISERROR(VLOOKUP(B18,'[2]ABF-2GARA'!$B$4:$H$135,7,FALSE)),0,VLOOKUP(B18,'[2]ABF-2GARA'!$B$4:$H$135,7,FALSE))</f>
        <v>0</v>
      </c>
      <c r="J18" s="3">
        <f>IF(ISERROR(VLOOKUP(B18,'[3]ABF-3GARA'!$B$4:$H$135,7,FALSE)),0,VLOOKUP(B18,'[3]ABF-3GARA'!$B$4:$H$135,7,FALSE))</f>
        <v>0</v>
      </c>
      <c r="K18" s="3">
        <f>IF(ISERROR(VLOOKUP(B18,'[4]ABF-4GARA'!$B$4:$H$135,7,FALSE)),0,VLOOKUP(B18,'[4]ABF-4GARA'!$B$4:$H$135,7,FALSE))</f>
        <v>0</v>
      </c>
      <c r="L18" s="3">
        <f>IF(ISERROR(VLOOKUP(B18,'[5]ABF-5GARA'!$B$4:$H$135,7,FALSE)),0,VLOOKUP(B18,'[5]ABF-5GARA'!$B$4:$H$135,7,FALSE))</f>
        <v>0</v>
      </c>
      <c r="M18" s="3">
        <f t="shared" si="1"/>
        <v>0</v>
      </c>
    </row>
    <row r="19" spans="1:13" x14ac:dyDescent="0.25">
      <c r="A19" s="13"/>
      <c r="B19" s="3"/>
      <c r="C19" s="2" t="str">
        <f>IF(B19="","",VLOOKUP(B19,' ATLETI F'!$C$2:$F$435,2,FALSE))</f>
        <v/>
      </c>
      <c r="D19" s="2" t="str">
        <f>IF(B19="","",VLOOKUP(B19,' ATLETI F'!$C$2:$F$435,3,FALSE))</f>
        <v/>
      </c>
      <c r="E19" s="7" t="str">
        <f>IF(B19="","",VLOOKUP(B19,' ATLETI F'!$C$2:$F$435,4,FALSE))</f>
        <v/>
      </c>
      <c r="F19" s="33" t="str">
        <f>IF(B19="","",VLOOKUP(B19,' ATLETI F'!$C$2:$H$435,5,FALSE))</f>
        <v/>
      </c>
      <c r="G19" s="3">
        <f t="shared" ca="1" si="0"/>
        <v>0</v>
      </c>
      <c r="H19" s="9">
        <f>IF(ISERROR(VLOOKUP(B19,'[1]ABF-1GARA'!$B$4:$H$135,7,FALSE)),0,VLOOKUP(B19,'[1]ABF-1GARA'!$B$4:$H$135,7,FALSE))</f>
        <v>0</v>
      </c>
      <c r="I19" s="3">
        <f>IF(ISERROR(VLOOKUP(B19,'[2]ABF-2GARA'!$B$4:$H$135,7,FALSE)),0,VLOOKUP(B19,'[2]ABF-2GARA'!$B$4:$H$135,7,FALSE))</f>
        <v>0</v>
      </c>
      <c r="J19" s="3">
        <f>IF(ISERROR(VLOOKUP(B19,'[3]ABF-3GARA'!$B$4:$H$135,7,FALSE)),0,VLOOKUP(B19,'[3]ABF-3GARA'!$B$4:$H$135,7,FALSE))</f>
        <v>0</v>
      </c>
      <c r="K19" s="3">
        <f>IF(ISERROR(VLOOKUP(B19,'[4]ABF-4GARA'!$B$4:$H$135,7,FALSE)),0,VLOOKUP(B19,'[4]ABF-4GARA'!$B$4:$H$135,7,FALSE))</f>
        <v>0</v>
      </c>
      <c r="L19" s="3">
        <f>IF(ISERROR(VLOOKUP(B19,'[5]ABF-5GARA'!$B$4:$H$135,7,FALSE)),0,VLOOKUP(B19,'[5]ABF-5GARA'!$B$4:$H$135,7,FALSE))</f>
        <v>0</v>
      </c>
      <c r="M19" s="3">
        <f t="shared" si="1"/>
        <v>0</v>
      </c>
    </row>
    <row r="20" spans="1:13" x14ac:dyDescent="0.25">
      <c r="A20" s="13"/>
      <c r="B20" s="3"/>
      <c r="C20" s="2" t="str">
        <f>IF(B20="","",VLOOKUP(B20,' ATLETI F'!$C$2:$F$435,2,FALSE))</f>
        <v/>
      </c>
      <c r="D20" s="2" t="str">
        <f>IF(B20="","",VLOOKUP(B20,' ATLETI F'!$C$2:$F$435,3,FALSE))</f>
        <v/>
      </c>
      <c r="E20" s="7" t="str">
        <f>IF(B20="","",VLOOKUP(B20,' ATLETI F'!$C$2:$F$435,4,FALSE))</f>
        <v/>
      </c>
      <c r="F20" s="33" t="str">
        <f>IF(B20="","",VLOOKUP(B20,' ATLETI F'!$C$2:$H$435,5,FALSE))</f>
        <v/>
      </c>
      <c r="G20" s="3">
        <f t="shared" ca="1" si="0"/>
        <v>0</v>
      </c>
      <c r="H20" s="9">
        <f>IF(ISERROR(VLOOKUP(B20,'[1]ABF-1GARA'!$B$4:$H$135,7,FALSE)),0,VLOOKUP(B20,'[1]ABF-1GARA'!$B$4:$H$135,7,FALSE))</f>
        <v>0</v>
      </c>
      <c r="I20" s="3">
        <f>IF(ISERROR(VLOOKUP(B20,'[2]ABF-2GARA'!$B$4:$H$135,7,FALSE)),0,VLOOKUP(B20,'[2]ABF-2GARA'!$B$4:$H$135,7,FALSE))</f>
        <v>0</v>
      </c>
      <c r="J20" s="3">
        <f>IF(ISERROR(VLOOKUP(B20,'[3]ABF-3GARA'!$B$4:$H$135,7,FALSE)),0,VLOOKUP(B20,'[3]ABF-3GARA'!$B$4:$H$135,7,FALSE))</f>
        <v>0</v>
      </c>
      <c r="K20" s="3">
        <f>IF(ISERROR(VLOOKUP(B20,'[4]ABF-4GARA'!$B$4:$H$135,7,FALSE)),0,VLOOKUP(B20,'[4]ABF-4GARA'!$B$4:$H$135,7,FALSE))</f>
        <v>0</v>
      </c>
      <c r="L20" s="3">
        <f>IF(ISERROR(VLOOKUP(B20,'[5]ABF-5GARA'!$B$4:$H$135,7,FALSE)),0,VLOOKUP(B20,'[5]ABF-5GARA'!$B$4:$H$135,7,FALSE))</f>
        <v>0</v>
      </c>
      <c r="M20" s="3">
        <f t="shared" si="1"/>
        <v>0</v>
      </c>
    </row>
    <row r="21" spans="1:13" x14ac:dyDescent="0.25">
      <c r="A21" s="13"/>
      <c r="B21" s="3"/>
      <c r="C21" s="2" t="str">
        <f>IF(B21="","",VLOOKUP(B21,' ATLETI F'!$C$2:$F$435,2,FALSE))</f>
        <v/>
      </c>
      <c r="D21" s="2" t="str">
        <f>IF(B21="","",VLOOKUP(B21,' ATLETI F'!$C$2:$F$435,3,FALSE))</f>
        <v/>
      </c>
      <c r="E21" s="7" t="str">
        <f>IF(B21="","",VLOOKUP(B21,' ATLETI F'!$C$2:$F$435,4,FALSE))</f>
        <v/>
      </c>
      <c r="F21" s="33" t="str">
        <f>IF(B21="","",VLOOKUP(B21,' ATLETI F'!$C$2:$H$435,5,FALSE))</f>
        <v/>
      </c>
      <c r="G21" s="3">
        <f t="shared" ca="1" si="0"/>
        <v>0</v>
      </c>
      <c r="H21" s="9">
        <f>IF(ISERROR(VLOOKUP(B21,'[1]ABF-1GARA'!$B$4:$H$135,7,FALSE)),0,VLOOKUP(B21,'[1]ABF-1GARA'!$B$4:$H$135,7,FALSE))</f>
        <v>0</v>
      </c>
      <c r="I21" s="3">
        <f>IF(ISERROR(VLOOKUP(B21,'[2]ABF-2GARA'!$B$4:$H$135,7,FALSE)),0,VLOOKUP(B21,'[2]ABF-2GARA'!$B$4:$H$135,7,FALSE))</f>
        <v>0</v>
      </c>
      <c r="J21" s="3">
        <f>IF(ISERROR(VLOOKUP(B21,'[3]ABF-3GARA'!$B$4:$H$135,7,FALSE)),0,VLOOKUP(B21,'[3]ABF-3GARA'!$B$4:$H$135,7,FALSE))</f>
        <v>0</v>
      </c>
      <c r="K21" s="3">
        <f>IF(ISERROR(VLOOKUP(B21,'[4]ABF-4GARA'!$B$4:$H$135,7,FALSE)),0,VLOOKUP(B21,'[4]ABF-4GARA'!$B$4:$H$135,7,FALSE))</f>
        <v>0</v>
      </c>
      <c r="L21" s="3">
        <f>IF(ISERROR(VLOOKUP(B21,'[5]ABF-5GARA'!$B$4:$H$135,7,FALSE)),0,VLOOKUP(B21,'[5]ABF-5GARA'!$B$4:$H$135,7,FALSE))</f>
        <v>0</v>
      </c>
      <c r="M21" s="3">
        <f t="shared" si="1"/>
        <v>0</v>
      </c>
    </row>
    <row r="22" spans="1:13" x14ac:dyDescent="0.25">
      <c r="A22" s="13"/>
      <c r="B22" s="3"/>
      <c r="C22" s="2" t="str">
        <f>IF(B22="","",VLOOKUP(B22,' ATLETI F'!$C$2:$F$435,2,FALSE))</f>
        <v/>
      </c>
      <c r="D22" s="2" t="str">
        <f>IF(B22="","",VLOOKUP(B22,' ATLETI F'!$C$2:$F$435,3,FALSE))</f>
        <v/>
      </c>
      <c r="E22" s="7" t="str">
        <f>IF(B22="","",VLOOKUP(B22,' ATLETI F'!$C$2:$F$435,4,FALSE))</f>
        <v/>
      </c>
      <c r="F22" s="33" t="str">
        <f>IF(B22="","",VLOOKUP(B22,' ATLETI F'!$C$2:$H$435,5,FALSE))</f>
        <v/>
      </c>
      <c r="G22" s="3">
        <f t="shared" ca="1" si="0"/>
        <v>0</v>
      </c>
      <c r="H22" s="9">
        <f>IF(ISERROR(VLOOKUP(B22,'[1]ABF-1GARA'!$B$4:$H$135,7,FALSE)),0,VLOOKUP(B22,'[1]ABF-1GARA'!$B$4:$H$135,7,FALSE))</f>
        <v>0</v>
      </c>
      <c r="I22" s="3">
        <f>IF(ISERROR(VLOOKUP(B22,'[2]ABF-2GARA'!$B$4:$H$135,7,FALSE)),0,VLOOKUP(B22,'[2]ABF-2GARA'!$B$4:$H$135,7,FALSE))</f>
        <v>0</v>
      </c>
      <c r="J22" s="3">
        <f>IF(ISERROR(VLOOKUP(B22,'[3]ABF-3GARA'!$B$4:$H$135,7,FALSE)),0,VLOOKUP(B22,'[3]ABF-3GARA'!$B$4:$H$135,7,FALSE))</f>
        <v>0</v>
      </c>
      <c r="K22" s="3">
        <f>IF(ISERROR(VLOOKUP(B22,'[4]ABF-4GARA'!$B$4:$H$135,7,FALSE)),0,VLOOKUP(B22,'[4]ABF-4GARA'!$B$4:$H$135,7,FALSE))</f>
        <v>0</v>
      </c>
      <c r="L22" s="3">
        <f>IF(ISERROR(VLOOKUP(B22,'[5]ABF-5GARA'!$B$4:$H$135,7,FALSE)),0,VLOOKUP(B22,'[5]ABF-5GARA'!$B$4:$H$135,7,FALSE))</f>
        <v>0</v>
      </c>
      <c r="M22" s="3">
        <f t="shared" si="1"/>
        <v>0</v>
      </c>
    </row>
    <row r="23" spans="1:13" x14ac:dyDescent="0.25">
      <c r="A23" s="13"/>
      <c r="B23" s="3"/>
      <c r="C23" s="2" t="str">
        <f>IF(B23="","",VLOOKUP(B23,' ATLETI F'!$C$2:$F$435,2,FALSE))</f>
        <v/>
      </c>
      <c r="D23" s="2" t="str">
        <f>IF(B23="","",VLOOKUP(B23,' ATLETI F'!$C$2:$F$435,3,FALSE))</f>
        <v/>
      </c>
      <c r="E23" s="7" t="str">
        <f>IF(B23="","",VLOOKUP(B23,' ATLETI F'!$C$2:$F$435,4,FALSE))</f>
        <v/>
      </c>
      <c r="F23" s="33" t="str">
        <f>IF(B23="","",VLOOKUP(B23,' ATLETI F'!$C$2:$H$435,5,FALSE))</f>
        <v/>
      </c>
      <c r="G23" s="3">
        <f t="shared" ca="1" si="0"/>
        <v>0</v>
      </c>
      <c r="H23" s="9">
        <f>IF(ISERROR(VLOOKUP(B23,'[1]ABF-1GARA'!$B$4:$H$135,7,FALSE)),0,VLOOKUP(B23,'[1]ABF-1GARA'!$B$4:$H$135,7,FALSE))</f>
        <v>0</v>
      </c>
      <c r="I23" s="3">
        <f>IF(ISERROR(VLOOKUP(B23,'[2]ABF-2GARA'!$B$4:$H$135,7,FALSE)),0,VLOOKUP(B23,'[2]ABF-2GARA'!$B$4:$H$135,7,FALSE))</f>
        <v>0</v>
      </c>
      <c r="J23" s="3">
        <f>IF(ISERROR(VLOOKUP(B23,'[3]ABF-3GARA'!$B$4:$H$135,7,FALSE)),0,VLOOKUP(B23,'[3]ABF-3GARA'!$B$4:$H$135,7,FALSE))</f>
        <v>0</v>
      </c>
      <c r="K23" s="3">
        <f>IF(ISERROR(VLOOKUP(B23,'[4]ABF-4GARA'!$B$4:$H$135,7,FALSE)),0,VLOOKUP(B23,'[4]ABF-4GARA'!$B$4:$H$135,7,FALSE))</f>
        <v>0</v>
      </c>
      <c r="L23" s="3">
        <f>IF(ISERROR(VLOOKUP(B23,'[5]ABF-5GARA'!$B$4:$H$135,7,FALSE)),0,VLOOKUP(B23,'[5]ABF-5GARA'!$B$4:$H$135,7,FALSE))</f>
        <v>0</v>
      </c>
      <c r="M23" s="3">
        <f t="shared" si="1"/>
        <v>0</v>
      </c>
    </row>
    <row r="24" spans="1:13" x14ac:dyDescent="0.25">
      <c r="A24" s="13"/>
      <c r="B24" s="3"/>
      <c r="C24" s="2" t="str">
        <f>IF(B24="","",VLOOKUP(B24,' ATLETI F'!$C$2:$F$435,2,FALSE))</f>
        <v/>
      </c>
      <c r="D24" s="2" t="str">
        <f>IF(B24="","",VLOOKUP(B24,' ATLETI F'!$C$2:$F$435,3,FALSE))</f>
        <v/>
      </c>
      <c r="E24" s="7" t="str">
        <f>IF(B24="","",VLOOKUP(B24,' ATLETI F'!$C$2:$F$435,4,FALSE))</f>
        <v/>
      </c>
      <c r="F24" s="33" t="str">
        <f>IF(B24="","",VLOOKUP(B24,' ATLETI F'!$C$2:$H$435,5,FALSE))</f>
        <v/>
      </c>
      <c r="G24" s="3">
        <f t="shared" ca="1" si="0"/>
        <v>0</v>
      </c>
      <c r="H24" s="9">
        <f>IF(ISERROR(VLOOKUP(B24,'[1]ABF-1GARA'!$B$4:$H$135,7,FALSE)),0,VLOOKUP(B24,'[1]ABF-1GARA'!$B$4:$H$135,7,FALSE))</f>
        <v>0</v>
      </c>
      <c r="I24" s="3">
        <f>IF(ISERROR(VLOOKUP(B24,'[2]ABF-2GARA'!$B$4:$H$135,7,FALSE)),0,VLOOKUP(B24,'[2]ABF-2GARA'!$B$4:$H$135,7,FALSE))</f>
        <v>0</v>
      </c>
      <c r="J24" s="3">
        <f>IF(ISERROR(VLOOKUP(B24,'[3]ABF-3GARA'!$B$4:$H$135,7,FALSE)),0,VLOOKUP(B24,'[3]ABF-3GARA'!$B$4:$H$135,7,FALSE))</f>
        <v>0</v>
      </c>
      <c r="K24" s="3">
        <f>IF(ISERROR(VLOOKUP(B24,'[4]ABF-4GARA'!$B$4:$H$135,7,FALSE)),0,VLOOKUP(B24,'[4]ABF-4GARA'!$B$4:$H$135,7,FALSE))</f>
        <v>0</v>
      </c>
      <c r="L24" s="3">
        <f>IF(ISERROR(VLOOKUP(B24,'[5]ABF-5GARA'!$B$4:$H$135,7,FALSE)),0,VLOOKUP(B24,'[5]ABF-5GARA'!$B$4:$H$135,7,FALSE))</f>
        <v>0</v>
      </c>
      <c r="M24" s="3">
        <f t="shared" si="1"/>
        <v>0</v>
      </c>
    </row>
    <row r="25" spans="1:13" x14ac:dyDescent="0.25">
      <c r="A25" s="13"/>
      <c r="B25" s="3"/>
      <c r="C25" s="2" t="str">
        <f>IF(B25="","",VLOOKUP(B25,' ATLETI F'!$C$2:$F$435,2,FALSE))</f>
        <v/>
      </c>
      <c r="D25" s="2" t="str">
        <f>IF(B25="","",VLOOKUP(B25,' ATLETI F'!$C$2:$F$435,3,FALSE))</f>
        <v/>
      </c>
      <c r="E25" s="7" t="str">
        <f>IF(B25="","",VLOOKUP(B25,' ATLETI F'!$C$2:$F$435,4,FALSE))</f>
        <v/>
      </c>
      <c r="F25" s="33" t="str">
        <f>IF(B25="","",VLOOKUP(B25,' ATLETI F'!$C$2:$H$435,5,FALSE))</f>
        <v/>
      </c>
      <c r="G25" s="3">
        <f t="shared" ca="1" si="0"/>
        <v>0</v>
      </c>
      <c r="H25" s="9">
        <f>IF(ISERROR(VLOOKUP(B25,'[1]ABF-1GARA'!$B$4:$H$135,7,FALSE)),0,VLOOKUP(B25,'[1]ABF-1GARA'!$B$4:$H$135,7,FALSE))</f>
        <v>0</v>
      </c>
      <c r="I25" s="3">
        <f>IF(ISERROR(VLOOKUP(B25,'[2]ABF-2GARA'!$B$4:$H$135,7,FALSE)),0,VLOOKUP(B25,'[2]ABF-2GARA'!$B$4:$H$135,7,FALSE))</f>
        <v>0</v>
      </c>
      <c r="J25" s="3">
        <f>IF(ISERROR(VLOOKUP(B25,'[3]ABF-3GARA'!$B$4:$H$135,7,FALSE)),0,VLOOKUP(B25,'[3]ABF-3GARA'!$B$4:$H$135,7,FALSE))</f>
        <v>0</v>
      </c>
      <c r="K25" s="3">
        <f>IF(ISERROR(VLOOKUP(B25,'[4]ABF-4GARA'!$B$4:$H$135,7,FALSE)),0,VLOOKUP(B25,'[4]ABF-4GARA'!$B$4:$H$135,7,FALSE))</f>
        <v>0</v>
      </c>
      <c r="L25" s="3">
        <f>IF(ISERROR(VLOOKUP(B25,'[5]ABF-5GARA'!$B$4:$H$135,7,FALSE)),0,VLOOKUP(B25,'[5]ABF-5GARA'!$B$4:$H$135,7,FALSE))</f>
        <v>0</v>
      </c>
      <c r="M25" s="3">
        <f t="shared" si="1"/>
        <v>0</v>
      </c>
    </row>
    <row r="26" spans="1:13" x14ac:dyDescent="0.25">
      <c r="A26" s="13"/>
      <c r="B26" s="3"/>
      <c r="C26" s="2" t="str">
        <f>IF(B26="","",VLOOKUP(B26,' ATLETI F'!$C$2:$F$435,2,FALSE))</f>
        <v/>
      </c>
      <c r="D26" s="2" t="str">
        <f>IF(B26="","",VLOOKUP(B26,' ATLETI F'!$C$2:$F$435,3,FALSE))</f>
        <v/>
      </c>
      <c r="E26" s="7" t="str">
        <f>IF(B26="","",VLOOKUP(B26,' ATLETI F'!$C$2:$F$435,4,FALSE))</f>
        <v/>
      </c>
      <c r="F26" s="33" t="str">
        <f>IF(B26="","",VLOOKUP(B26,' ATLETI F'!$C$2:$H$435,5,FALSE))</f>
        <v/>
      </c>
      <c r="G26" s="3">
        <f t="shared" ca="1" si="0"/>
        <v>0</v>
      </c>
      <c r="H26" s="9">
        <f>IF(ISERROR(VLOOKUP(B26,'[1]ABF-1GARA'!$B$4:$H$135,7,FALSE)),0,VLOOKUP(B26,'[1]ABF-1GARA'!$B$4:$H$135,7,FALSE))</f>
        <v>0</v>
      </c>
      <c r="I26" s="3">
        <f>IF(ISERROR(VLOOKUP(B26,'[2]ABF-2GARA'!$B$4:$H$135,7,FALSE)),0,VLOOKUP(B26,'[2]ABF-2GARA'!$B$4:$H$135,7,FALSE))</f>
        <v>0</v>
      </c>
      <c r="J26" s="3">
        <f>IF(ISERROR(VLOOKUP(B26,'[3]ABF-3GARA'!$B$4:$H$135,7,FALSE)),0,VLOOKUP(B26,'[3]ABF-3GARA'!$B$4:$H$135,7,FALSE))</f>
        <v>0</v>
      </c>
      <c r="K26" s="3">
        <f>IF(ISERROR(VLOOKUP(B26,'[4]ABF-4GARA'!$B$4:$H$135,7,FALSE)),0,VLOOKUP(B26,'[4]ABF-4GARA'!$B$4:$H$135,7,FALSE))</f>
        <v>0</v>
      </c>
      <c r="L26" s="3">
        <f>IF(ISERROR(VLOOKUP(B26,'[5]ABF-5GARA'!$B$4:$H$135,7,FALSE)),0,VLOOKUP(B26,'[5]ABF-5GARA'!$B$4:$H$135,7,FALSE))</f>
        <v>0</v>
      </c>
      <c r="M26" s="3">
        <f t="shared" si="1"/>
        <v>0</v>
      </c>
    </row>
    <row r="27" spans="1:13" x14ac:dyDescent="0.25">
      <c r="A27" s="13"/>
      <c r="B27" s="3"/>
      <c r="C27" s="2" t="str">
        <f>IF(B27="","",VLOOKUP(B27,' ATLETI F'!$C$2:$F$435,2,FALSE))</f>
        <v/>
      </c>
      <c r="D27" s="2" t="str">
        <f>IF(B27="","",VLOOKUP(B27,' ATLETI F'!$C$2:$F$435,3,FALSE))</f>
        <v/>
      </c>
      <c r="E27" s="7" t="str">
        <f>IF(B27="","",VLOOKUP(B27,' ATLETI F'!$C$2:$F$435,4,FALSE))</f>
        <v/>
      </c>
      <c r="F27" s="33" t="str">
        <f>IF(B27="","",VLOOKUP(B27,' ATLETI F'!$C$2:$H$435,5,FALSE))</f>
        <v/>
      </c>
      <c r="G27" s="3">
        <f t="shared" ca="1" si="0"/>
        <v>0</v>
      </c>
      <c r="H27" s="9">
        <f>IF(ISERROR(VLOOKUP(B27,'[1]ABF-1GARA'!$B$4:$H$135,7,FALSE)),0,VLOOKUP(B27,'[1]ABF-1GARA'!$B$4:$H$135,7,FALSE))</f>
        <v>0</v>
      </c>
      <c r="I27" s="3">
        <f>IF(ISERROR(VLOOKUP(B27,'[2]ABF-2GARA'!$B$4:$H$135,7,FALSE)),0,VLOOKUP(B27,'[2]ABF-2GARA'!$B$4:$H$135,7,FALSE))</f>
        <v>0</v>
      </c>
      <c r="J27" s="3">
        <f>IF(ISERROR(VLOOKUP(B27,'[3]ABF-3GARA'!$B$4:$H$135,7,FALSE)),0,VLOOKUP(B27,'[3]ABF-3GARA'!$B$4:$H$135,7,FALSE))</f>
        <v>0</v>
      </c>
      <c r="K27" s="3">
        <f>IF(ISERROR(VLOOKUP(B27,'[4]ABF-4GARA'!$B$4:$H$135,7,FALSE)),0,VLOOKUP(B27,'[4]ABF-4GARA'!$B$4:$H$135,7,FALSE))</f>
        <v>0</v>
      </c>
      <c r="L27" s="3">
        <f>IF(ISERROR(VLOOKUP(B27,'[5]ABF-5GARA'!$B$4:$H$135,7,FALSE)),0,VLOOKUP(B27,'[5]ABF-5GARA'!$B$4:$H$135,7,FALSE))</f>
        <v>0</v>
      </c>
      <c r="M27" s="3">
        <f t="shared" si="1"/>
        <v>0</v>
      </c>
    </row>
    <row r="28" spans="1:13" x14ac:dyDescent="0.25">
      <c r="A28" s="13"/>
      <c r="B28" s="3"/>
      <c r="C28" s="2" t="str">
        <f>IF(B28="","",VLOOKUP(B28,' ATLETI F'!$C$2:$F$435,2,FALSE))</f>
        <v/>
      </c>
      <c r="D28" s="2" t="str">
        <f>IF(B28="","",VLOOKUP(B28,' ATLETI F'!$C$2:$F$435,3,FALSE))</f>
        <v/>
      </c>
      <c r="E28" s="7" t="str">
        <f>IF(B28="","",VLOOKUP(B28,' ATLETI F'!$C$2:$F$435,4,FALSE))</f>
        <v/>
      </c>
      <c r="F28" s="33" t="str">
        <f>IF(B28="","",VLOOKUP(B28,' ATLETI F'!$C$2:$H$435,5,FALSE))</f>
        <v/>
      </c>
      <c r="G28" s="3">
        <f t="shared" ca="1" si="0"/>
        <v>0</v>
      </c>
      <c r="H28" s="9">
        <f>IF(ISERROR(VLOOKUP(B28,'[1]ABF-1GARA'!$B$4:$H$135,7,FALSE)),0,VLOOKUP(B28,'[1]ABF-1GARA'!$B$4:$H$135,7,FALSE))</f>
        <v>0</v>
      </c>
      <c r="I28" s="3">
        <f>IF(ISERROR(VLOOKUP(B28,'[2]ABF-2GARA'!$B$4:$H$135,7,FALSE)),0,VLOOKUP(B28,'[2]ABF-2GARA'!$B$4:$H$135,7,FALSE))</f>
        <v>0</v>
      </c>
      <c r="J28" s="3">
        <f>IF(ISERROR(VLOOKUP(B28,'[3]ABF-3GARA'!$B$4:$H$135,7,FALSE)),0,VLOOKUP(B28,'[3]ABF-3GARA'!$B$4:$H$135,7,FALSE))</f>
        <v>0</v>
      </c>
      <c r="K28" s="3">
        <f>IF(ISERROR(VLOOKUP(B28,'[4]ABF-4GARA'!$B$4:$H$135,7,FALSE)),0,VLOOKUP(B28,'[4]ABF-4GARA'!$B$4:$H$135,7,FALSE))</f>
        <v>0</v>
      </c>
      <c r="L28" s="3">
        <f>IF(ISERROR(VLOOKUP(B28,'[5]ABF-5GARA'!$B$4:$H$135,7,FALSE)),0,VLOOKUP(B28,'[5]ABF-5GARA'!$B$4:$H$135,7,FALSE))</f>
        <v>0</v>
      </c>
      <c r="M28" s="3">
        <f t="shared" si="1"/>
        <v>0</v>
      </c>
    </row>
    <row r="29" spans="1:13" x14ac:dyDescent="0.25">
      <c r="A29" s="13"/>
      <c r="B29" s="3"/>
      <c r="C29" s="2" t="str">
        <f>IF(B29="","",VLOOKUP(B29,' ATLETI F'!$C$2:$F$435,2,FALSE))</f>
        <v/>
      </c>
      <c r="D29" s="2" t="str">
        <f>IF(B29="","",VLOOKUP(B29,' ATLETI F'!$C$2:$F$435,3,FALSE))</f>
        <v/>
      </c>
      <c r="E29" s="7" t="str">
        <f>IF(B29="","",VLOOKUP(B29,' ATLETI F'!$C$2:$F$435,4,FALSE))</f>
        <v/>
      </c>
      <c r="F29" s="33" t="str">
        <f>IF(B29="","",VLOOKUP(B29,' ATLETI F'!$C$2:$H$435,5,FALSE))</f>
        <v/>
      </c>
      <c r="G29" s="3">
        <f t="shared" ca="1" si="0"/>
        <v>0</v>
      </c>
      <c r="H29" s="9">
        <f>IF(ISERROR(VLOOKUP(B29,'[1]ABF-1GARA'!$B$4:$H$135,7,FALSE)),0,VLOOKUP(B29,'[1]ABF-1GARA'!$B$4:$H$135,7,FALSE))</f>
        <v>0</v>
      </c>
      <c r="I29" s="3">
        <f>IF(ISERROR(VLOOKUP(B29,'[2]ABF-2GARA'!$B$4:$H$135,7,FALSE)),0,VLOOKUP(B29,'[2]ABF-2GARA'!$B$4:$H$135,7,FALSE))</f>
        <v>0</v>
      </c>
      <c r="J29" s="3">
        <f>IF(ISERROR(VLOOKUP(B29,'[3]ABF-3GARA'!$B$4:$H$135,7,FALSE)),0,VLOOKUP(B29,'[3]ABF-3GARA'!$B$4:$H$135,7,FALSE))</f>
        <v>0</v>
      </c>
      <c r="K29" s="3">
        <f>IF(ISERROR(VLOOKUP(B29,'[4]ABF-4GARA'!$B$4:$H$135,7,FALSE)),0,VLOOKUP(B29,'[4]ABF-4GARA'!$B$4:$H$135,7,FALSE))</f>
        <v>0</v>
      </c>
      <c r="L29" s="3">
        <f>IF(ISERROR(VLOOKUP(B29,'[5]ABF-5GARA'!$B$4:$H$135,7,FALSE)),0,VLOOKUP(B29,'[5]ABF-5GARA'!$B$4:$H$135,7,FALSE))</f>
        <v>0</v>
      </c>
      <c r="M29" s="3">
        <f t="shared" si="1"/>
        <v>0</v>
      </c>
    </row>
    <row r="30" spans="1:13" x14ac:dyDescent="0.25">
      <c r="A30" s="13"/>
      <c r="B30" s="3"/>
      <c r="C30" s="2" t="str">
        <f>IF(B30="","",VLOOKUP(B30,' ATLETI F'!$C$2:$F$435,2,FALSE))</f>
        <v/>
      </c>
      <c r="D30" s="2" t="str">
        <f>IF(B30="","",VLOOKUP(B30,' ATLETI F'!$C$2:$F$435,3,FALSE))</f>
        <v/>
      </c>
      <c r="E30" s="7" t="str">
        <f>IF(B30="","",VLOOKUP(B30,' ATLETI F'!$C$2:$F$435,4,FALSE))</f>
        <v/>
      </c>
      <c r="F30" s="33" t="str">
        <f>IF(B30="","",VLOOKUP(B30,' ATLETI F'!$C$2:$H$435,5,FALSE))</f>
        <v/>
      </c>
      <c r="G30" s="3">
        <f t="shared" ca="1" si="0"/>
        <v>0</v>
      </c>
      <c r="H30" s="9">
        <f>IF(ISERROR(VLOOKUP(B30,'[1]ABF-1GARA'!$B$4:$H$135,7,FALSE)),0,VLOOKUP(B30,'[1]ABF-1GARA'!$B$4:$H$135,7,FALSE))</f>
        <v>0</v>
      </c>
      <c r="I30" s="3">
        <f>IF(ISERROR(VLOOKUP(B30,'[2]ABF-2GARA'!$B$4:$H$135,7,FALSE)),0,VLOOKUP(B30,'[2]ABF-2GARA'!$B$4:$H$135,7,FALSE))</f>
        <v>0</v>
      </c>
      <c r="J30" s="3">
        <f>IF(ISERROR(VLOOKUP(B30,'[3]ABF-3GARA'!$B$4:$H$135,7,FALSE)),0,VLOOKUP(B30,'[3]ABF-3GARA'!$B$4:$H$135,7,FALSE))</f>
        <v>0</v>
      </c>
      <c r="K30" s="3">
        <f>IF(ISERROR(VLOOKUP(B30,'[4]ABF-4GARA'!$B$4:$H$135,7,FALSE)),0,VLOOKUP(B30,'[4]ABF-4GARA'!$B$4:$H$135,7,FALSE))</f>
        <v>0</v>
      </c>
      <c r="L30" s="3">
        <f>IF(ISERROR(VLOOKUP(B30,'[5]ABF-5GARA'!$B$4:$H$135,7,FALSE)),0,VLOOKUP(B30,'[5]ABF-5GARA'!$B$4:$H$135,7,FALSE))</f>
        <v>0</v>
      </c>
      <c r="M30" s="3">
        <f t="shared" si="1"/>
        <v>0</v>
      </c>
    </row>
    <row r="31" spans="1:13" x14ac:dyDescent="0.25">
      <c r="A31" s="13"/>
      <c r="B31" s="3"/>
      <c r="C31" s="2" t="str">
        <f>IF(B31="","",VLOOKUP(B31,' ATLETI F'!$C$2:$F$435,2,FALSE))</f>
        <v/>
      </c>
      <c r="D31" s="2" t="str">
        <f>IF(B31="","",VLOOKUP(B31,' ATLETI F'!$C$2:$F$435,3,FALSE))</f>
        <v/>
      </c>
      <c r="E31" s="7" t="str">
        <f>IF(B31="","",VLOOKUP(B31,' ATLETI F'!$C$2:$F$435,4,FALSE))</f>
        <v/>
      </c>
      <c r="F31" s="33" t="str">
        <f>IF(B31="","",VLOOKUP(B31,' ATLETI F'!$C$2:$H$435,5,FALSE))</f>
        <v/>
      </c>
      <c r="G31" s="3">
        <f t="shared" ca="1" si="0"/>
        <v>0</v>
      </c>
      <c r="H31" s="9">
        <f>IF(ISERROR(VLOOKUP(B31,'[1]ABF-1GARA'!$B$4:$H$135,7,FALSE)),0,VLOOKUP(B31,'[1]ABF-1GARA'!$B$4:$H$135,7,FALSE))</f>
        <v>0</v>
      </c>
      <c r="I31" s="3">
        <f>IF(ISERROR(VLOOKUP(B31,'[2]ABF-2GARA'!$B$4:$H$135,7,FALSE)),0,VLOOKUP(B31,'[2]ABF-2GARA'!$B$4:$H$135,7,FALSE))</f>
        <v>0</v>
      </c>
      <c r="J31" s="3">
        <f>IF(ISERROR(VLOOKUP(B31,'[3]ABF-3GARA'!$B$4:$H$135,7,FALSE)),0,VLOOKUP(B31,'[3]ABF-3GARA'!$B$4:$H$135,7,FALSE))</f>
        <v>0</v>
      </c>
      <c r="K31" s="3">
        <f>IF(ISERROR(VLOOKUP(B31,'[4]ABF-4GARA'!$B$4:$H$135,7,FALSE)),0,VLOOKUP(B31,'[4]ABF-4GARA'!$B$4:$H$135,7,FALSE))</f>
        <v>0</v>
      </c>
      <c r="L31" s="3">
        <f>IF(ISERROR(VLOOKUP(B31,'[5]ABF-5GARA'!$B$4:$H$135,7,FALSE)),0,VLOOKUP(B31,'[5]ABF-5GARA'!$B$4:$H$135,7,FALSE))</f>
        <v>0</v>
      </c>
      <c r="M31" s="3">
        <f t="shared" si="1"/>
        <v>0</v>
      </c>
    </row>
    <row r="32" spans="1:13" x14ac:dyDescent="0.25">
      <c r="A32" s="13"/>
      <c r="B32" s="3"/>
      <c r="C32" s="2" t="str">
        <f>IF(B32="","",VLOOKUP(B32,' ATLETI F'!$C$2:$F$435,2,FALSE))</f>
        <v/>
      </c>
      <c r="D32" s="2" t="str">
        <f>IF(B32="","",VLOOKUP(B32,' ATLETI F'!$C$2:$F$435,3,FALSE))</f>
        <v/>
      </c>
      <c r="E32" s="7" t="str">
        <f>IF(B32="","",VLOOKUP(B32,' ATLETI F'!$C$2:$F$435,4,FALSE))</f>
        <v/>
      </c>
      <c r="F32" s="17" t="str">
        <f>IF(B32="","",VLOOKUP(B32,' ATLETI F'!$C$2:$H$435,5,FALSE))</f>
        <v/>
      </c>
      <c r="G32" s="3">
        <f t="shared" ca="1" si="0"/>
        <v>0</v>
      </c>
      <c r="H32" s="9">
        <f>IF(ISERROR(VLOOKUP(B32,'[1]ABF-1GARA'!$B$4:$H$135,7,FALSE)),0,VLOOKUP(B32,'[1]ABF-1GARA'!$B$4:$H$135,7,FALSE))</f>
        <v>0</v>
      </c>
      <c r="I32" s="3">
        <f>IF(ISERROR(VLOOKUP(B32,'[2]ABF-2GARA'!$B$4:$H$135,7,FALSE)),0,VLOOKUP(B32,'[2]ABF-2GARA'!$B$4:$H$135,7,FALSE))</f>
        <v>0</v>
      </c>
      <c r="J32" s="3">
        <f>IF(ISERROR(VLOOKUP(B32,'[3]ABF-3GARA'!$B$4:$H$135,7,FALSE)),0,VLOOKUP(B32,'[3]ABF-3GARA'!$B$4:$H$135,7,FALSE))</f>
        <v>0</v>
      </c>
      <c r="K32" s="3">
        <f>IF(ISERROR(VLOOKUP(B32,'[4]ABF-4GARA'!$B$4:$H$135,7,FALSE)),0,VLOOKUP(B32,'[4]ABF-4GARA'!$B$4:$H$135,7,FALSE))</f>
        <v>0</v>
      </c>
      <c r="L32" s="3">
        <f>IF(ISERROR(VLOOKUP(B32,'[5]ABF-5GARA'!$B$4:$H$135,7,FALSE)),0,VLOOKUP(B32,'[5]ABF-5GARA'!$B$4:$H$135,7,FALSE))</f>
        <v>0</v>
      </c>
      <c r="M32" s="3">
        <f t="shared" si="1"/>
        <v>0</v>
      </c>
    </row>
    <row r="33" spans="1:13" x14ac:dyDescent="0.25">
      <c r="A33" s="13"/>
      <c r="B33" s="3"/>
      <c r="C33" s="2" t="str">
        <f>IF(B33="","",VLOOKUP(B33,' ATLETI F'!$C$2:$F$435,2,FALSE))</f>
        <v/>
      </c>
      <c r="D33" s="2" t="str">
        <f>IF(B33="","",VLOOKUP(B33,' ATLETI F'!$C$2:$F$435,3,FALSE))</f>
        <v/>
      </c>
      <c r="E33" s="7" t="str">
        <f>IF(B33="","",VLOOKUP(B33,' ATLETI F'!$C$2:$F$435,4,FALSE))</f>
        <v/>
      </c>
      <c r="F33" s="17" t="str">
        <f>IF(B33="","",VLOOKUP(B33,' ATLETI F'!$C$2:$H$435,5,FALSE))</f>
        <v/>
      </c>
      <c r="G33" s="3">
        <f t="shared" ca="1" si="0"/>
        <v>0</v>
      </c>
      <c r="H33" s="9">
        <f>IF(ISERROR(VLOOKUP(B33,'[1]ABF-1GARA'!$B$4:$H$135,7,FALSE)),0,VLOOKUP(B33,'[1]ABF-1GARA'!$B$4:$H$135,7,FALSE))</f>
        <v>0</v>
      </c>
      <c r="I33" s="3">
        <f>IF(ISERROR(VLOOKUP(B33,'[2]ABF-2GARA'!$B$4:$H$135,7,FALSE)),0,VLOOKUP(B33,'[2]ABF-2GARA'!$B$4:$H$135,7,FALSE))</f>
        <v>0</v>
      </c>
      <c r="J33" s="3">
        <f>IF(ISERROR(VLOOKUP(B33,'[3]ABF-3GARA'!$B$4:$H$135,7,FALSE)),0,VLOOKUP(B33,'[3]ABF-3GARA'!$B$4:$H$135,7,FALSE))</f>
        <v>0</v>
      </c>
      <c r="K33" s="3">
        <f>IF(ISERROR(VLOOKUP(B33,'[4]ABF-4GARA'!$B$4:$H$135,7,FALSE)),0,VLOOKUP(B33,'[4]ABF-4GARA'!$B$4:$H$135,7,FALSE))</f>
        <v>0</v>
      </c>
      <c r="L33" s="3">
        <f>IF(ISERROR(VLOOKUP(B33,'[5]ABF-5GARA'!$B$4:$H$135,7,FALSE)),0,VLOOKUP(B33,'[5]ABF-5GARA'!$B$4:$H$135,7,FALSE))</f>
        <v>0</v>
      </c>
      <c r="M33" s="3">
        <f t="shared" si="1"/>
        <v>0</v>
      </c>
    </row>
    <row r="34" spans="1:13" x14ac:dyDescent="0.25">
      <c r="A34" s="13"/>
      <c r="B34" s="3"/>
      <c r="C34" s="2" t="str">
        <f>IF(B34="","",VLOOKUP(B34,' ATLETI F'!$C$2:$F$435,2,FALSE))</f>
        <v/>
      </c>
      <c r="D34" s="2" t="str">
        <f>IF(B34="","",VLOOKUP(B34,' ATLETI F'!$C$2:$F$435,3,FALSE))</f>
        <v/>
      </c>
      <c r="E34" s="7" t="str">
        <f>IF(B34="","",VLOOKUP(B34,' ATLETI F'!$C$2:$F$435,4,FALSE))</f>
        <v/>
      </c>
      <c r="F34" s="17" t="str">
        <f>IF(B34="","",VLOOKUP(B34,' ATLETI F'!$C$2:$H$435,5,FALSE))</f>
        <v/>
      </c>
      <c r="G34" s="3">
        <f t="shared" ca="1" si="0"/>
        <v>0</v>
      </c>
      <c r="H34" s="9">
        <f>IF(ISERROR(VLOOKUP(B34,'[1]ABF-1GARA'!$B$4:$H$135,7,FALSE)),0,VLOOKUP(B34,'[1]ABF-1GARA'!$B$4:$H$135,7,FALSE))</f>
        <v>0</v>
      </c>
      <c r="I34" s="3">
        <f>IF(ISERROR(VLOOKUP(B34,'[2]ABF-2GARA'!$B$4:$H$135,7,FALSE)),0,VLOOKUP(B34,'[2]ABF-2GARA'!$B$4:$H$135,7,FALSE))</f>
        <v>0</v>
      </c>
      <c r="J34" s="3">
        <f>IF(ISERROR(VLOOKUP(B34,'[3]ABF-3GARA'!$B$4:$H$135,7,FALSE)),0,VLOOKUP(B34,'[3]ABF-3GARA'!$B$4:$H$135,7,FALSE))</f>
        <v>0</v>
      </c>
      <c r="K34" s="3">
        <f>IF(ISERROR(VLOOKUP(B34,'[4]ABF-4GARA'!$B$4:$H$135,7,FALSE)),0,VLOOKUP(B34,'[4]ABF-4GARA'!$B$4:$H$135,7,FALSE))</f>
        <v>0</v>
      </c>
      <c r="L34" s="3">
        <f>IF(ISERROR(VLOOKUP(B34,'[5]ABF-5GARA'!$B$4:$H$135,7,FALSE)),0,VLOOKUP(B34,'[5]ABF-5GARA'!$B$4:$H$135,7,FALSE))</f>
        <v>0</v>
      </c>
      <c r="M34" s="3">
        <f t="shared" si="1"/>
        <v>0</v>
      </c>
    </row>
    <row r="35" spans="1:13" x14ac:dyDescent="0.25">
      <c r="A35" s="13"/>
      <c r="B35" s="3"/>
      <c r="C35" s="2" t="str">
        <f>IF(B35="","",VLOOKUP(B35,' ATLETI F'!$C$2:$F$435,2,FALSE))</f>
        <v/>
      </c>
      <c r="D35" s="2" t="str">
        <f>IF(B35="","",VLOOKUP(B35,' ATLETI F'!$C$2:$F$435,3,FALSE))</f>
        <v/>
      </c>
      <c r="E35" s="7" t="str">
        <f>IF(B35="","",VLOOKUP(B35,' ATLETI F'!$C$2:$F$435,4,FALSE))</f>
        <v/>
      </c>
      <c r="F35" s="17" t="str">
        <f>IF(B35="","",VLOOKUP(B35,' ATLETI F'!$C$2:$H$435,5,FALSE))</f>
        <v/>
      </c>
      <c r="G35" s="3">
        <f t="shared" ca="1" si="0"/>
        <v>0</v>
      </c>
      <c r="H35" s="9">
        <f>IF(ISERROR(VLOOKUP(B35,'[1]ABF-1GARA'!$B$4:$H$135,7,FALSE)),0,VLOOKUP(B35,'[1]ABF-1GARA'!$B$4:$H$135,7,FALSE))</f>
        <v>0</v>
      </c>
      <c r="I35" s="3">
        <f>IF(ISERROR(VLOOKUP(B35,'[2]ABF-2GARA'!$B$4:$H$135,7,FALSE)),0,VLOOKUP(B35,'[2]ABF-2GARA'!$B$4:$H$135,7,FALSE))</f>
        <v>0</v>
      </c>
      <c r="J35" s="3">
        <f>IF(ISERROR(VLOOKUP(B35,'[3]ABF-3GARA'!$B$4:$H$135,7,FALSE)),0,VLOOKUP(B35,'[3]ABF-3GARA'!$B$4:$H$135,7,FALSE))</f>
        <v>0</v>
      </c>
      <c r="K35" s="3">
        <f>IF(ISERROR(VLOOKUP(B35,'[4]ABF-4GARA'!$B$4:$H$135,7,FALSE)),0,VLOOKUP(B35,'[4]ABF-4GARA'!$B$4:$H$135,7,FALSE))</f>
        <v>0</v>
      </c>
      <c r="L35" s="3">
        <f>IF(ISERROR(VLOOKUP(B35,'[5]ABF-5GARA'!$B$4:$H$135,7,FALSE)),0,VLOOKUP(B35,'[5]ABF-5GARA'!$B$4:$H$135,7,FALSE))</f>
        <v>0</v>
      </c>
      <c r="M35" s="3">
        <f t="shared" si="1"/>
        <v>0</v>
      </c>
    </row>
    <row r="36" spans="1:13" x14ac:dyDescent="0.25">
      <c r="A36" s="13"/>
      <c r="B36" s="3"/>
      <c r="C36" s="2" t="str">
        <f>IF(B36="","",VLOOKUP(B36,' ATLETI F'!$C$2:$F$435,2,FALSE))</f>
        <v/>
      </c>
      <c r="D36" s="2" t="str">
        <f>IF(B36="","",VLOOKUP(B36,' ATLETI F'!$C$2:$F$435,3,FALSE))</f>
        <v/>
      </c>
      <c r="E36" s="7" t="str">
        <f>IF(B36="","",VLOOKUP(B36,' ATLETI F'!$C$2:$F$435,4,FALSE))</f>
        <v/>
      </c>
      <c r="F36" s="17" t="str">
        <f>IF(B36="","",VLOOKUP(B36,' ATLETI F'!$C$2:$H$435,5,FALSE))</f>
        <v/>
      </c>
      <c r="G36" s="3">
        <f t="shared" ref="G36:G67" ca="1" si="2">SUMPRODUCT(LARGE(H36:L36,ROW(INDIRECT("1:4"))))</f>
        <v>0</v>
      </c>
      <c r="H36" s="9">
        <f>IF(ISERROR(VLOOKUP(B36,'[1]ABF-1GARA'!$B$4:$H$135,7,FALSE)),0,VLOOKUP(B36,'[1]ABF-1GARA'!$B$4:$H$135,7,FALSE))</f>
        <v>0</v>
      </c>
      <c r="I36" s="3">
        <f>IF(ISERROR(VLOOKUP(B36,'[2]ABF-2GARA'!$B$4:$H$135,7,FALSE)),0,VLOOKUP(B36,'[2]ABF-2GARA'!$B$4:$H$135,7,FALSE))</f>
        <v>0</v>
      </c>
      <c r="J36" s="3">
        <f>IF(ISERROR(VLOOKUP(B36,'[3]ABF-3GARA'!$B$4:$H$135,7,FALSE)),0,VLOOKUP(B36,'[3]ABF-3GARA'!$B$4:$H$135,7,FALSE))</f>
        <v>0</v>
      </c>
      <c r="K36" s="3">
        <f>IF(ISERROR(VLOOKUP(B36,'[4]ABF-4GARA'!$B$4:$H$135,7,FALSE)),0,VLOOKUP(B36,'[4]ABF-4GARA'!$B$4:$H$135,7,FALSE))</f>
        <v>0</v>
      </c>
      <c r="L36" s="3">
        <f>IF(ISERROR(VLOOKUP(B36,'[5]ABF-5GARA'!$B$4:$H$135,7,FALSE)),0,VLOOKUP(B36,'[5]ABF-5GARA'!$B$4:$H$135,7,FALSE))</f>
        <v>0</v>
      </c>
      <c r="M36" s="3">
        <f t="shared" ref="M36:M67" si="3">COUNTIF(H36:L36,"&lt;&gt;0")</f>
        <v>0</v>
      </c>
    </row>
    <row r="37" spans="1:13" x14ac:dyDescent="0.25">
      <c r="A37" s="13"/>
      <c r="B37" s="3"/>
      <c r="C37" s="2" t="str">
        <f>IF(B37="","",VLOOKUP(B37,' ATLETI F'!$C$2:$F$435,2,FALSE))</f>
        <v/>
      </c>
      <c r="D37" s="2" t="str">
        <f>IF(B37="","",VLOOKUP(B37,' ATLETI F'!$C$2:$F$435,3,FALSE))</f>
        <v/>
      </c>
      <c r="E37" s="7" t="str">
        <f>IF(B37="","",VLOOKUP(B37,' ATLETI F'!$C$2:$F$435,4,FALSE))</f>
        <v/>
      </c>
      <c r="F37" s="17" t="str">
        <f>IF(B37="","",VLOOKUP(B37,' ATLETI F'!$C$2:$H$435,5,FALSE))</f>
        <v/>
      </c>
      <c r="G37" s="3">
        <f t="shared" ca="1" si="2"/>
        <v>0</v>
      </c>
      <c r="H37" s="9">
        <f>IF(ISERROR(VLOOKUP(B37,'[1]ABF-1GARA'!$B$4:$H$135,7,FALSE)),0,VLOOKUP(B37,'[1]ABF-1GARA'!$B$4:$H$135,7,FALSE))</f>
        <v>0</v>
      </c>
      <c r="I37" s="3">
        <f>IF(ISERROR(VLOOKUP(B37,'[2]ABF-2GARA'!$B$4:$H$135,7,FALSE)),0,VLOOKUP(B37,'[2]ABF-2GARA'!$B$4:$H$135,7,FALSE))</f>
        <v>0</v>
      </c>
      <c r="J37" s="3">
        <f>IF(ISERROR(VLOOKUP(B37,'[3]ABF-3GARA'!$B$4:$H$135,7,FALSE)),0,VLOOKUP(B37,'[3]ABF-3GARA'!$B$4:$H$135,7,FALSE))</f>
        <v>0</v>
      </c>
      <c r="K37" s="3">
        <f>IF(ISERROR(VLOOKUP(B37,'[4]ABF-4GARA'!$B$4:$H$135,7,FALSE)),0,VLOOKUP(B37,'[4]ABF-4GARA'!$B$4:$H$135,7,FALSE))</f>
        <v>0</v>
      </c>
      <c r="L37" s="3">
        <f>IF(ISERROR(VLOOKUP(B37,'[5]ABF-5GARA'!$B$4:$H$135,7,FALSE)),0,VLOOKUP(B37,'[5]ABF-5GARA'!$B$4:$H$135,7,FALSE))</f>
        <v>0</v>
      </c>
      <c r="M37" s="3">
        <f t="shared" si="3"/>
        <v>0</v>
      </c>
    </row>
    <row r="38" spans="1:13" x14ac:dyDescent="0.25">
      <c r="A38" s="13"/>
      <c r="B38" s="3"/>
      <c r="C38" s="2" t="str">
        <f>IF(B38="","",VLOOKUP(B38,' ATLETI F'!$C$2:$F$435,2,FALSE))</f>
        <v/>
      </c>
      <c r="D38" s="2" t="str">
        <f>IF(B38="","",VLOOKUP(B38,' ATLETI F'!$C$2:$F$435,3,FALSE))</f>
        <v/>
      </c>
      <c r="E38" s="7" t="str">
        <f>IF(B38="","",VLOOKUP(B38,' ATLETI F'!$C$2:$F$435,4,FALSE))</f>
        <v/>
      </c>
      <c r="F38" s="17" t="str">
        <f>IF(B38="","",VLOOKUP(B38,' ATLETI F'!$C$2:$H$435,5,FALSE))</f>
        <v/>
      </c>
      <c r="G38" s="3">
        <f t="shared" ca="1" si="2"/>
        <v>0</v>
      </c>
      <c r="H38" s="9">
        <f>IF(ISERROR(VLOOKUP(B38,'[1]ABF-1GARA'!$B$4:$H$135,7,FALSE)),0,VLOOKUP(B38,'[1]ABF-1GARA'!$B$4:$H$135,7,FALSE))</f>
        <v>0</v>
      </c>
      <c r="I38" s="3">
        <f>IF(ISERROR(VLOOKUP(B38,'[2]ABF-2GARA'!$B$4:$H$135,7,FALSE)),0,VLOOKUP(B38,'[2]ABF-2GARA'!$B$4:$H$135,7,FALSE))</f>
        <v>0</v>
      </c>
      <c r="J38" s="3">
        <f>IF(ISERROR(VLOOKUP(B38,'[3]ABF-3GARA'!$B$4:$H$135,7,FALSE)),0,VLOOKUP(B38,'[3]ABF-3GARA'!$B$4:$H$135,7,FALSE))</f>
        <v>0</v>
      </c>
      <c r="K38" s="3">
        <f>IF(ISERROR(VLOOKUP(B38,'[4]ABF-4GARA'!$B$4:$H$135,7,FALSE)),0,VLOOKUP(B38,'[4]ABF-4GARA'!$B$4:$H$135,7,FALSE))</f>
        <v>0</v>
      </c>
      <c r="L38" s="3">
        <f>IF(ISERROR(VLOOKUP(B38,'[5]ABF-5GARA'!$B$4:$H$135,7,FALSE)),0,VLOOKUP(B38,'[5]ABF-5GARA'!$B$4:$H$135,7,FALSE))</f>
        <v>0</v>
      </c>
      <c r="M38" s="3">
        <f t="shared" si="3"/>
        <v>0</v>
      </c>
    </row>
    <row r="39" spans="1:13" x14ac:dyDescent="0.25">
      <c r="A39" s="13"/>
      <c r="B39" s="3"/>
      <c r="C39" s="2" t="str">
        <f>IF(B39="","",VLOOKUP(B39,' ATLETI F'!$C$2:$F$435,2,FALSE))</f>
        <v/>
      </c>
      <c r="D39" s="2" t="str">
        <f>IF(B39="","",VLOOKUP(B39,' ATLETI F'!$C$2:$F$435,3,FALSE))</f>
        <v/>
      </c>
      <c r="E39" s="7" t="str">
        <f>IF(B39="","",VLOOKUP(B39,' ATLETI F'!$C$2:$F$435,4,FALSE))</f>
        <v/>
      </c>
      <c r="F39" s="17" t="str">
        <f>IF(B39="","",VLOOKUP(B39,' ATLETI F'!$C$2:$H$435,5,FALSE))</f>
        <v/>
      </c>
      <c r="G39" s="3">
        <f t="shared" ca="1" si="2"/>
        <v>0</v>
      </c>
      <c r="H39" s="9">
        <f>IF(ISERROR(VLOOKUP(B39,'[1]ABF-1GARA'!$B$4:$H$135,7,FALSE)),0,VLOOKUP(B39,'[1]ABF-1GARA'!$B$4:$H$135,7,FALSE))</f>
        <v>0</v>
      </c>
      <c r="I39" s="3">
        <f>IF(ISERROR(VLOOKUP(B39,'[2]ABF-2GARA'!$B$4:$H$135,7,FALSE)),0,VLOOKUP(B39,'[2]ABF-2GARA'!$B$4:$H$135,7,FALSE))</f>
        <v>0</v>
      </c>
      <c r="J39" s="3">
        <f>IF(ISERROR(VLOOKUP(B39,'[3]ABF-3GARA'!$B$4:$H$135,7,FALSE)),0,VLOOKUP(B39,'[3]ABF-3GARA'!$B$4:$H$135,7,FALSE))</f>
        <v>0</v>
      </c>
      <c r="K39" s="3">
        <f>IF(ISERROR(VLOOKUP(B39,'[4]ABF-4GARA'!$B$4:$H$135,7,FALSE)),0,VLOOKUP(B39,'[4]ABF-4GARA'!$B$4:$H$135,7,FALSE))</f>
        <v>0</v>
      </c>
      <c r="L39" s="3">
        <f>IF(ISERROR(VLOOKUP(B39,'[5]ABF-5GARA'!$B$4:$H$135,7,FALSE)),0,VLOOKUP(B39,'[5]ABF-5GARA'!$B$4:$H$135,7,FALSE))</f>
        <v>0</v>
      </c>
      <c r="M39" s="3">
        <f t="shared" si="3"/>
        <v>0</v>
      </c>
    </row>
    <row r="40" spans="1:13" x14ac:dyDescent="0.25">
      <c r="A40" s="13"/>
      <c r="B40" s="3"/>
      <c r="C40" s="2" t="str">
        <f>IF(B40="","",VLOOKUP(B40,' ATLETI F'!$C$2:$F$435,2,FALSE))</f>
        <v/>
      </c>
      <c r="D40" s="2" t="str">
        <f>IF(B40="","",VLOOKUP(B40,' ATLETI F'!$C$2:$F$435,3,FALSE))</f>
        <v/>
      </c>
      <c r="E40" s="7" t="str">
        <f>IF(B40="","",VLOOKUP(B40,' ATLETI F'!$C$2:$F$435,4,FALSE))</f>
        <v/>
      </c>
      <c r="F40" s="17" t="str">
        <f>IF(B40="","",VLOOKUP(B40,' ATLETI F'!$C$2:$H$435,5,FALSE))</f>
        <v/>
      </c>
      <c r="G40" s="3">
        <f t="shared" ca="1" si="2"/>
        <v>0</v>
      </c>
      <c r="H40" s="9">
        <f>IF(ISERROR(VLOOKUP(B40,'[1]ABF-1GARA'!$B$4:$H$135,7,FALSE)),0,VLOOKUP(B40,'[1]ABF-1GARA'!$B$4:$H$135,7,FALSE))</f>
        <v>0</v>
      </c>
      <c r="I40" s="3">
        <f>IF(ISERROR(VLOOKUP(B40,'[2]ABF-2GARA'!$B$4:$H$135,7,FALSE)),0,VLOOKUP(B40,'[2]ABF-2GARA'!$B$4:$H$135,7,FALSE))</f>
        <v>0</v>
      </c>
      <c r="J40" s="3">
        <f>IF(ISERROR(VLOOKUP(B40,'[3]ABF-3GARA'!$B$4:$H$135,7,FALSE)),0,VLOOKUP(B40,'[3]ABF-3GARA'!$B$4:$H$135,7,FALSE))</f>
        <v>0</v>
      </c>
      <c r="K40" s="3">
        <f>IF(ISERROR(VLOOKUP(B40,'[4]ABF-4GARA'!$B$4:$H$135,7,FALSE)),0,VLOOKUP(B40,'[4]ABF-4GARA'!$B$4:$H$135,7,FALSE))</f>
        <v>0</v>
      </c>
      <c r="L40" s="3">
        <f>IF(ISERROR(VLOOKUP(B40,'[5]ABF-5GARA'!$B$4:$H$135,7,FALSE)),0,VLOOKUP(B40,'[5]ABF-5GARA'!$B$4:$H$135,7,FALSE))</f>
        <v>0</v>
      </c>
      <c r="M40" s="3">
        <f t="shared" si="3"/>
        <v>0</v>
      </c>
    </row>
    <row r="41" spans="1:13" x14ac:dyDescent="0.25">
      <c r="A41" s="13"/>
      <c r="B41" s="3"/>
      <c r="C41" s="2" t="str">
        <f>IF(B41="","",VLOOKUP(B41,' ATLETI F'!$C$2:$F$435,2,FALSE))</f>
        <v/>
      </c>
      <c r="D41" s="2" t="str">
        <f>IF(B41="","",VLOOKUP(B41,' ATLETI F'!$C$2:$F$435,3,FALSE))</f>
        <v/>
      </c>
      <c r="E41" s="7" t="str">
        <f>IF(B41="","",VLOOKUP(B41,' ATLETI F'!$C$2:$F$435,4,FALSE))</f>
        <v/>
      </c>
      <c r="F41" s="17" t="str">
        <f>IF(B41="","",VLOOKUP(B41,' ATLETI F'!$C$2:$H$435,5,FALSE))</f>
        <v/>
      </c>
      <c r="G41" s="3">
        <f t="shared" ca="1" si="2"/>
        <v>0</v>
      </c>
      <c r="H41" s="9">
        <f>IF(ISERROR(VLOOKUP(B41,'[1]ABF-1GARA'!$B$4:$H$135,7,FALSE)),0,VLOOKUP(B41,'[1]ABF-1GARA'!$B$4:$H$135,7,FALSE))</f>
        <v>0</v>
      </c>
      <c r="I41" s="3">
        <f>IF(ISERROR(VLOOKUP(B41,'[2]ABF-2GARA'!$B$4:$H$135,7,FALSE)),0,VLOOKUP(B41,'[2]ABF-2GARA'!$B$4:$H$135,7,FALSE))</f>
        <v>0</v>
      </c>
      <c r="J41" s="3">
        <f>IF(ISERROR(VLOOKUP(B41,'[3]ABF-3GARA'!$B$4:$H$135,7,FALSE)),0,VLOOKUP(B41,'[3]ABF-3GARA'!$B$4:$H$135,7,FALSE))</f>
        <v>0</v>
      </c>
      <c r="K41" s="3">
        <f>IF(ISERROR(VLOOKUP(B41,'[4]ABF-4GARA'!$B$4:$H$135,7,FALSE)),0,VLOOKUP(B41,'[4]ABF-4GARA'!$B$4:$H$135,7,FALSE))</f>
        <v>0</v>
      </c>
      <c r="L41" s="3">
        <f>IF(ISERROR(VLOOKUP(B41,'[5]ABF-5GARA'!$B$4:$H$135,7,FALSE)),0,VLOOKUP(B41,'[5]ABF-5GARA'!$B$4:$H$135,7,FALSE))</f>
        <v>0</v>
      </c>
      <c r="M41" s="3">
        <f t="shared" si="3"/>
        <v>0</v>
      </c>
    </row>
    <row r="42" spans="1:13" x14ac:dyDescent="0.25">
      <c r="A42" s="13"/>
      <c r="B42" s="3"/>
      <c r="C42" s="2" t="str">
        <f>IF(B42="","",VLOOKUP(B42,' ATLETI F'!$C$2:$F$435,2,FALSE))</f>
        <v/>
      </c>
      <c r="D42" s="2" t="str">
        <f>IF(B42="","",VLOOKUP(B42,' ATLETI F'!$C$2:$F$435,3,FALSE))</f>
        <v/>
      </c>
      <c r="E42" s="7" t="str">
        <f>IF(B42="","",VLOOKUP(B42,' ATLETI F'!$C$2:$F$435,4,FALSE))</f>
        <v/>
      </c>
      <c r="F42" s="17" t="str">
        <f>IF(B42="","",VLOOKUP(B42,' ATLETI F'!$C$2:$H$435,5,FALSE))</f>
        <v/>
      </c>
      <c r="G42" s="3">
        <f t="shared" ca="1" si="2"/>
        <v>0</v>
      </c>
      <c r="H42" s="9">
        <f>IF(ISERROR(VLOOKUP(B42,'[1]ABF-1GARA'!$B$4:$H$135,7,FALSE)),0,VLOOKUP(B42,'[1]ABF-1GARA'!$B$4:$H$135,7,FALSE))</f>
        <v>0</v>
      </c>
      <c r="I42" s="3">
        <f>IF(ISERROR(VLOOKUP(B42,'[2]ABF-2GARA'!$B$4:$H$135,7,FALSE)),0,VLOOKUP(B42,'[2]ABF-2GARA'!$B$4:$H$135,7,FALSE))</f>
        <v>0</v>
      </c>
      <c r="J42" s="3">
        <f>IF(ISERROR(VLOOKUP(B42,'[3]ABF-3GARA'!$B$4:$H$135,7,FALSE)),0,VLOOKUP(B42,'[3]ABF-3GARA'!$B$4:$H$135,7,FALSE))</f>
        <v>0</v>
      </c>
      <c r="K42" s="3">
        <f>IF(ISERROR(VLOOKUP(B42,'[4]ABF-4GARA'!$B$4:$H$135,7,FALSE)),0,VLOOKUP(B42,'[4]ABF-4GARA'!$B$4:$H$135,7,FALSE))</f>
        <v>0</v>
      </c>
      <c r="L42" s="3">
        <f>IF(ISERROR(VLOOKUP(B42,'[5]ABF-5GARA'!$B$4:$H$135,7,FALSE)),0,VLOOKUP(B42,'[5]ABF-5GARA'!$B$4:$H$135,7,FALSE))</f>
        <v>0</v>
      </c>
      <c r="M42" s="3">
        <f t="shared" si="3"/>
        <v>0</v>
      </c>
    </row>
    <row r="43" spans="1:13" x14ac:dyDescent="0.25">
      <c r="A43" s="13"/>
      <c r="B43" s="3"/>
      <c r="C43" s="2" t="str">
        <f>IF(B43="","",VLOOKUP(B43,' ATLETI F'!$C$2:$F$435,2,FALSE))</f>
        <v/>
      </c>
      <c r="D43" s="2" t="str">
        <f>IF(B43="","",VLOOKUP(B43,' ATLETI F'!$C$2:$F$435,3,FALSE))</f>
        <v/>
      </c>
      <c r="E43" s="7" t="str">
        <f>IF(B43="","",VLOOKUP(B43,' ATLETI F'!$C$2:$F$435,4,FALSE))</f>
        <v/>
      </c>
      <c r="F43" s="17" t="str">
        <f>IF(B43="","",VLOOKUP(B43,' ATLETI F'!$C$2:$H$435,5,FALSE))</f>
        <v/>
      </c>
      <c r="G43" s="3">
        <f t="shared" ca="1" si="2"/>
        <v>0</v>
      </c>
      <c r="H43" s="9">
        <f>IF(ISERROR(VLOOKUP(B43,'[1]ABF-1GARA'!$B$4:$H$135,7,FALSE)),0,VLOOKUP(B43,'[1]ABF-1GARA'!$B$4:$H$135,7,FALSE))</f>
        <v>0</v>
      </c>
      <c r="I43" s="3">
        <f>IF(ISERROR(VLOOKUP(B43,'[2]ABF-2GARA'!$B$4:$H$135,7,FALSE)),0,VLOOKUP(B43,'[2]ABF-2GARA'!$B$4:$H$135,7,FALSE))</f>
        <v>0</v>
      </c>
      <c r="J43" s="3">
        <f>IF(ISERROR(VLOOKUP(B43,'[3]ABF-3GARA'!$B$4:$H$135,7,FALSE)),0,VLOOKUP(B43,'[3]ABF-3GARA'!$B$4:$H$135,7,FALSE))</f>
        <v>0</v>
      </c>
      <c r="K43" s="3">
        <f>IF(ISERROR(VLOOKUP(B43,'[4]ABF-4GARA'!$B$4:$H$135,7,FALSE)),0,VLOOKUP(B43,'[4]ABF-4GARA'!$B$4:$H$135,7,FALSE))</f>
        <v>0</v>
      </c>
      <c r="L43" s="3">
        <f>IF(ISERROR(VLOOKUP(B43,'[5]ABF-5GARA'!$B$4:$H$135,7,FALSE)),0,VLOOKUP(B43,'[5]ABF-5GARA'!$B$4:$H$135,7,FALSE))</f>
        <v>0</v>
      </c>
      <c r="M43" s="3">
        <f t="shared" si="3"/>
        <v>0</v>
      </c>
    </row>
    <row r="44" spans="1:13" x14ac:dyDescent="0.25">
      <c r="A44" s="13"/>
      <c r="B44" s="3"/>
      <c r="C44" s="2" t="str">
        <f>IF(B44="","",VLOOKUP(B44,' ATLETI F'!$C$2:$F$435,2,FALSE))</f>
        <v/>
      </c>
      <c r="D44" s="2" t="str">
        <f>IF(B44="","",VLOOKUP(B44,' ATLETI F'!$C$2:$F$435,3,FALSE))</f>
        <v/>
      </c>
      <c r="E44" s="7" t="str">
        <f>IF(B44="","",VLOOKUP(B44,' ATLETI F'!$C$2:$F$435,4,FALSE))</f>
        <v/>
      </c>
      <c r="F44" s="17" t="str">
        <f>IF(B44="","",VLOOKUP(B44,' ATLETI F'!$C$2:$H$435,5,FALSE))</f>
        <v/>
      </c>
      <c r="G44" s="3">
        <f t="shared" ca="1" si="2"/>
        <v>0</v>
      </c>
      <c r="H44" s="9">
        <f>IF(ISERROR(VLOOKUP(B44,'[1]ABF-1GARA'!$B$4:$H$135,7,FALSE)),0,VLOOKUP(B44,'[1]ABF-1GARA'!$B$4:$H$135,7,FALSE))</f>
        <v>0</v>
      </c>
      <c r="I44" s="3">
        <f>IF(ISERROR(VLOOKUP(B44,'[2]ABF-2GARA'!$B$4:$H$135,7,FALSE)),0,VLOOKUP(B44,'[2]ABF-2GARA'!$B$4:$H$135,7,FALSE))</f>
        <v>0</v>
      </c>
      <c r="J44" s="3">
        <f>IF(ISERROR(VLOOKUP(B44,'[3]ABF-3GARA'!$B$4:$H$135,7,FALSE)),0,VLOOKUP(B44,'[3]ABF-3GARA'!$B$4:$H$135,7,FALSE))</f>
        <v>0</v>
      </c>
      <c r="K44" s="3">
        <f>IF(ISERROR(VLOOKUP(B44,'[4]ABF-4GARA'!$B$4:$H$135,7,FALSE)),0,VLOOKUP(B44,'[4]ABF-4GARA'!$B$4:$H$135,7,FALSE))</f>
        <v>0</v>
      </c>
      <c r="L44" s="3">
        <f>IF(ISERROR(VLOOKUP(B44,'[5]ABF-5GARA'!$B$4:$H$135,7,FALSE)),0,VLOOKUP(B44,'[5]ABF-5GARA'!$B$4:$H$135,7,FALSE))</f>
        <v>0</v>
      </c>
      <c r="M44" s="3">
        <f t="shared" si="3"/>
        <v>0</v>
      </c>
    </row>
    <row r="45" spans="1:13" x14ac:dyDescent="0.25">
      <c r="A45" s="13"/>
      <c r="B45" s="3"/>
      <c r="C45" s="2" t="str">
        <f>IF(B45="","",VLOOKUP(B45,' ATLETI F'!$C$2:$F$435,2,FALSE))</f>
        <v/>
      </c>
      <c r="D45" s="2" t="str">
        <f>IF(B45="","",VLOOKUP(B45,' ATLETI F'!$C$2:$F$435,3,FALSE))</f>
        <v/>
      </c>
      <c r="E45" s="7" t="str">
        <f>IF(B45="","",VLOOKUP(B45,' ATLETI F'!$C$2:$F$435,4,FALSE))</f>
        <v/>
      </c>
      <c r="F45" s="17" t="str">
        <f>IF(B45="","",VLOOKUP(B45,' ATLETI F'!$C$2:$H$435,5,FALSE))</f>
        <v/>
      </c>
      <c r="G45" s="3">
        <f t="shared" ca="1" si="2"/>
        <v>0</v>
      </c>
      <c r="H45" s="9">
        <f>IF(ISERROR(VLOOKUP(B45,'[1]ABF-1GARA'!$B$4:$H$135,7,FALSE)),0,VLOOKUP(B45,'[1]ABF-1GARA'!$B$4:$H$135,7,FALSE))</f>
        <v>0</v>
      </c>
      <c r="I45" s="3">
        <f>IF(ISERROR(VLOOKUP(B45,'[2]ABF-2GARA'!$B$4:$H$135,7,FALSE)),0,VLOOKUP(B45,'[2]ABF-2GARA'!$B$4:$H$135,7,FALSE))</f>
        <v>0</v>
      </c>
      <c r="J45" s="3">
        <f>IF(ISERROR(VLOOKUP(B45,'[3]ABF-3GARA'!$B$4:$H$135,7,FALSE)),0,VLOOKUP(B45,'[3]ABF-3GARA'!$B$4:$H$135,7,FALSE))</f>
        <v>0</v>
      </c>
      <c r="K45" s="3">
        <f>IF(ISERROR(VLOOKUP(B45,'[4]ABF-4GARA'!$B$4:$H$135,7,FALSE)),0,VLOOKUP(B45,'[4]ABF-4GARA'!$B$4:$H$135,7,FALSE))</f>
        <v>0</v>
      </c>
      <c r="L45" s="3">
        <f>IF(ISERROR(VLOOKUP(B45,'[5]ABF-5GARA'!$B$4:$H$135,7,FALSE)),0,VLOOKUP(B45,'[5]ABF-5GARA'!$B$4:$H$135,7,FALSE))</f>
        <v>0</v>
      </c>
      <c r="M45" s="3">
        <f t="shared" si="3"/>
        <v>0</v>
      </c>
    </row>
    <row r="46" spans="1:13" x14ac:dyDescent="0.25">
      <c r="A46" s="13"/>
      <c r="B46" s="3"/>
      <c r="C46" s="2" t="str">
        <f>IF(B46="","",VLOOKUP(B46,' ATLETI F'!$C$2:$F$435,2,FALSE))</f>
        <v/>
      </c>
      <c r="D46" s="2" t="str">
        <f>IF(B46="","",VLOOKUP(B46,' ATLETI F'!$C$2:$F$435,3,FALSE))</f>
        <v/>
      </c>
      <c r="E46" s="7" t="str">
        <f>IF(B46="","",VLOOKUP(B46,' ATLETI F'!$C$2:$F$435,4,FALSE))</f>
        <v/>
      </c>
      <c r="F46" s="17" t="str">
        <f>IF(B46="","",VLOOKUP(B46,' ATLETI F'!$C$2:$H$435,5,FALSE))</f>
        <v/>
      </c>
      <c r="G46" s="3">
        <f t="shared" ca="1" si="2"/>
        <v>0</v>
      </c>
      <c r="H46" s="9">
        <f>IF(ISERROR(VLOOKUP(B46,'[1]ABF-1GARA'!$B$4:$H$135,7,FALSE)),0,VLOOKUP(B46,'[1]ABF-1GARA'!$B$4:$H$135,7,FALSE))</f>
        <v>0</v>
      </c>
      <c r="I46" s="3">
        <f>IF(ISERROR(VLOOKUP(B46,'[2]ABF-2GARA'!$B$4:$H$135,7,FALSE)),0,VLOOKUP(B46,'[2]ABF-2GARA'!$B$4:$H$135,7,FALSE))</f>
        <v>0</v>
      </c>
      <c r="J46" s="3">
        <f>IF(ISERROR(VLOOKUP(B46,'[3]ABF-3GARA'!$B$4:$H$135,7,FALSE)),0,VLOOKUP(B46,'[3]ABF-3GARA'!$B$4:$H$135,7,FALSE))</f>
        <v>0</v>
      </c>
      <c r="K46" s="3">
        <f>IF(ISERROR(VLOOKUP(B46,'[4]ABF-4GARA'!$B$4:$H$135,7,FALSE)),0,VLOOKUP(B46,'[4]ABF-4GARA'!$B$4:$H$135,7,FALSE))</f>
        <v>0</v>
      </c>
      <c r="L46" s="3">
        <f>IF(ISERROR(VLOOKUP(B46,'[5]ABF-5GARA'!$B$4:$H$135,7,FALSE)),0,VLOOKUP(B46,'[5]ABF-5GARA'!$B$4:$H$135,7,FALSE))</f>
        <v>0</v>
      </c>
      <c r="M46" s="3">
        <f t="shared" si="3"/>
        <v>0</v>
      </c>
    </row>
    <row r="47" spans="1:13" x14ac:dyDescent="0.25">
      <c r="A47" s="13"/>
      <c r="B47" s="3"/>
      <c r="C47" s="2" t="str">
        <f>IF(B47="","",VLOOKUP(B47,' ATLETI F'!$C$2:$F$435,2,FALSE))</f>
        <v/>
      </c>
      <c r="D47" s="2" t="str">
        <f>IF(B47="","",VLOOKUP(B47,' ATLETI F'!$C$2:$F$435,3,FALSE))</f>
        <v/>
      </c>
      <c r="E47" s="7" t="str">
        <f>IF(B47="","",VLOOKUP(B47,' ATLETI F'!$C$2:$F$435,4,FALSE))</f>
        <v/>
      </c>
      <c r="F47" s="17" t="str">
        <f>IF(B47="","",VLOOKUP(B47,' ATLETI F'!$C$2:$H$435,5,FALSE))</f>
        <v/>
      </c>
      <c r="G47" s="3">
        <f t="shared" ca="1" si="2"/>
        <v>0</v>
      </c>
      <c r="H47" s="9">
        <f>IF(ISERROR(VLOOKUP(B47,'[1]ABF-1GARA'!$B$4:$H$135,7,FALSE)),0,VLOOKUP(B47,'[1]ABF-1GARA'!$B$4:$H$135,7,FALSE))</f>
        <v>0</v>
      </c>
      <c r="I47" s="3">
        <f>IF(ISERROR(VLOOKUP(B47,'[2]ABF-2GARA'!$B$4:$H$135,7,FALSE)),0,VLOOKUP(B47,'[2]ABF-2GARA'!$B$4:$H$135,7,FALSE))</f>
        <v>0</v>
      </c>
      <c r="J47" s="3">
        <f>IF(ISERROR(VLOOKUP(B47,'[3]ABF-3GARA'!$B$4:$H$135,7,FALSE)),0,VLOOKUP(B47,'[3]ABF-3GARA'!$B$4:$H$135,7,FALSE))</f>
        <v>0</v>
      </c>
      <c r="K47" s="3">
        <f>IF(ISERROR(VLOOKUP(B47,'[4]ABF-4GARA'!$B$4:$H$135,7,FALSE)),0,VLOOKUP(B47,'[4]ABF-4GARA'!$B$4:$H$135,7,FALSE))</f>
        <v>0</v>
      </c>
      <c r="L47" s="3">
        <f>IF(ISERROR(VLOOKUP(B47,'[5]ABF-5GARA'!$B$4:$H$135,7,FALSE)),0,VLOOKUP(B47,'[5]ABF-5GARA'!$B$4:$H$135,7,FALSE))</f>
        <v>0</v>
      </c>
      <c r="M47" s="3">
        <f t="shared" si="3"/>
        <v>0</v>
      </c>
    </row>
    <row r="48" spans="1:13" x14ac:dyDescent="0.25">
      <c r="A48" s="13"/>
      <c r="B48" s="3"/>
      <c r="C48" s="2" t="str">
        <f>IF(B48="","",VLOOKUP(B48,' ATLETI F'!$C$2:$F$435,2,FALSE))</f>
        <v/>
      </c>
      <c r="D48" s="2" t="str">
        <f>IF(B48="","",VLOOKUP(B48,' ATLETI F'!$C$2:$F$435,3,FALSE))</f>
        <v/>
      </c>
      <c r="E48" s="7" t="str">
        <f>IF(B48="","",VLOOKUP(B48,' ATLETI F'!$C$2:$F$435,4,FALSE))</f>
        <v/>
      </c>
      <c r="F48" s="17" t="str">
        <f>IF(B48="","",VLOOKUP(B48,' ATLETI F'!$C$2:$H$435,5,FALSE))</f>
        <v/>
      </c>
      <c r="G48" s="3">
        <f t="shared" ca="1" si="2"/>
        <v>0</v>
      </c>
      <c r="H48" s="9">
        <f>IF(ISERROR(VLOOKUP(B48,'[1]ABF-1GARA'!$B$4:$H$135,7,FALSE)),0,VLOOKUP(B48,'[1]ABF-1GARA'!$B$4:$H$135,7,FALSE))</f>
        <v>0</v>
      </c>
      <c r="I48" s="3">
        <f>IF(ISERROR(VLOOKUP(B48,'[2]ABF-2GARA'!$B$4:$H$135,7,FALSE)),0,VLOOKUP(B48,'[2]ABF-2GARA'!$B$4:$H$135,7,FALSE))</f>
        <v>0</v>
      </c>
      <c r="J48" s="3">
        <f>IF(ISERROR(VLOOKUP(B48,'[3]ABF-3GARA'!$B$4:$H$135,7,FALSE)),0,VLOOKUP(B48,'[3]ABF-3GARA'!$B$4:$H$135,7,FALSE))</f>
        <v>0</v>
      </c>
      <c r="K48" s="3">
        <f>IF(ISERROR(VLOOKUP(B48,'[4]ABF-4GARA'!$B$4:$H$135,7,FALSE)),0,VLOOKUP(B48,'[4]ABF-4GARA'!$B$4:$H$135,7,FALSE))</f>
        <v>0</v>
      </c>
      <c r="L48" s="3">
        <f>IF(ISERROR(VLOOKUP(B48,'[5]ABF-5GARA'!$B$4:$H$135,7,FALSE)),0,VLOOKUP(B48,'[5]ABF-5GARA'!$B$4:$H$135,7,FALSE))</f>
        <v>0</v>
      </c>
      <c r="M48" s="3">
        <f t="shared" si="3"/>
        <v>0</v>
      </c>
    </row>
    <row r="49" spans="1:13" x14ac:dyDescent="0.25">
      <c r="A49" s="13"/>
      <c r="B49" s="3"/>
      <c r="C49" s="2" t="str">
        <f>IF(B49="","",VLOOKUP(B49,' ATLETI F'!$C$2:$F$435,2,FALSE))</f>
        <v/>
      </c>
      <c r="D49" s="2" t="str">
        <f>IF(B49="","",VLOOKUP(B49,' ATLETI F'!$C$2:$F$435,3,FALSE))</f>
        <v/>
      </c>
      <c r="E49" s="7" t="str">
        <f>IF(B49="","",VLOOKUP(B49,' ATLETI F'!$C$2:$F$435,4,FALSE))</f>
        <v/>
      </c>
      <c r="F49" s="17" t="str">
        <f>IF(B49="","",VLOOKUP(B49,' ATLETI F'!$C$2:$H$435,5,FALSE))</f>
        <v/>
      </c>
      <c r="G49" s="3">
        <f t="shared" ca="1" si="2"/>
        <v>0</v>
      </c>
      <c r="H49" s="9">
        <f>IF(ISERROR(VLOOKUP(B49,'[1]ABF-1GARA'!$B$4:$H$135,7,FALSE)),0,VLOOKUP(B49,'[1]ABF-1GARA'!$B$4:$H$135,7,FALSE))</f>
        <v>0</v>
      </c>
      <c r="I49" s="3">
        <f>IF(ISERROR(VLOOKUP(B49,'[2]ABF-2GARA'!$B$4:$H$135,7,FALSE)),0,VLOOKUP(B49,'[2]ABF-2GARA'!$B$4:$H$135,7,FALSE))</f>
        <v>0</v>
      </c>
      <c r="J49" s="3">
        <f>IF(ISERROR(VLOOKUP(B49,'[3]ABF-3GARA'!$B$4:$H$135,7,FALSE)),0,VLOOKUP(B49,'[3]ABF-3GARA'!$B$4:$H$135,7,FALSE))</f>
        <v>0</v>
      </c>
      <c r="K49" s="3">
        <f>IF(ISERROR(VLOOKUP(B49,'[4]ABF-4GARA'!$B$4:$H$135,7,FALSE)),0,VLOOKUP(B49,'[4]ABF-4GARA'!$B$4:$H$135,7,FALSE))</f>
        <v>0</v>
      </c>
      <c r="L49" s="3">
        <f>IF(ISERROR(VLOOKUP(B49,'[5]ABF-5GARA'!$B$4:$H$135,7,FALSE)),0,VLOOKUP(B49,'[5]ABF-5GARA'!$B$4:$H$135,7,FALSE))</f>
        <v>0</v>
      </c>
      <c r="M49" s="3">
        <f t="shared" si="3"/>
        <v>0</v>
      </c>
    </row>
    <row r="50" spans="1:13" x14ac:dyDescent="0.25">
      <c r="A50" s="13"/>
      <c r="B50" s="3"/>
      <c r="C50" s="2" t="str">
        <f>IF(B50="","",VLOOKUP(B50,' ATLETI F'!$C$2:$F$435,2,FALSE))</f>
        <v/>
      </c>
      <c r="D50" s="2" t="str">
        <f>IF(B50="","",VLOOKUP(B50,' ATLETI F'!$C$2:$F$435,3,FALSE))</f>
        <v/>
      </c>
      <c r="E50" s="7" t="str">
        <f>IF(B50="","",VLOOKUP(B50,' ATLETI F'!$C$2:$F$435,4,FALSE))</f>
        <v/>
      </c>
      <c r="F50" s="17" t="str">
        <f>IF(B50="","",VLOOKUP(B50,' ATLETI F'!$C$2:$H$435,5,FALSE))</f>
        <v/>
      </c>
      <c r="G50" s="3">
        <f t="shared" ca="1" si="2"/>
        <v>0</v>
      </c>
      <c r="H50" s="9">
        <f>IF(ISERROR(VLOOKUP(B50,'[1]ABF-1GARA'!$B$4:$H$135,7,FALSE)),0,VLOOKUP(B50,'[1]ABF-1GARA'!$B$4:$H$135,7,FALSE))</f>
        <v>0</v>
      </c>
      <c r="I50" s="3">
        <f>IF(ISERROR(VLOOKUP(B50,'[2]ABF-2GARA'!$B$4:$H$135,7,FALSE)),0,VLOOKUP(B50,'[2]ABF-2GARA'!$B$4:$H$135,7,FALSE))</f>
        <v>0</v>
      </c>
      <c r="J50" s="3">
        <f>IF(ISERROR(VLOOKUP(B50,'[3]ABF-3GARA'!$B$4:$H$135,7,FALSE)),0,VLOOKUP(B50,'[3]ABF-3GARA'!$B$4:$H$135,7,FALSE))</f>
        <v>0</v>
      </c>
      <c r="K50" s="3">
        <f>IF(ISERROR(VLOOKUP(B50,'[4]ABF-4GARA'!$B$4:$H$135,7,FALSE)),0,VLOOKUP(B50,'[4]ABF-4GARA'!$B$4:$H$135,7,FALSE))</f>
        <v>0</v>
      </c>
      <c r="L50" s="3">
        <f>IF(ISERROR(VLOOKUP(B50,'[5]ABF-5GARA'!$B$4:$H$135,7,FALSE)),0,VLOOKUP(B50,'[5]ABF-5GARA'!$B$4:$H$135,7,FALSE))</f>
        <v>0</v>
      </c>
      <c r="M50" s="3">
        <f t="shared" si="3"/>
        <v>0</v>
      </c>
    </row>
    <row r="51" spans="1:13" x14ac:dyDescent="0.25">
      <c r="A51" s="13"/>
      <c r="B51" s="3"/>
      <c r="C51" s="2" t="str">
        <f>IF(B51="","",VLOOKUP(B51,' ATLETI F'!$C$2:$F$435,2,FALSE))</f>
        <v/>
      </c>
      <c r="D51" s="2" t="str">
        <f>IF(B51="","",VLOOKUP(B51,' ATLETI F'!$C$2:$F$435,3,FALSE))</f>
        <v/>
      </c>
      <c r="E51" s="7" t="str">
        <f>IF(B51="","",VLOOKUP(B51,' ATLETI F'!$C$2:$F$435,4,FALSE))</f>
        <v/>
      </c>
      <c r="F51" s="17" t="str">
        <f>IF(B51="","",VLOOKUP(B51,' ATLETI F'!$C$2:$H$435,5,FALSE))</f>
        <v/>
      </c>
      <c r="G51" s="3">
        <f t="shared" ca="1" si="2"/>
        <v>0</v>
      </c>
      <c r="H51" s="9">
        <f>IF(ISERROR(VLOOKUP(B51,'[1]ABF-1GARA'!$B$4:$H$135,7,FALSE)),0,VLOOKUP(B51,'[1]ABF-1GARA'!$B$4:$H$135,7,FALSE))</f>
        <v>0</v>
      </c>
      <c r="I51" s="3">
        <f>IF(ISERROR(VLOOKUP(B51,'[2]ABF-2GARA'!$B$4:$H$135,7,FALSE)),0,VLOOKUP(B51,'[2]ABF-2GARA'!$B$4:$H$135,7,FALSE))</f>
        <v>0</v>
      </c>
      <c r="J51" s="3">
        <f>IF(ISERROR(VLOOKUP(B51,'[3]ABF-3GARA'!$B$4:$H$135,7,FALSE)),0,VLOOKUP(B51,'[3]ABF-3GARA'!$B$4:$H$135,7,FALSE))</f>
        <v>0</v>
      </c>
      <c r="K51" s="3">
        <f>IF(ISERROR(VLOOKUP(B51,'[4]ABF-4GARA'!$B$4:$H$135,7,FALSE)),0,VLOOKUP(B51,'[4]ABF-4GARA'!$B$4:$H$135,7,FALSE))</f>
        <v>0</v>
      </c>
      <c r="L51" s="3">
        <f>IF(ISERROR(VLOOKUP(B51,'[5]ABF-5GARA'!$B$4:$H$135,7,FALSE)),0,VLOOKUP(B51,'[5]ABF-5GARA'!$B$4:$H$135,7,FALSE))</f>
        <v>0</v>
      </c>
      <c r="M51" s="3">
        <f t="shared" si="3"/>
        <v>0</v>
      </c>
    </row>
    <row r="52" spans="1:13" x14ac:dyDescent="0.25">
      <c r="A52" s="13"/>
      <c r="B52" s="3"/>
      <c r="C52" s="2" t="str">
        <f>IF(B52="","",VLOOKUP(B52,' ATLETI F'!$C$2:$F$435,2,FALSE))</f>
        <v/>
      </c>
      <c r="D52" s="2" t="str">
        <f>IF(B52="","",VLOOKUP(B52,' ATLETI F'!$C$2:$F$435,3,FALSE))</f>
        <v/>
      </c>
      <c r="E52" s="7" t="str">
        <f>IF(B52="","",VLOOKUP(B52,' ATLETI F'!$C$2:$F$435,4,FALSE))</f>
        <v/>
      </c>
      <c r="F52" s="17" t="str">
        <f>IF(B52="","",VLOOKUP(B52,' ATLETI F'!$C$2:$H$435,5,FALSE))</f>
        <v/>
      </c>
      <c r="G52" s="3">
        <f t="shared" ca="1" si="2"/>
        <v>0</v>
      </c>
      <c r="H52" s="9">
        <f>IF(ISERROR(VLOOKUP(B52,'[1]ABF-1GARA'!$B$4:$H$135,7,FALSE)),0,VLOOKUP(B52,'[1]ABF-1GARA'!$B$4:$H$135,7,FALSE))</f>
        <v>0</v>
      </c>
      <c r="I52" s="3">
        <f>IF(ISERROR(VLOOKUP(B52,'[2]ABF-2GARA'!$B$4:$H$135,7,FALSE)),0,VLOOKUP(B52,'[2]ABF-2GARA'!$B$4:$H$135,7,FALSE))</f>
        <v>0</v>
      </c>
      <c r="J52" s="3">
        <f>IF(ISERROR(VLOOKUP(B52,'[3]ABF-3GARA'!$B$4:$H$135,7,FALSE)),0,VLOOKUP(B52,'[3]ABF-3GARA'!$B$4:$H$135,7,FALSE))</f>
        <v>0</v>
      </c>
      <c r="K52" s="3">
        <f>IF(ISERROR(VLOOKUP(B52,'[4]ABF-4GARA'!$B$4:$H$135,7,FALSE)),0,VLOOKUP(B52,'[4]ABF-4GARA'!$B$4:$H$135,7,FALSE))</f>
        <v>0</v>
      </c>
      <c r="L52" s="3">
        <f>IF(ISERROR(VLOOKUP(B52,'[5]ABF-5GARA'!$B$4:$H$135,7,FALSE)),0,VLOOKUP(B52,'[5]ABF-5GARA'!$B$4:$H$135,7,FALSE))</f>
        <v>0</v>
      </c>
      <c r="M52" s="3">
        <f t="shared" si="3"/>
        <v>0</v>
      </c>
    </row>
    <row r="53" spans="1:13" x14ac:dyDescent="0.25">
      <c r="A53" s="13"/>
      <c r="B53" s="3"/>
      <c r="C53" s="2" t="str">
        <f>IF(B53="","",VLOOKUP(B53,' ATLETI F'!$C$2:$F$435,2,FALSE))</f>
        <v/>
      </c>
      <c r="D53" s="2" t="str">
        <f>IF(B53="","",VLOOKUP(B53,' ATLETI F'!$C$2:$F$435,3,FALSE))</f>
        <v/>
      </c>
      <c r="E53" s="7" t="str">
        <f>IF(B53="","",VLOOKUP(B53,' ATLETI F'!$C$2:$F$435,4,FALSE))</f>
        <v/>
      </c>
      <c r="F53" s="17" t="str">
        <f>IF(B53="","",VLOOKUP(B53,' ATLETI F'!$C$2:$H$435,5,FALSE))</f>
        <v/>
      </c>
      <c r="G53" s="3">
        <f t="shared" ca="1" si="2"/>
        <v>0</v>
      </c>
      <c r="H53" s="9">
        <f>IF(ISERROR(VLOOKUP(B53,'[1]ABF-1GARA'!$B$4:$H$135,7,FALSE)),0,VLOOKUP(B53,'[1]ABF-1GARA'!$B$4:$H$135,7,FALSE))</f>
        <v>0</v>
      </c>
      <c r="I53" s="3">
        <f>IF(ISERROR(VLOOKUP(B53,'[2]ABF-2GARA'!$B$4:$H$135,7,FALSE)),0,VLOOKUP(B53,'[2]ABF-2GARA'!$B$4:$H$135,7,FALSE))</f>
        <v>0</v>
      </c>
      <c r="J53" s="3">
        <f>IF(ISERROR(VLOOKUP(B53,'[3]ABF-3GARA'!$B$4:$H$135,7,FALSE)),0,VLOOKUP(B53,'[3]ABF-3GARA'!$B$4:$H$135,7,FALSE))</f>
        <v>0</v>
      </c>
      <c r="K53" s="3">
        <f>IF(ISERROR(VLOOKUP(B53,'[4]ABF-4GARA'!$B$4:$H$135,7,FALSE)),0,VLOOKUP(B53,'[4]ABF-4GARA'!$B$4:$H$135,7,FALSE))</f>
        <v>0</v>
      </c>
      <c r="L53" s="3">
        <f>IF(ISERROR(VLOOKUP(B53,'[5]ABF-5GARA'!$B$4:$H$135,7,FALSE)),0,VLOOKUP(B53,'[5]ABF-5GARA'!$B$4:$H$135,7,FALSE))</f>
        <v>0</v>
      </c>
      <c r="M53" s="3">
        <f t="shared" si="3"/>
        <v>0</v>
      </c>
    </row>
    <row r="54" spans="1:13" x14ac:dyDescent="0.25">
      <c r="A54" s="13"/>
      <c r="B54" s="3"/>
      <c r="C54" s="2" t="str">
        <f>IF(B54="","",VLOOKUP(B54,' ATLETI F'!$C$2:$F$435,2,FALSE))</f>
        <v/>
      </c>
      <c r="D54" s="2" t="str">
        <f>IF(B54="","",VLOOKUP(B54,' ATLETI F'!$C$2:$F$435,3,FALSE))</f>
        <v/>
      </c>
      <c r="E54" s="7" t="str">
        <f>IF(B54="","",VLOOKUP(B54,' ATLETI F'!$C$2:$F$435,4,FALSE))</f>
        <v/>
      </c>
      <c r="F54" s="17" t="str">
        <f>IF(B54="","",VLOOKUP(B54,' ATLETI F'!$C$2:$H$435,5,FALSE))</f>
        <v/>
      </c>
      <c r="G54" s="3">
        <f t="shared" ca="1" si="2"/>
        <v>0</v>
      </c>
      <c r="H54" s="9">
        <f>IF(ISERROR(VLOOKUP(B54,'[1]ABF-1GARA'!$B$4:$H$135,7,FALSE)),0,VLOOKUP(B54,'[1]ABF-1GARA'!$B$4:$H$135,7,FALSE))</f>
        <v>0</v>
      </c>
      <c r="I54" s="3">
        <f>IF(ISERROR(VLOOKUP(B54,'[2]ABF-2GARA'!$B$4:$H$135,7,FALSE)),0,VLOOKUP(B54,'[2]ABF-2GARA'!$B$4:$H$135,7,FALSE))</f>
        <v>0</v>
      </c>
      <c r="J54" s="3">
        <f>IF(ISERROR(VLOOKUP(B54,'[3]ABF-3GARA'!$B$4:$H$135,7,FALSE)),0,VLOOKUP(B54,'[3]ABF-3GARA'!$B$4:$H$135,7,FALSE))</f>
        <v>0</v>
      </c>
      <c r="K54" s="3">
        <f>IF(ISERROR(VLOOKUP(B54,'[4]ABF-4GARA'!$B$4:$H$135,7,FALSE)),0,VLOOKUP(B54,'[4]ABF-4GARA'!$B$4:$H$135,7,FALSE))</f>
        <v>0</v>
      </c>
      <c r="L54" s="3">
        <f>IF(ISERROR(VLOOKUP(B54,'[5]ABF-5GARA'!$B$4:$H$135,7,FALSE)),0,VLOOKUP(B54,'[5]ABF-5GARA'!$B$4:$H$135,7,FALSE))</f>
        <v>0</v>
      </c>
      <c r="M54" s="3">
        <f t="shared" si="3"/>
        <v>0</v>
      </c>
    </row>
    <row r="55" spans="1:13" x14ac:dyDescent="0.25">
      <c r="A55" s="13"/>
      <c r="B55" s="3"/>
      <c r="C55" s="2" t="str">
        <f>IF(B55="","",VLOOKUP(B55,' ATLETI F'!$C$2:$F$435,2,FALSE))</f>
        <v/>
      </c>
      <c r="D55" s="2" t="str">
        <f>IF(B55="","",VLOOKUP(B55,' ATLETI F'!$C$2:$F$435,3,FALSE))</f>
        <v/>
      </c>
      <c r="E55" s="7" t="str">
        <f>IF(B55="","",VLOOKUP(B55,' ATLETI F'!$C$2:$F$435,4,FALSE))</f>
        <v/>
      </c>
      <c r="F55" s="17" t="str">
        <f>IF(B55="","",VLOOKUP(B55,' ATLETI F'!$C$2:$H$435,5,FALSE))</f>
        <v/>
      </c>
      <c r="G55" s="3">
        <f t="shared" ca="1" si="2"/>
        <v>0</v>
      </c>
      <c r="H55" s="9">
        <f>IF(ISERROR(VLOOKUP(B55,'[1]ABF-1GARA'!$B$4:$H$135,7,FALSE)),0,VLOOKUP(B55,'[1]ABF-1GARA'!$B$4:$H$135,7,FALSE))</f>
        <v>0</v>
      </c>
      <c r="I55" s="3">
        <f>IF(ISERROR(VLOOKUP(B55,'[2]ABF-2GARA'!$B$4:$H$135,7,FALSE)),0,VLOOKUP(B55,'[2]ABF-2GARA'!$B$4:$H$135,7,FALSE))</f>
        <v>0</v>
      </c>
      <c r="J55" s="3">
        <f>IF(ISERROR(VLOOKUP(B55,'[3]ABF-3GARA'!$B$4:$H$135,7,FALSE)),0,VLOOKUP(B55,'[3]ABF-3GARA'!$B$4:$H$135,7,FALSE))</f>
        <v>0</v>
      </c>
      <c r="K55" s="3">
        <f>IF(ISERROR(VLOOKUP(B55,'[4]ABF-4GARA'!$B$4:$H$135,7,FALSE)),0,VLOOKUP(B55,'[4]ABF-4GARA'!$B$4:$H$135,7,FALSE))</f>
        <v>0</v>
      </c>
      <c r="L55" s="3">
        <f>IF(ISERROR(VLOOKUP(B55,'[5]ABF-5GARA'!$B$4:$H$135,7,FALSE)),0,VLOOKUP(B55,'[5]ABF-5GARA'!$B$4:$H$135,7,FALSE))</f>
        <v>0</v>
      </c>
      <c r="M55" s="3">
        <f t="shared" si="3"/>
        <v>0</v>
      </c>
    </row>
    <row r="56" spans="1:13" x14ac:dyDescent="0.25">
      <c r="A56" s="13"/>
      <c r="B56" s="3"/>
      <c r="C56" s="2" t="str">
        <f>IF(B56="","",VLOOKUP(B56,' ATLETI F'!$C$2:$F$435,2,FALSE))</f>
        <v/>
      </c>
      <c r="D56" s="2" t="str">
        <f>IF(B56="","",VLOOKUP(B56,' ATLETI F'!$C$2:$F$435,3,FALSE))</f>
        <v/>
      </c>
      <c r="E56" s="7" t="str">
        <f>IF(B56="","",VLOOKUP(B56,' ATLETI F'!$C$2:$F$435,4,FALSE))</f>
        <v/>
      </c>
      <c r="F56" s="17" t="str">
        <f>IF(B56="","",VLOOKUP(B56,' ATLETI F'!$C$2:$H$435,5,FALSE))</f>
        <v/>
      </c>
      <c r="G56" s="3">
        <f t="shared" ca="1" si="2"/>
        <v>0</v>
      </c>
      <c r="H56" s="9">
        <f>IF(ISERROR(VLOOKUP(B56,'[1]ABF-1GARA'!$B$4:$H$135,7,FALSE)),0,VLOOKUP(B56,'[1]ABF-1GARA'!$B$4:$H$135,7,FALSE))</f>
        <v>0</v>
      </c>
      <c r="I56" s="3">
        <f>IF(ISERROR(VLOOKUP(B56,'[2]ABF-2GARA'!$B$4:$H$135,7,FALSE)),0,VLOOKUP(B56,'[2]ABF-2GARA'!$B$4:$H$135,7,FALSE))</f>
        <v>0</v>
      </c>
      <c r="J56" s="3">
        <f>IF(ISERROR(VLOOKUP(B56,'[3]ABF-3GARA'!$B$4:$H$135,7,FALSE)),0,VLOOKUP(B56,'[3]ABF-3GARA'!$B$4:$H$135,7,FALSE))</f>
        <v>0</v>
      </c>
      <c r="K56" s="3">
        <f>IF(ISERROR(VLOOKUP(B56,'[4]ABF-4GARA'!$B$4:$H$135,7,FALSE)),0,VLOOKUP(B56,'[4]ABF-4GARA'!$B$4:$H$135,7,FALSE))</f>
        <v>0</v>
      </c>
      <c r="L56" s="3">
        <f>IF(ISERROR(VLOOKUP(B56,'[5]ABF-5GARA'!$B$4:$H$135,7,FALSE)),0,VLOOKUP(B56,'[5]ABF-5GARA'!$B$4:$H$135,7,FALSE))</f>
        <v>0</v>
      </c>
      <c r="M56" s="3">
        <f t="shared" si="3"/>
        <v>0</v>
      </c>
    </row>
    <row r="57" spans="1:13" x14ac:dyDescent="0.25">
      <c r="A57" s="13"/>
      <c r="B57" s="3"/>
      <c r="C57" s="2" t="str">
        <f>IF(B57="","",VLOOKUP(B57,' ATLETI F'!$C$2:$F$435,2,FALSE))</f>
        <v/>
      </c>
      <c r="D57" s="2" t="str">
        <f>IF(B57="","",VLOOKUP(B57,' ATLETI F'!$C$2:$F$435,3,FALSE))</f>
        <v/>
      </c>
      <c r="E57" s="7" t="str">
        <f>IF(B57="","",VLOOKUP(B57,' ATLETI F'!$C$2:$F$435,4,FALSE))</f>
        <v/>
      </c>
      <c r="F57" s="17" t="str">
        <f>IF(B57="","",VLOOKUP(B57,' ATLETI F'!$C$2:$H$435,5,FALSE))</f>
        <v/>
      </c>
      <c r="G57" s="3">
        <f t="shared" ca="1" si="2"/>
        <v>0</v>
      </c>
      <c r="H57" s="9">
        <f>IF(ISERROR(VLOOKUP(B57,'[1]ABF-1GARA'!$B$4:$H$135,7,FALSE)),0,VLOOKUP(B57,'[1]ABF-1GARA'!$B$4:$H$135,7,FALSE))</f>
        <v>0</v>
      </c>
      <c r="I57" s="3">
        <f>IF(ISERROR(VLOOKUP(B57,'[2]ABF-2GARA'!$B$4:$H$135,7,FALSE)),0,VLOOKUP(B57,'[2]ABF-2GARA'!$B$4:$H$135,7,FALSE))</f>
        <v>0</v>
      </c>
      <c r="J57" s="3">
        <f>IF(ISERROR(VLOOKUP(B57,'[3]ABF-3GARA'!$B$4:$H$135,7,FALSE)),0,VLOOKUP(B57,'[3]ABF-3GARA'!$B$4:$H$135,7,FALSE))</f>
        <v>0</v>
      </c>
      <c r="K57" s="3">
        <f>IF(ISERROR(VLOOKUP(B57,'[4]ABF-4GARA'!$B$4:$H$135,7,FALSE)),0,VLOOKUP(B57,'[4]ABF-4GARA'!$B$4:$H$135,7,FALSE))</f>
        <v>0</v>
      </c>
      <c r="L57" s="3">
        <f>IF(ISERROR(VLOOKUP(B57,'[5]ABF-5GARA'!$B$4:$H$135,7,FALSE)),0,VLOOKUP(B57,'[5]ABF-5GARA'!$B$4:$H$135,7,FALSE))</f>
        <v>0</v>
      </c>
      <c r="M57" s="3">
        <f t="shared" si="3"/>
        <v>0</v>
      </c>
    </row>
    <row r="58" spans="1:13" x14ac:dyDescent="0.25">
      <c r="A58" s="13"/>
      <c r="B58" s="3"/>
      <c r="C58" s="2" t="str">
        <f>IF(B58="","",VLOOKUP(B58,' ATLETI F'!$C$2:$F$435,2,FALSE))</f>
        <v/>
      </c>
      <c r="D58" s="2" t="str">
        <f>IF(B58="","",VLOOKUP(B58,' ATLETI F'!$C$2:$F$435,3,FALSE))</f>
        <v/>
      </c>
      <c r="E58" s="7" t="str">
        <f>IF(B58="","",VLOOKUP(B58,' ATLETI F'!$C$2:$F$435,4,FALSE))</f>
        <v/>
      </c>
      <c r="F58" s="17" t="str">
        <f>IF(B58="","",VLOOKUP(B58,' ATLETI F'!$C$2:$H$435,5,FALSE))</f>
        <v/>
      </c>
      <c r="G58" s="3">
        <f t="shared" ca="1" si="2"/>
        <v>0</v>
      </c>
      <c r="H58" s="9">
        <f>IF(ISERROR(VLOOKUP(B58,'[1]ABF-1GARA'!$B$4:$H$135,7,FALSE)),0,VLOOKUP(B58,'[1]ABF-1GARA'!$B$4:$H$135,7,FALSE))</f>
        <v>0</v>
      </c>
      <c r="I58" s="3">
        <f>IF(ISERROR(VLOOKUP(B58,'[2]ABF-2GARA'!$B$4:$H$135,7,FALSE)),0,VLOOKUP(B58,'[2]ABF-2GARA'!$B$4:$H$135,7,FALSE))</f>
        <v>0</v>
      </c>
      <c r="J58" s="3">
        <f>IF(ISERROR(VLOOKUP(B58,'[3]ABF-3GARA'!$B$4:$H$135,7,FALSE)),0,VLOOKUP(B58,'[3]ABF-3GARA'!$B$4:$H$135,7,FALSE))</f>
        <v>0</v>
      </c>
      <c r="K58" s="3">
        <f>IF(ISERROR(VLOOKUP(B58,'[4]ABF-4GARA'!$B$4:$H$135,7,FALSE)),0,VLOOKUP(B58,'[4]ABF-4GARA'!$B$4:$H$135,7,FALSE))</f>
        <v>0</v>
      </c>
      <c r="L58" s="3">
        <f>IF(ISERROR(VLOOKUP(B58,'[5]ABF-5GARA'!$B$4:$H$135,7,FALSE)),0,VLOOKUP(B58,'[5]ABF-5GARA'!$B$4:$H$135,7,FALSE))</f>
        <v>0</v>
      </c>
      <c r="M58" s="3">
        <f t="shared" si="3"/>
        <v>0</v>
      </c>
    </row>
    <row r="59" spans="1:13" x14ac:dyDescent="0.25">
      <c r="A59" s="13"/>
      <c r="B59" s="3"/>
      <c r="C59" s="2" t="str">
        <f>IF(B59="","",VLOOKUP(B59,' ATLETI F'!$C$2:$F$435,2,FALSE))</f>
        <v/>
      </c>
      <c r="D59" s="2" t="str">
        <f>IF(B59="","",VLOOKUP(B59,' ATLETI F'!$C$2:$F$435,3,FALSE))</f>
        <v/>
      </c>
      <c r="E59" s="7" t="str">
        <f>IF(B59="","",VLOOKUP(B59,' ATLETI F'!$C$2:$F$435,4,FALSE))</f>
        <v/>
      </c>
      <c r="F59" s="17" t="str">
        <f>IF(B59="","",VLOOKUP(B59,' ATLETI F'!$C$2:$H$435,5,FALSE))</f>
        <v/>
      </c>
      <c r="G59" s="3">
        <f t="shared" ca="1" si="2"/>
        <v>0</v>
      </c>
      <c r="H59" s="9">
        <f>IF(ISERROR(VLOOKUP(B59,'[1]ABF-1GARA'!$B$4:$H$135,7,FALSE)),0,VLOOKUP(B59,'[1]ABF-1GARA'!$B$4:$H$135,7,FALSE))</f>
        <v>0</v>
      </c>
      <c r="I59" s="3">
        <f>IF(ISERROR(VLOOKUP(B59,'[2]ABF-2GARA'!$B$4:$H$135,7,FALSE)),0,VLOOKUP(B59,'[2]ABF-2GARA'!$B$4:$H$135,7,FALSE))</f>
        <v>0</v>
      </c>
      <c r="J59" s="3">
        <f>IF(ISERROR(VLOOKUP(B59,'[3]ABF-3GARA'!$B$4:$H$135,7,FALSE)),0,VLOOKUP(B59,'[3]ABF-3GARA'!$B$4:$H$135,7,FALSE))</f>
        <v>0</v>
      </c>
      <c r="K59" s="3">
        <f>IF(ISERROR(VLOOKUP(B59,'[4]ABF-4GARA'!$B$4:$H$135,7,FALSE)),0,VLOOKUP(B59,'[4]ABF-4GARA'!$B$4:$H$135,7,FALSE))</f>
        <v>0</v>
      </c>
      <c r="L59" s="3">
        <f>IF(ISERROR(VLOOKUP(B59,'[5]ABF-5GARA'!$B$4:$H$135,7,FALSE)),0,VLOOKUP(B59,'[5]ABF-5GARA'!$B$4:$H$135,7,FALSE))</f>
        <v>0</v>
      </c>
      <c r="M59" s="3">
        <f t="shared" si="3"/>
        <v>0</v>
      </c>
    </row>
    <row r="60" spans="1:13" x14ac:dyDescent="0.25">
      <c r="A60" s="13"/>
      <c r="B60" s="3"/>
      <c r="C60" s="2" t="str">
        <f>IF(B60="","",VLOOKUP(B60,' ATLETI F'!$C$2:$F$435,2,FALSE))</f>
        <v/>
      </c>
      <c r="D60" s="2" t="str">
        <f>IF(B60="","",VLOOKUP(B60,' ATLETI F'!$C$2:$F$435,3,FALSE))</f>
        <v/>
      </c>
      <c r="E60" s="7" t="str">
        <f>IF(B60="","",VLOOKUP(B60,' ATLETI F'!$C$2:$F$435,4,FALSE))</f>
        <v/>
      </c>
      <c r="F60" s="17" t="str">
        <f>IF(B60="","",VLOOKUP(B60,' ATLETI F'!$C$2:$H$435,5,FALSE))</f>
        <v/>
      </c>
      <c r="G60" s="3">
        <f t="shared" ca="1" si="2"/>
        <v>0</v>
      </c>
      <c r="H60" s="9">
        <f>IF(ISERROR(VLOOKUP(B60,'[1]ABF-1GARA'!$B$4:$H$135,7,FALSE)),0,VLOOKUP(B60,'[1]ABF-1GARA'!$B$4:$H$135,7,FALSE))</f>
        <v>0</v>
      </c>
      <c r="I60" s="3">
        <f>IF(ISERROR(VLOOKUP(B60,'[2]ABF-2GARA'!$B$4:$H$135,7,FALSE)),0,VLOOKUP(B60,'[2]ABF-2GARA'!$B$4:$H$135,7,FALSE))</f>
        <v>0</v>
      </c>
      <c r="J60" s="3">
        <f>IF(ISERROR(VLOOKUP(B60,'[3]ABF-3GARA'!$B$4:$H$135,7,FALSE)),0,VLOOKUP(B60,'[3]ABF-3GARA'!$B$4:$H$135,7,FALSE))</f>
        <v>0</v>
      </c>
      <c r="K60" s="3">
        <f>IF(ISERROR(VLOOKUP(B60,'[4]ABF-4GARA'!$B$4:$H$135,7,FALSE)),0,VLOOKUP(B60,'[4]ABF-4GARA'!$B$4:$H$135,7,FALSE))</f>
        <v>0</v>
      </c>
      <c r="L60" s="3">
        <f>IF(ISERROR(VLOOKUP(B60,'[5]ABF-5GARA'!$B$4:$H$135,7,FALSE)),0,VLOOKUP(B60,'[5]ABF-5GARA'!$B$4:$H$135,7,FALSE))</f>
        <v>0</v>
      </c>
      <c r="M60" s="3">
        <f t="shared" si="3"/>
        <v>0</v>
      </c>
    </row>
    <row r="61" spans="1:13" x14ac:dyDescent="0.25">
      <c r="A61" s="13"/>
      <c r="B61" s="3"/>
      <c r="C61" s="2" t="str">
        <f>IF(B61="","",VLOOKUP(B61,' ATLETI F'!$C$2:$F$435,2,FALSE))</f>
        <v/>
      </c>
      <c r="D61" s="2" t="str">
        <f>IF(B61="","",VLOOKUP(B61,' ATLETI F'!$C$2:$F$435,3,FALSE))</f>
        <v/>
      </c>
      <c r="E61" s="7" t="str">
        <f>IF(B61="","",VLOOKUP(B61,' ATLETI F'!$C$2:$F$435,4,FALSE))</f>
        <v/>
      </c>
      <c r="F61" s="17" t="str">
        <f>IF(B61="","",VLOOKUP(B61,' ATLETI F'!$C$2:$H$435,5,FALSE))</f>
        <v/>
      </c>
      <c r="G61" s="3">
        <f t="shared" ca="1" si="2"/>
        <v>0</v>
      </c>
      <c r="H61" s="9">
        <f>IF(ISERROR(VLOOKUP(B61,'[1]ABF-1GARA'!$B$4:$H$135,7,FALSE)),0,VLOOKUP(B61,'[1]ABF-1GARA'!$B$4:$H$135,7,FALSE))</f>
        <v>0</v>
      </c>
      <c r="I61" s="3">
        <f>IF(ISERROR(VLOOKUP(B61,'[2]ABF-2GARA'!$B$4:$H$135,7,FALSE)),0,VLOOKUP(B61,'[2]ABF-2GARA'!$B$4:$H$135,7,FALSE))</f>
        <v>0</v>
      </c>
      <c r="J61" s="3">
        <f>IF(ISERROR(VLOOKUP(B61,'[3]ABF-3GARA'!$B$4:$H$135,7,FALSE)),0,VLOOKUP(B61,'[3]ABF-3GARA'!$B$4:$H$135,7,FALSE))</f>
        <v>0</v>
      </c>
      <c r="K61" s="3">
        <f>IF(ISERROR(VLOOKUP(B61,'[4]ABF-4GARA'!$B$4:$H$135,7,FALSE)),0,VLOOKUP(B61,'[4]ABF-4GARA'!$B$4:$H$135,7,FALSE))</f>
        <v>0</v>
      </c>
      <c r="L61" s="3">
        <f>IF(ISERROR(VLOOKUP(B61,'[5]ABF-5GARA'!$B$4:$H$135,7,FALSE)),0,VLOOKUP(B61,'[5]ABF-5GARA'!$B$4:$H$135,7,FALSE))</f>
        <v>0</v>
      </c>
      <c r="M61" s="3">
        <f t="shared" si="3"/>
        <v>0</v>
      </c>
    </row>
    <row r="62" spans="1:13" x14ac:dyDescent="0.25">
      <c r="A62" s="13"/>
      <c r="B62" s="3"/>
      <c r="C62" s="2" t="str">
        <f>IF(B62="","",VLOOKUP(B62,' ATLETI F'!$C$2:$F$435,2,FALSE))</f>
        <v/>
      </c>
      <c r="D62" s="2" t="str">
        <f>IF(B62="","",VLOOKUP(B62,' ATLETI F'!$C$2:$F$435,3,FALSE))</f>
        <v/>
      </c>
      <c r="E62" s="7" t="str">
        <f>IF(B62="","",VLOOKUP(B62,' ATLETI F'!$C$2:$F$435,4,FALSE))</f>
        <v/>
      </c>
      <c r="F62" s="17" t="str">
        <f>IF(B62="","",VLOOKUP(B62,' ATLETI F'!$C$2:$H$435,5,FALSE))</f>
        <v/>
      </c>
      <c r="G62" s="3">
        <f t="shared" ca="1" si="2"/>
        <v>0</v>
      </c>
      <c r="H62" s="9">
        <f>IF(ISERROR(VLOOKUP(B62,'[1]ABF-1GARA'!$B$4:$H$135,7,FALSE)),0,VLOOKUP(B62,'[1]ABF-1GARA'!$B$4:$H$135,7,FALSE))</f>
        <v>0</v>
      </c>
      <c r="I62" s="3">
        <f>IF(ISERROR(VLOOKUP(B62,'[2]ABF-2GARA'!$B$4:$H$135,7,FALSE)),0,VLOOKUP(B62,'[2]ABF-2GARA'!$B$4:$H$135,7,FALSE))</f>
        <v>0</v>
      </c>
      <c r="J62" s="3">
        <f>IF(ISERROR(VLOOKUP(B62,'[3]ABF-3GARA'!$B$4:$H$135,7,FALSE)),0,VLOOKUP(B62,'[3]ABF-3GARA'!$B$4:$H$135,7,FALSE))</f>
        <v>0</v>
      </c>
      <c r="K62" s="3">
        <f>IF(ISERROR(VLOOKUP(B62,'[4]ABF-4GARA'!$B$4:$H$135,7,FALSE)),0,VLOOKUP(B62,'[4]ABF-4GARA'!$B$4:$H$135,7,FALSE))</f>
        <v>0</v>
      </c>
      <c r="L62" s="3">
        <f>IF(ISERROR(VLOOKUP(B62,'[5]ABF-5GARA'!$B$4:$H$135,7,FALSE)),0,VLOOKUP(B62,'[5]ABF-5GARA'!$B$4:$H$135,7,FALSE))</f>
        <v>0</v>
      </c>
      <c r="M62" s="3">
        <f t="shared" si="3"/>
        <v>0</v>
      </c>
    </row>
    <row r="63" spans="1:13" x14ac:dyDescent="0.25">
      <c r="A63" s="13"/>
      <c r="B63" s="3"/>
      <c r="C63" s="2" t="str">
        <f>IF(B63="","",VLOOKUP(B63,' ATLETI F'!$C$2:$F$435,2,FALSE))</f>
        <v/>
      </c>
      <c r="D63" s="2" t="str">
        <f>IF(B63="","",VLOOKUP(B63,' ATLETI F'!$C$2:$F$435,3,FALSE))</f>
        <v/>
      </c>
      <c r="E63" s="7" t="str">
        <f>IF(B63="","",VLOOKUP(B63,' ATLETI F'!$C$2:$F$435,4,FALSE))</f>
        <v/>
      </c>
      <c r="F63" s="17" t="str">
        <f>IF(B63="","",VLOOKUP(B63,' ATLETI F'!$C$2:$H$435,5,FALSE))</f>
        <v/>
      </c>
      <c r="G63" s="3">
        <f t="shared" ca="1" si="2"/>
        <v>0</v>
      </c>
      <c r="H63" s="9">
        <f>IF(ISERROR(VLOOKUP(B63,'[1]ABF-1GARA'!$B$4:$H$135,7,FALSE)),0,VLOOKUP(B63,'[1]ABF-1GARA'!$B$4:$H$135,7,FALSE))</f>
        <v>0</v>
      </c>
      <c r="I63" s="3">
        <f>IF(ISERROR(VLOOKUP(B63,'[2]ABF-2GARA'!$B$4:$H$135,7,FALSE)),0,VLOOKUP(B63,'[2]ABF-2GARA'!$B$4:$H$135,7,FALSE))</f>
        <v>0</v>
      </c>
      <c r="J63" s="3">
        <f>IF(ISERROR(VLOOKUP(B63,'[3]ABF-3GARA'!$B$4:$H$135,7,FALSE)),0,VLOOKUP(B63,'[3]ABF-3GARA'!$B$4:$H$135,7,FALSE))</f>
        <v>0</v>
      </c>
      <c r="K63" s="3">
        <f>IF(ISERROR(VLOOKUP(B63,'[4]ABF-4GARA'!$B$4:$H$135,7,FALSE)),0,VLOOKUP(B63,'[4]ABF-4GARA'!$B$4:$H$135,7,FALSE))</f>
        <v>0</v>
      </c>
      <c r="L63" s="3">
        <f>IF(ISERROR(VLOOKUP(B63,'[5]ABF-5GARA'!$B$4:$H$135,7,FALSE)),0,VLOOKUP(B63,'[5]ABF-5GARA'!$B$4:$H$135,7,FALSE))</f>
        <v>0</v>
      </c>
      <c r="M63" s="3">
        <f t="shared" si="3"/>
        <v>0</v>
      </c>
    </row>
    <row r="64" spans="1:13" x14ac:dyDescent="0.25">
      <c r="A64" s="13"/>
      <c r="B64" s="3"/>
      <c r="C64" s="2" t="str">
        <f>IF(B64="","",VLOOKUP(B64,' ATLETI F'!$C$2:$F$435,2,FALSE))</f>
        <v/>
      </c>
      <c r="D64" s="2" t="str">
        <f>IF(B64="","",VLOOKUP(B64,' ATLETI F'!$C$2:$F$435,3,FALSE))</f>
        <v/>
      </c>
      <c r="E64" s="7" t="str">
        <f>IF(B64="","",VLOOKUP(B64,' ATLETI F'!$C$2:$F$435,4,FALSE))</f>
        <v/>
      </c>
      <c r="F64" s="17" t="str">
        <f>IF(B64="","",VLOOKUP(B64,' ATLETI F'!$C$2:$H$435,5,FALSE))</f>
        <v/>
      </c>
      <c r="G64" s="3">
        <f t="shared" ca="1" si="2"/>
        <v>0</v>
      </c>
      <c r="H64" s="9">
        <f>IF(ISERROR(VLOOKUP(B64,'[1]ABF-1GARA'!$B$4:$H$135,7,FALSE)),0,VLOOKUP(B64,'[1]ABF-1GARA'!$B$4:$H$135,7,FALSE))</f>
        <v>0</v>
      </c>
      <c r="I64" s="3">
        <f>IF(ISERROR(VLOOKUP(B64,'[2]ABF-2GARA'!$B$4:$H$135,7,FALSE)),0,VLOOKUP(B64,'[2]ABF-2GARA'!$B$4:$H$135,7,FALSE))</f>
        <v>0</v>
      </c>
      <c r="J64" s="3">
        <f>IF(ISERROR(VLOOKUP(B64,'[3]ABF-3GARA'!$B$4:$H$135,7,FALSE)),0,VLOOKUP(B64,'[3]ABF-3GARA'!$B$4:$H$135,7,FALSE))</f>
        <v>0</v>
      </c>
      <c r="K64" s="3">
        <f>IF(ISERROR(VLOOKUP(B64,'[4]ABF-4GARA'!$B$4:$H$135,7,FALSE)),0,VLOOKUP(B64,'[4]ABF-4GARA'!$B$4:$H$135,7,FALSE))</f>
        <v>0</v>
      </c>
      <c r="L64" s="3">
        <f>IF(ISERROR(VLOOKUP(B64,'[5]ABF-5GARA'!$B$4:$H$135,7,FALSE)),0,VLOOKUP(B64,'[5]ABF-5GARA'!$B$4:$H$135,7,FALSE))</f>
        <v>0</v>
      </c>
      <c r="M64" s="3">
        <f t="shared" si="3"/>
        <v>0</v>
      </c>
    </row>
    <row r="65" spans="1:13" x14ac:dyDescent="0.25">
      <c r="A65" s="13"/>
      <c r="B65" s="3"/>
      <c r="C65" s="2" t="str">
        <f>IF(B65="","",VLOOKUP(B65,' ATLETI F'!$C$2:$F$435,2,FALSE))</f>
        <v/>
      </c>
      <c r="D65" s="2" t="str">
        <f>IF(B65="","",VLOOKUP(B65,' ATLETI F'!$C$2:$F$435,3,FALSE))</f>
        <v/>
      </c>
      <c r="E65" s="7" t="str">
        <f>IF(B65="","",VLOOKUP(B65,' ATLETI F'!$C$2:$F$435,4,FALSE))</f>
        <v/>
      </c>
      <c r="F65" s="17" t="str">
        <f>IF(B65="","",VLOOKUP(B65,' ATLETI F'!$C$2:$H$435,5,FALSE))</f>
        <v/>
      </c>
      <c r="G65" s="3">
        <f t="shared" ca="1" si="2"/>
        <v>0</v>
      </c>
      <c r="H65" s="9">
        <f>IF(ISERROR(VLOOKUP(B65,'[1]ABF-1GARA'!$B$4:$H$135,7,FALSE)),0,VLOOKUP(B65,'[1]ABF-1GARA'!$B$4:$H$135,7,FALSE))</f>
        <v>0</v>
      </c>
      <c r="I65" s="3">
        <f>IF(ISERROR(VLOOKUP(B65,'[2]ABF-2GARA'!$B$4:$H$135,7,FALSE)),0,VLOOKUP(B65,'[2]ABF-2GARA'!$B$4:$H$135,7,FALSE))</f>
        <v>0</v>
      </c>
      <c r="J65" s="3">
        <f>IF(ISERROR(VLOOKUP(B65,'[3]ABF-3GARA'!$B$4:$H$135,7,FALSE)),0,VLOOKUP(B65,'[3]ABF-3GARA'!$B$4:$H$135,7,FALSE))</f>
        <v>0</v>
      </c>
      <c r="K65" s="3">
        <f>IF(ISERROR(VLOOKUP(B65,'[4]ABF-4GARA'!$B$4:$H$135,7,FALSE)),0,VLOOKUP(B65,'[4]ABF-4GARA'!$B$4:$H$135,7,FALSE))</f>
        <v>0</v>
      </c>
      <c r="L65" s="3">
        <f>IF(ISERROR(VLOOKUP(B65,'[5]ABF-5GARA'!$B$4:$H$135,7,FALSE)),0,VLOOKUP(B65,'[5]ABF-5GARA'!$B$4:$H$135,7,FALSE))</f>
        <v>0</v>
      </c>
      <c r="M65" s="3">
        <f t="shared" si="3"/>
        <v>0</v>
      </c>
    </row>
    <row r="66" spans="1:13" x14ac:dyDescent="0.25">
      <c r="A66" s="13"/>
      <c r="B66" s="3"/>
      <c r="C66" s="2" t="str">
        <f>IF(B66="","",VLOOKUP(B66,' ATLETI F'!$C$2:$F$435,2,FALSE))</f>
        <v/>
      </c>
      <c r="D66" s="2" t="str">
        <f>IF(B66="","",VLOOKUP(B66,' ATLETI F'!$C$2:$F$435,3,FALSE))</f>
        <v/>
      </c>
      <c r="E66" s="7" t="str">
        <f>IF(B66="","",VLOOKUP(B66,' ATLETI F'!$C$2:$F$435,4,FALSE))</f>
        <v/>
      </c>
      <c r="F66" s="17" t="str">
        <f>IF(B66="","",VLOOKUP(B66,' ATLETI F'!$C$2:$H$435,5,FALSE))</f>
        <v/>
      </c>
      <c r="G66" s="3">
        <f t="shared" ca="1" si="2"/>
        <v>0</v>
      </c>
      <c r="H66" s="9">
        <f>IF(ISERROR(VLOOKUP(B66,'[1]ABF-1GARA'!$B$4:$H$135,7,FALSE)),0,VLOOKUP(B66,'[1]ABF-1GARA'!$B$4:$H$135,7,FALSE))</f>
        <v>0</v>
      </c>
      <c r="I66" s="3">
        <f>IF(ISERROR(VLOOKUP(B66,'[2]ABF-2GARA'!$B$4:$H$135,7,FALSE)),0,VLOOKUP(B66,'[2]ABF-2GARA'!$B$4:$H$135,7,FALSE))</f>
        <v>0</v>
      </c>
      <c r="J66" s="3">
        <f>IF(ISERROR(VLOOKUP(B66,'[3]ABF-3GARA'!$B$4:$H$135,7,FALSE)),0,VLOOKUP(B66,'[3]ABF-3GARA'!$B$4:$H$135,7,FALSE))</f>
        <v>0</v>
      </c>
      <c r="K66" s="3">
        <f>IF(ISERROR(VLOOKUP(B66,'[4]ABF-4GARA'!$B$4:$H$135,7,FALSE)),0,VLOOKUP(B66,'[4]ABF-4GARA'!$B$4:$H$135,7,FALSE))</f>
        <v>0</v>
      </c>
      <c r="L66" s="3">
        <f>IF(ISERROR(VLOOKUP(B66,'[5]ABF-5GARA'!$B$4:$H$135,7,FALSE)),0,VLOOKUP(B66,'[5]ABF-5GARA'!$B$4:$H$135,7,FALSE))</f>
        <v>0</v>
      </c>
      <c r="M66" s="3">
        <f t="shared" si="3"/>
        <v>0</v>
      </c>
    </row>
    <row r="67" spans="1:13" x14ac:dyDescent="0.25">
      <c r="A67" s="13"/>
      <c r="B67" s="3"/>
      <c r="C67" s="2" t="str">
        <f>IF(B67="","",VLOOKUP(B67,' ATLETI F'!$C$2:$F$435,2,FALSE))</f>
        <v/>
      </c>
      <c r="D67" s="2" t="str">
        <f>IF(B67="","",VLOOKUP(B67,' ATLETI F'!$C$2:$F$435,3,FALSE))</f>
        <v/>
      </c>
      <c r="E67" s="7" t="str">
        <f>IF(B67="","",VLOOKUP(B67,' ATLETI F'!$C$2:$F$435,4,FALSE))</f>
        <v/>
      </c>
      <c r="F67" s="17" t="str">
        <f>IF(B67="","",VLOOKUP(B67,' ATLETI F'!$C$2:$H$435,5,FALSE))</f>
        <v/>
      </c>
      <c r="G67" s="3">
        <f t="shared" ca="1" si="2"/>
        <v>0</v>
      </c>
      <c r="H67" s="9">
        <f>IF(ISERROR(VLOOKUP(B67,'[1]ABF-1GARA'!$B$4:$H$135,7,FALSE)),0,VLOOKUP(B67,'[1]ABF-1GARA'!$B$4:$H$135,7,FALSE))</f>
        <v>0</v>
      </c>
      <c r="I67" s="3">
        <f>IF(ISERROR(VLOOKUP(B67,'[2]ABF-2GARA'!$B$4:$H$135,7,FALSE)),0,VLOOKUP(B67,'[2]ABF-2GARA'!$B$4:$H$135,7,FALSE))</f>
        <v>0</v>
      </c>
      <c r="J67" s="3">
        <f>IF(ISERROR(VLOOKUP(B67,'[3]ABF-3GARA'!$B$4:$H$135,7,FALSE)),0,VLOOKUP(B67,'[3]ABF-3GARA'!$B$4:$H$135,7,FALSE))</f>
        <v>0</v>
      </c>
      <c r="K67" s="3">
        <f>IF(ISERROR(VLOOKUP(B67,'[4]ABF-4GARA'!$B$4:$H$135,7,FALSE)),0,VLOOKUP(B67,'[4]ABF-4GARA'!$B$4:$H$135,7,FALSE))</f>
        <v>0</v>
      </c>
      <c r="L67" s="3">
        <f>IF(ISERROR(VLOOKUP(B67,'[5]ABF-5GARA'!$B$4:$H$135,7,FALSE)),0,VLOOKUP(B67,'[5]ABF-5GARA'!$B$4:$H$135,7,FALSE))</f>
        <v>0</v>
      </c>
      <c r="M67" s="3">
        <f t="shared" si="3"/>
        <v>0</v>
      </c>
    </row>
    <row r="68" spans="1:13" x14ac:dyDescent="0.25">
      <c r="A68" s="13"/>
      <c r="B68" s="3"/>
      <c r="C68" s="2" t="str">
        <f>IF(B68="","",VLOOKUP(B68,' ATLETI F'!$C$2:$F$435,2,FALSE))</f>
        <v/>
      </c>
      <c r="D68" s="2" t="str">
        <f>IF(B68="","",VLOOKUP(B68,' ATLETI F'!$C$2:$F$435,3,FALSE))</f>
        <v/>
      </c>
      <c r="E68" s="7" t="str">
        <f>IF(B68="","",VLOOKUP(B68,' ATLETI F'!$C$2:$F$435,4,FALSE))</f>
        <v/>
      </c>
      <c r="F68" s="17" t="str">
        <f>IF(B68="","",VLOOKUP(B68,' ATLETI F'!$C$2:$H$435,5,FALSE))</f>
        <v/>
      </c>
      <c r="G68" s="3">
        <f t="shared" ref="G68:G99" ca="1" si="4">SUMPRODUCT(LARGE(H68:L68,ROW(INDIRECT("1:4"))))</f>
        <v>0</v>
      </c>
      <c r="H68" s="9">
        <f>IF(ISERROR(VLOOKUP(B68,'[1]ABF-1GARA'!$B$4:$H$135,7,FALSE)),0,VLOOKUP(B68,'[1]ABF-1GARA'!$B$4:$H$135,7,FALSE))</f>
        <v>0</v>
      </c>
      <c r="I68" s="3">
        <f>IF(ISERROR(VLOOKUP(B68,'[2]ABF-2GARA'!$B$4:$H$135,7,FALSE)),0,VLOOKUP(B68,'[2]ABF-2GARA'!$B$4:$H$135,7,FALSE))</f>
        <v>0</v>
      </c>
      <c r="J68" s="3">
        <f>IF(ISERROR(VLOOKUP(B68,'[3]ABF-3GARA'!$B$4:$H$135,7,FALSE)),0,VLOOKUP(B68,'[3]ABF-3GARA'!$B$4:$H$135,7,FALSE))</f>
        <v>0</v>
      </c>
      <c r="K68" s="3">
        <f>IF(ISERROR(VLOOKUP(B68,'[4]ABF-4GARA'!$B$4:$H$135,7,FALSE)),0,VLOOKUP(B68,'[4]ABF-4GARA'!$B$4:$H$135,7,FALSE))</f>
        <v>0</v>
      </c>
      <c r="L68" s="3">
        <f>IF(ISERROR(VLOOKUP(B68,'[5]ABF-5GARA'!$B$4:$H$135,7,FALSE)),0,VLOOKUP(B68,'[5]ABF-5GARA'!$B$4:$H$135,7,FALSE))</f>
        <v>0</v>
      </c>
      <c r="M68" s="3">
        <f t="shared" ref="M68:M99" si="5">COUNTIF(H68:L68,"&lt;&gt;0")</f>
        <v>0</v>
      </c>
    </row>
    <row r="69" spans="1:13" x14ac:dyDescent="0.25">
      <c r="A69" s="13"/>
      <c r="B69" s="3"/>
      <c r="C69" s="2" t="str">
        <f>IF(B69="","",VLOOKUP(B69,' ATLETI F'!$C$2:$F$435,2,FALSE))</f>
        <v/>
      </c>
      <c r="D69" s="2" t="str">
        <f>IF(B69="","",VLOOKUP(B69,' ATLETI F'!$C$2:$F$435,3,FALSE))</f>
        <v/>
      </c>
      <c r="E69" s="7" t="str">
        <f>IF(B69="","",VLOOKUP(B69,' ATLETI F'!$C$2:$F$435,4,FALSE))</f>
        <v/>
      </c>
      <c r="F69" s="17" t="str">
        <f>IF(B69="","",VLOOKUP(B69,' ATLETI F'!$C$2:$H$435,5,FALSE))</f>
        <v/>
      </c>
      <c r="G69" s="3">
        <f t="shared" ca="1" si="4"/>
        <v>0</v>
      </c>
      <c r="H69" s="9">
        <f>IF(ISERROR(VLOOKUP(B69,'[1]ABF-1GARA'!$B$4:$H$135,7,FALSE)),0,VLOOKUP(B69,'[1]ABF-1GARA'!$B$4:$H$135,7,FALSE))</f>
        <v>0</v>
      </c>
      <c r="I69" s="3">
        <f>IF(ISERROR(VLOOKUP(B69,'[2]ABF-2GARA'!$B$4:$H$135,7,FALSE)),0,VLOOKUP(B69,'[2]ABF-2GARA'!$B$4:$H$135,7,FALSE))</f>
        <v>0</v>
      </c>
      <c r="J69" s="3">
        <f>IF(ISERROR(VLOOKUP(B69,'[3]ABF-3GARA'!$B$4:$H$135,7,FALSE)),0,VLOOKUP(B69,'[3]ABF-3GARA'!$B$4:$H$135,7,FALSE))</f>
        <v>0</v>
      </c>
      <c r="K69" s="3">
        <f>IF(ISERROR(VLOOKUP(B69,'[4]ABF-4GARA'!$B$4:$H$135,7,FALSE)),0,VLOOKUP(B69,'[4]ABF-4GARA'!$B$4:$H$135,7,FALSE))</f>
        <v>0</v>
      </c>
      <c r="L69" s="3">
        <f>IF(ISERROR(VLOOKUP(B69,'[5]ABF-5GARA'!$B$4:$H$135,7,FALSE)),0,VLOOKUP(B69,'[5]ABF-5GARA'!$B$4:$H$135,7,FALSE))</f>
        <v>0</v>
      </c>
      <c r="M69" s="3">
        <f t="shared" si="5"/>
        <v>0</v>
      </c>
    </row>
    <row r="70" spans="1:13" x14ac:dyDescent="0.25">
      <c r="A70" s="13"/>
      <c r="B70" s="3"/>
      <c r="C70" s="2" t="str">
        <f>IF(B70="","",VLOOKUP(B70,' ATLETI F'!$C$2:$F$435,2,FALSE))</f>
        <v/>
      </c>
      <c r="D70" s="2" t="str">
        <f>IF(B70="","",VLOOKUP(B70,' ATLETI F'!$C$2:$F$435,3,FALSE))</f>
        <v/>
      </c>
      <c r="E70" s="7" t="str">
        <f>IF(B70="","",VLOOKUP(B70,' ATLETI F'!$C$2:$F$435,4,FALSE))</f>
        <v/>
      </c>
      <c r="F70" s="17" t="str">
        <f>IF(B70="","",VLOOKUP(B70,' ATLETI F'!$C$2:$H$435,5,FALSE))</f>
        <v/>
      </c>
      <c r="G70" s="3">
        <f t="shared" ca="1" si="4"/>
        <v>0</v>
      </c>
      <c r="H70" s="9">
        <f>IF(ISERROR(VLOOKUP(B70,'[1]ABF-1GARA'!$B$4:$H$135,7,FALSE)),0,VLOOKUP(B70,'[1]ABF-1GARA'!$B$4:$H$135,7,FALSE))</f>
        <v>0</v>
      </c>
      <c r="I70" s="3">
        <f>IF(ISERROR(VLOOKUP(B70,'[2]ABF-2GARA'!$B$4:$H$135,7,FALSE)),0,VLOOKUP(B70,'[2]ABF-2GARA'!$B$4:$H$135,7,FALSE))</f>
        <v>0</v>
      </c>
      <c r="J70" s="3">
        <f>IF(ISERROR(VLOOKUP(B70,'[3]ABF-3GARA'!$B$4:$H$135,7,FALSE)),0,VLOOKUP(B70,'[3]ABF-3GARA'!$B$4:$H$135,7,FALSE))</f>
        <v>0</v>
      </c>
      <c r="K70" s="3">
        <f>IF(ISERROR(VLOOKUP(B70,'[4]ABF-4GARA'!$B$4:$H$135,7,FALSE)),0,VLOOKUP(B70,'[4]ABF-4GARA'!$B$4:$H$135,7,FALSE))</f>
        <v>0</v>
      </c>
      <c r="L70" s="3">
        <f>IF(ISERROR(VLOOKUP(B70,'[5]ABF-5GARA'!$B$4:$H$135,7,FALSE)),0,VLOOKUP(B70,'[5]ABF-5GARA'!$B$4:$H$135,7,FALSE))</f>
        <v>0</v>
      </c>
      <c r="M70" s="3">
        <f t="shared" si="5"/>
        <v>0</v>
      </c>
    </row>
    <row r="71" spans="1:13" x14ac:dyDescent="0.25">
      <c r="A71" s="13"/>
      <c r="B71" s="3"/>
      <c r="C71" s="2" t="str">
        <f>IF(B71="","",VLOOKUP(B71,' ATLETI F'!$C$2:$F$435,2,FALSE))</f>
        <v/>
      </c>
      <c r="D71" s="2" t="str">
        <f>IF(B71="","",VLOOKUP(B71,' ATLETI F'!$C$2:$F$435,3,FALSE))</f>
        <v/>
      </c>
      <c r="E71" s="7" t="str">
        <f>IF(B71="","",VLOOKUP(B71,' ATLETI F'!$C$2:$F$435,4,FALSE))</f>
        <v/>
      </c>
      <c r="F71" s="17" t="str">
        <f>IF(B71="","",VLOOKUP(B71,' ATLETI F'!$C$2:$H$435,5,FALSE))</f>
        <v/>
      </c>
      <c r="G71" s="3">
        <f t="shared" ca="1" si="4"/>
        <v>0</v>
      </c>
      <c r="H71" s="9">
        <f>IF(ISERROR(VLOOKUP(B71,'[1]ABF-1GARA'!$B$4:$H$135,7,FALSE)),0,VLOOKUP(B71,'[1]ABF-1GARA'!$B$4:$H$135,7,FALSE))</f>
        <v>0</v>
      </c>
      <c r="I71" s="3">
        <f>IF(ISERROR(VLOOKUP(B71,'[2]ABF-2GARA'!$B$4:$H$135,7,FALSE)),0,VLOOKUP(B71,'[2]ABF-2GARA'!$B$4:$H$135,7,FALSE))</f>
        <v>0</v>
      </c>
      <c r="J71" s="3">
        <f>IF(ISERROR(VLOOKUP(B71,'[3]ABF-3GARA'!$B$4:$H$135,7,FALSE)),0,VLOOKUP(B71,'[3]ABF-3GARA'!$B$4:$H$135,7,FALSE))</f>
        <v>0</v>
      </c>
      <c r="K71" s="3">
        <f>IF(ISERROR(VLOOKUP(B71,'[4]ABF-4GARA'!$B$4:$H$135,7,FALSE)),0,VLOOKUP(B71,'[4]ABF-4GARA'!$B$4:$H$135,7,FALSE))</f>
        <v>0</v>
      </c>
      <c r="L71" s="3">
        <f>IF(ISERROR(VLOOKUP(B71,'[5]ABF-5GARA'!$B$4:$H$135,7,FALSE)),0,VLOOKUP(B71,'[5]ABF-5GARA'!$B$4:$H$135,7,FALSE))</f>
        <v>0</v>
      </c>
      <c r="M71" s="3">
        <f t="shared" si="5"/>
        <v>0</v>
      </c>
    </row>
    <row r="72" spans="1:13" x14ac:dyDescent="0.25">
      <c r="A72" s="13"/>
      <c r="B72" s="3"/>
      <c r="C72" s="2" t="str">
        <f>IF(B72="","",VLOOKUP(B72,' ATLETI F'!$C$2:$F$435,2,FALSE))</f>
        <v/>
      </c>
      <c r="D72" s="2" t="str">
        <f>IF(B72="","",VLOOKUP(B72,' ATLETI F'!$C$2:$F$435,3,FALSE))</f>
        <v/>
      </c>
      <c r="E72" s="7" t="str">
        <f>IF(B72="","",VLOOKUP(B72,' ATLETI F'!$C$2:$F$435,4,FALSE))</f>
        <v/>
      </c>
      <c r="F72" s="17" t="str">
        <f>IF(B72="","",VLOOKUP(B72,' ATLETI F'!$C$2:$H$435,5,FALSE))</f>
        <v/>
      </c>
      <c r="G72" s="3">
        <f t="shared" ca="1" si="4"/>
        <v>0</v>
      </c>
      <c r="H72" s="9">
        <f>IF(ISERROR(VLOOKUP(B72,'[1]ABF-1GARA'!$B$4:$H$135,7,FALSE)),0,VLOOKUP(B72,'[1]ABF-1GARA'!$B$4:$H$135,7,FALSE))</f>
        <v>0</v>
      </c>
      <c r="I72" s="3">
        <f>IF(ISERROR(VLOOKUP(B72,'[2]ABF-2GARA'!$B$4:$H$135,7,FALSE)),0,VLOOKUP(B72,'[2]ABF-2GARA'!$B$4:$H$135,7,FALSE))</f>
        <v>0</v>
      </c>
      <c r="J72" s="3">
        <f>IF(ISERROR(VLOOKUP(B72,'[3]ABF-3GARA'!$B$4:$H$135,7,FALSE)),0,VLOOKUP(B72,'[3]ABF-3GARA'!$B$4:$H$135,7,FALSE))</f>
        <v>0</v>
      </c>
      <c r="K72" s="3">
        <f>IF(ISERROR(VLOOKUP(B72,'[4]ABF-4GARA'!$B$4:$H$135,7,FALSE)),0,VLOOKUP(B72,'[4]ABF-4GARA'!$B$4:$H$135,7,FALSE))</f>
        <v>0</v>
      </c>
      <c r="L72" s="3">
        <f>IF(ISERROR(VLOOKUP(B72,'[5]ABF-5GARA'!$B$4:$H$135,7,FALSE)),0,VLOOKUP(B72,'[5]ABF-5GARA'!$B$4:$H$135,7,FALSE))</f>
        <v>0</v>
      </c>
      <c r="M72" s="3">
        <f t="shared" si="5"/>
        <v>0</v>
      </c>
    </row>
    <row r="73" spans="1:13" x14ac:dyDescent="0.25">
      <c r="A73" s="13"/>
      <c r="B73" s="3"/>
      <c r="C73" s="2" t="str">
        <f>IF(B73="","",VLOOKUP(B73,' ATLETI F'!$C$2:$F$435,2,FALSE))</f>
        <v/>
      </c>
      <c r="D73" s="2" t="str">
        <f>IF(B73="","",VLOOKUP(B73,' ATLETI F'!$C$2:$F$435,3,FALSE))</f>
        <v/>
      </c>
      <c r="E73" s="7" t="str">
        <f>IF(B73="","",VLOOKUP(B73,' ATLETI F'!$C$2:$F$435,4,FALSE))</f>
        <v/>
      </c>
      <c r="F73" s="17" t="str">
        <f>IF(B73="","",VLOOKUP(B73,' ATLETI F'!$C$2:$H$435,5,FALSE))</f>
        <v/>
      </c>
      <c r="G73" s="3">
        <f t="shared" ca="1" si="4"/>
        <v>0</v>
      </c>
      <c r="H73" s="9">
        <f>IF(ISERROR(VLOOKUP(B73,'[1]ABF-1GARA'!$B$4:$H$135,7,FALSE)),0,VLOOKUP(B73,'[1]ABF-1GARA'!$B$4:$H$135,7,FALSE))</f>
        <v>0</v>
      </c>
      <c r="I73" s="3">
        <f>IF(ISERROR(VLOOKUP(B73,'[2]ABF-2GARA'!$B$4:$H$135,7,FALSE)),0,VLOOKUP(B73,'[2]ABF-2GARA'!$B$4:$H$135,7,FALSE))</f>
        <v>0</v>
      </c>
      <c r="J73" s="3">
        <f>IF(ISERROR(VLOOKUP(B73,'[3]ABF-3GARA'!$B$4:$H$135,7,FALSE)),0,VLOOKUP(B73,'[3]ABF-3GARA'!$B$4:$H$135,7,FALSE))</f>
        <v>0</v>
      </c>
      <c r="K73" s="3">
        <f>IF(ISERROR(VLOOKUP(B73,'[4]ABF-4GARA'!$B$4:$H$135,7,FALSE)),0,VLOOKUP(B73,'[4]ABF-4GARA'!$B$4:$H$135,7,FALSE))</f>
        <v>0</v>
      </c>
      <c r="L73" s="3">
        <f>IF(ISERROR(VLOOKUP(B73,'[5]ABF-5GARA'!$B$4:$H$135,7,FALSE)),0,VLOOKUP(B73,'[5]ABF-5GARA'!$B$4:$H$135,7,FALSE))</f>
        <v>0</v>
      </c>
      <c r="M73" s="3">
        <f t="shared" si="5"/>
        <v>0</v>
      </c>
    </row>
    <row r="74" spans="1:13" x14ac:dyDescent="0.25">
      <c r="A74" s="13"/>
      <c r="B74" s="3"/>
      <c r="C74" s="2" t="str">
        <f>IF(B74="","",VLOOKUP(B74,' ATLETI F'!$C$2:$F$435,2,FALSE))</f>
        <v/>
      </c>
      <c r="D74" s="2" t="str">
        <f>IF(B74="","",VLOOKUP(B74,' ATLETI F'!$C$2:$F$435,3,FALSE))</f>
        <v/>
      </c>
      <c r="E74" s="7" t="str">
        <f>IF(B74="","",VLOOKUP(B74,' ATLETI F'!$C$2:$F$435,4,FALSE))</f>
        <v/>
      </c>
      <c r="F74" s="17" t="str">
        <f>IF(B74="","",VLOOKUP(B74,' ATLETI F'!$C$2:$H$435,5,FALSE))</f>
        <v/>
      </c>
      <c r="G74" s="3">
        <f t="shared" ca="1" si="4"/>
        <v>0</v>
      </c>
      <c r="H74" s="9">
        <f>IF(ISERROR(VLOOKUP(B74,'[1]ABF-1GARA'!$B$4:$H$135,7,FALSE)),0,VLOOKUP(B74,'[1]ABF-1GARA'!$B$4:$H$135,7,FALSE))</f>
        <v>0</v>
      </c>
      <c r="I74" s="3">
        <f>IF(ISERROR(VLOOKUP(B74,'[2]ABF-2GARA'!$B$4:$H$135,7,FALSE)),0,VLOOKUP(B74,'[2]ABF-2GARA'!$B$4:$H$135,7,FALSE))</f>
        <v>0</v>
      </c>
      <c r="J74" s="3">
        <f>IF(ISERROR(VLOOKUP(B74,'[3]ABF-3GARA'!$B$4:$H$135,7,FALSE)),0,VLOOKUP(B74,'[3]ABF-3GARA'!$B$4:$H$135,7,FALSE))</f>
        <v>0</v>
      </c>
      <c r="K74" s="3">
        <f>IF(ISERROR(VLOOKUP(B74,'[4]ABF-4GARA'!$B$4:$H$135,7,FALSE)),0,VLOOKUP(B74,'[4]ABF-4GARA'!$B$4:$H$135,7,FALSE))</f>
        <v>0</v>
      </c>
      <c r="L74" s="3">
        <f>IF(ISERROR(VLOOKUP(B74,'[5]ABF-5GARA'!$B$4:$H$135,7,FALSE)),0,VLOOKUP(B74,'[5]ABF-5GARA'!$B$4:$H$135,7,FALSE))</f>
        <v>0</v>
      </c>
      <c r="M74" s="3">
        <f t="shared" si="5"/>
        <v>0</v>
      </c>
    </row>
    <row r="75" spans="1:13" x14ac:dyDescent="0.25">
      <c r="A75" s="13"/>
      <c r="B75" s="3"/>
      <c r="C75" s="2" t="str">
        <f>IF(B75="","",VLOOKUP(B75,' ATLETI F'!$C$2:$F$435,2,FALSE))</f>
        <v/>
      </c>
      <c r="D75" s="2" t="str">
        <f>IF(B75="","",VLOOKUP(B75,' ATLETI F'!$C$2:$F$435,3,FALSE))</f>
        <v/>
      </c>
      <c r="E75" s="7" t="str">
        <f>IF(B75="","",VLOOKUP(B75,' ATLETI F'!$C$2:$F$435,4,FALSE))</f>
        <v/>
      </c>
      <c r="F75" s="17" t="str">
        <f>IF(B75="","",VLOOKUP(B75,' ATLETI F'!$C$2:$H$435,5,FALSE))</f>
        <v/>
      </c>
      <c r="G75" s="3">
        <f t="shared" ca="1" si="4"/>
        <v>0</v>
      </c>
      <c r="H75" s="9">
        <f>IF(ISERROR(VLOOKUP(B75,'[1]ABF-1GARA'!$B$4:$H$135,7,FALSE)),0,VLOOKUP(B75,'[1]ABF-1GARA'!$B$4:$H$135,7,FALSE))</f>
        <v>0</v>
      </c>
      <c r="I75" s="3">
        <f>IF(ISERROR(VLOOKUP(B75,'[2]ABF-2GARA'!$B$4:$H$135,7,FALSE)),0,VLOOKUP(B75,'[2]ABF-2GARA'!$B$4:$H$135,7,FALSE))</f>
        <v>0</v>
      </c>
      <c r="J75" s="3">
        <f>IF(ISERROR(VLOOKUP(B75,'[3]ABF-3GARA'!$B$4:$H$135,7,FALSE)),0,VLOOKUP(B75,'[3]ABF-3GARA'!$B$4:$H$135,7,FALSE))</f>
        <v>0</v>
      </c>
      <c r="K75" s="3">
        <f>IF(ISERROR(VLOOKUP(B75,'[4]ABF-4GARA'!$B$4:$H$135,7,FALSE)),0,VLOOKUP(B75,'[4]ABF-4GARA'!$B$4:$H$135,7,FALSE))</f>
        <v>0</v>
      </c>
      <c r="L75" s="3">
        <f>IF(ISERROR(VLOOKUP(B75,'[5]ABF-5GARA'!$B$4:$H$135,7,FALSE)),0,VLOOKUP(B75,'[5]ABF-5GARA'!$B$4:$H$135,7,FALSE))</f>
        <v>0</v>
      </c>
      <c r="M75" s="3">
        <f t="shared" si="5"/>
        <v>0</v>
      </c>
    </row>
    <row r="76" spans="1:13" x14ac:dyDescent="0.25">
      <c r="A76" s="13"/>
      <c r="B76" s="3"/>
      <c r="C76" s="2" t="str">
        <f>IF(B76="","",VLOOKUP(B76,' ATLETI F'!$C$2:$F$435,2,FALSE))</f>
        <v/>
      </c>
      <c r="D76" s="2" t="str">
        <f>IF(B76="","",VLOOKUP(B76,' ATLETI F'!$C$2:$F$435,3,FALSE))</f>
        <v/>
      </c>
      <c r="E76" s="7" t="str">
        <f>IF(B76="","",VLOOKUP(B76,' ATLETI F'!$C$2:$F$435,4,FALSE))</f>
        <v/>
      </c>
      <c r="F76" s="17" t="str">
        <f>IF(B76="","",VLOOKUP(B76,' ATLETI F'!$C$2:$H$435,5,FALSE))</f>
        <v/>
      </c>
      <c r="G76" s="3">
        <f t="shared" ca="1" si="4"/>
        <v>0</v>
      </c>
      <c r="H76" s="9">
        <f>IF(ISERROR(VLOOKUP(B76,'[1]ABF-1GARA'!$B$4:$H$135,7,FALSE)),0,VLOOKUP(B76,'[1]ABF-1GARA'!$B$4:$H$135,7,FALSE))</f>
        <v>0</v>
      </c>
      <c r="I76" s="3">
        <f>IF(ISERROR(VLOOKUP(B76,'[2]ABF-2GARA'!$B$4:$H$135,7,FALSE)),0,VLOOKUP(B76,'[2]ABF-2GARA'!$B$4:$H$135,7,FALSE))</f>
        <v>0</v>
      </c>
      <c r="J76" s="3">
        <f>IF(ISERROR(VLOOKUP(B76,'[3]ABF-3GARA'!$B$4:$H$135,7,FALSE)),0,VLOOKUP(B76,'[3]ABF-3GARA'!$B$4:$H$135,7,FALSE))</f>
        <v>0</v>
      </c>
      <c r="K76" s="3">
        <f>IF(ISERROR(VLOOKUP(B76,'[4]ABF-4GARA'!$B$4:$H$135,7,FALSE)),0,VLOOKUP(B76,'[4]ABF-4GARA'!$B$4:$H$135,7,FALSE))</f>
        <v>0</v>
      </c>
      <c r="L76" s="3">
        <f>IF(ISERROR(VLOOKUP(B76,'[5]ABF-5GARA'!$B$4:$H$135,7,FALSE)),0,VLOOKUP(B76,'[5]ABF-5GARA'!$B$4:$H$135,7,FALSE))</f>
        <v>0</v>
      </c>
      <c r="M76" s="3">
        <f t="shared" si="5"/>
        <v>0</v>
      </c>
    </row>
    <row r="77" spans="1:13" x14ac:dyDescent="0.25">
      <c r="A77" s="13"/>
      <c r="B77" s="3"/>
      <c r="C77" s="2" t="str">
        <f>IF(B77="","",VLOOKUP(B77,' ATLETI F'!$C$2:$F$435,2,FALSE))</f>
        <v/>
      </c>
      <c r="D77" s="2" t="str">
        <f>IF(B77="","",VLOOKUP(B77,' ATLETI F'!$C$2:$F$435,3,FALSE))</f>
        <v/>
      </c>
      <c r="E77" s="7" t="str">
        <f>IF(B77="","",VLOOKUP(B77,' ATLETI F'!$C$2:$F$435,4,FALSE))</f>
        <v/>
      </c>
      <c r="F77" s="17" t="str">
        <f>IF(B77="","",VLOOKUP(B77,' ATLETI F'!$C$2:$H$435,5,FALSE))</f>
        <v/>
      </c>
      <c r="G77" s="3">
        <f t="shared" ca="1" si="4"/>
        <v>0</v>
      </c>
      <c r="H77" s="9">
        <f>IF(ISERROR(VLOOKUP(B77,'[1]ABF-1GARA'!$B$4:$H$135,7,FALSE)),0,VLOOKUP(B77,'[1]ABF-1GARA'!$B$4:$H$135,7,FALSE))</f>
        <v>0</v>
      </c>
      <c r="I77" s="3">
        <f>IF(ISERROR(VLOOKUP(B77,'[2]ABF-2GARA'!$B$4:$H$135,7,FALSE)),0,VLOOKUP(B77,'[2]ABF-2GARA'!$B$4:$H$135,7,FALSE))</f>
        <v>0</v>
      </c>
      <c r="J77" s="3">
        <f>IF(ISERROR(VLOOKUP(B77,'[3]ABF-3GARA'!$B$4:$H$135,7,FALSE)),0,VLOOKUP(B77,'[3]ABF-3GARA'!$B$4:$H$135,7,FALSE))</f>
        <v>0</v>
      </c>
      <c r="K77" s="3">
        <f>IF(ISERROR(VLOOKUP(B77,'[4]ABF-4GARA'!$B$4:$H$135,7,FALSE)),0,VLOOKUP(B77,'[4]ABF-4GARA'!$B$4:$H$135,7,FALSE))</f>
        <v>0</v>
      </c>
      <c r="L77" s="3">
        <f>IF(ISERROR(VLOOKUP(B77,'[5]ABF-5GARA'!$B$4:$H$135,7,FALSE)),0,VLOOKUP(B77,'[5]ABF-5GARA'!$B$4:$H$135,7,FALSE))</f>
        <v>0</v>
      </c>
      <c r="M77" s="3">
        <f t="shared" si="5"/>
        <v>0</v>
      </c>
    </row>
    <row r="78" spans="1:13" x14ac:dyDescent="0.25">
      <c r="A78" s="13"/>
      <c r="B78" s="3"/>
      <c r="C78" s="2" t="str">
        <f>IF(B78="","",VLOOKUP(B78,' ATLETI F'!$C$2:$F$435,2,FALSE))</f>
        <v/>
      </c>
      <c r="D78" s="2" t="str">
        <f>IF(B78="","",VLOOKUP(B78,' ATLETI F'!$C$2:$F$435,3,FALSE))</f>
        <v/>
      </c>
      <c r="E78" s="7" t="str">
        <f>IF(B78="","",VLOOKUP(B78,' ATLETI F'!$C$2:$F$435,4,FALSE))</f>
        <v/>
      </c>
      <c r="F78" s="17" t="str">
        <f>IF(B78="","",VLOOKUP(B78,' ATLETI F'!$C$2:$H$435,5,FALSE))</f>
        <v/>
      </c>
      <c r="G78" s="3">
        <f t="shared" ca="1" si="4"/>
        <v>0</v>
      </c>
      <c r="H78" s="9">
        <f>IF(ISERROR(VLOOKUP(B78,'[1]ABF-1GARA'!$B$4:$H$135,7,FALSE)),0,VLOOKUP(B78,'[1]ABF-1GARA'!$B$4:$H$135,7,FALSE))</f>
        <v>0</v>
      </c>
      <c r="I78" s="3">
        <f>IF(ISERROR(VLOOKUP(B78,'[2]ABF-2GARA'!$B$4:$H$135,7,FALSE)),0,VLOOKUP(B78,'[2]ABF-2GARA'!$B$4:$H$135,7,FALSE))</f>
        <v>0</v>
      </c>
      <c r="J78" s="3">
        <f>IF(ISERROR(VLOOKUP(B78,'[3]ABF-3GARA'!$B$4:$H$135,7,FALSE)),0,VLOOKUP(B78,'[3]ABF-3GARA'!$B$4:$H$135,7,FALSE))</f>
        <v>0</v>
      </c>
      <c r="K78" s="3">
        <f>IF(ISERROR(VLOOKUP(B78,'[4]ABF-4GARA'!$B$4:$H$135,7,FALSE)),0,VLOOKUP(B78,'[4]ABF-4GARA'!$B$4:$H$135,7,FALSE))</f>
        <v>0</v>
      </c>
      <c r="L78" s="3">
        <f>IF(ISERROR(VLOOKUP(B78,'[5]ABF-5GARA'!$B$4:$H$135,7,FALSE)),0,VLOOKUP(B78,'[5]ABF-5GARA'!$B$4:$H$135,7,FALSE))</f>
        <v>0</v>
      </c>
      <c r="M78" s="3">
        <f t="shared" si="5"/>
        <v>0</v>
      </c>
    </row>
    <row r="79" spans="1:13" x14ac:dyDescent="0.25">
      <c r="A79" s="13"/>
      <c r="B79" s="3"/>
      <c r="C79" s="2" t="str">
        <f>IF(B79="","",VLOOKUP(B79,' ATLETI F'!$C$2:$F$435,2,FALSE))</f>
        <v/>
      </c>
      <c r="D79" s="2" t="str">
        <f>IF(B79="","",VLOOKUP(B79,' ATLETI F'!$C$2:$F$435,3,FALSE))</f>
        <v/>
      </c>
      <c r="E79" s="7" t="str">
        <f>IF(B79="","",VLOOKUP(B79,' ATLETI F'!$C$2:$F$435,4,FALSE))</f>
        <v/>
      </c>
      <c r="F79" s="17" t="str">
        <f>IF(B79="","",VLOOKUP(B79,' ATLETI F'!$C$2:$H$435,5,FALSE))</f>
        <v/>
      </c>
      <c r="G79" s="3">
        <f t="shared" ca="1" si="4"/>
        <v>0</v>
      </c>
      <c r="H79" s="9">
        <f>IF(ISERROR(VLOOKUP(B79,'[1]ABF-1GARA'!$B$4:$H$135,7,FALSE)),0,VLOOKUP(B79,'[1]ABF-1GARA'!$B$4:$H$135,7,FALSE))</f>
        <v>0</v>
      </c>
      <c r="I79" s="3">
        <f>IF(ISERROR(VLOOKUP(B79,'[2]ABF-2GARA'!$B$4:$H$135,7,FALSE)),0,VLOOKUP(B79,'[2]ABF-2GARA'!$B$4:$H$135,7,FALSE))</f>
        <v>0</v>
      </c>
      <c r="J79" s="3">
        <f>IF(ISERROR(VLOOKUP(B79,'[3]ABF-3GARA'!$B$4:$H$135,7,FALSE)),0,VLOOKUP(B79,'[3]ABF-3GARA'!$B$4:$H$135,7,FALSE))</f>
        <v>0</v>
      </c>
      <c r="K79" s="3">
        <f>IF(ISERROR(VLOOKUP(B79,'[4]ABF-4GARA'!$B$4:$H$135,7,FALSE)),0,VLOOKUP(B79,'[4]ABF-4GARA'!$B$4:$H$135,7,FALSE))</f>
        <v>0</v>
      </c>
      <c r="L79" s="3">
        <f>IF(ISERROR(VLOOKUP(B79,'[5]ABF-5GARA'!$B$4:$H$135,7,FALSE)),0,VLOOKUP(B79,'[5]ABF-5GARA'!$B$4:$H$135,7,FALSE))</f>
        <v>0</v>
      </c>
      <c r="M79" s="3">
        <f t="shared" si="5"/>
        <v>0</v>
      </c>
    </row>
    <row r="80" spans="1:13" x14ac:dyDescent="0.25">
      <c r="A80" s="13"/>
      <c r="B80" s="3"/>
      <c r="C80" s="2" t="str">
        <f>IF(B80="","",VLOOKUP(B80,' ATLETI F'!$C$2:$F$435,2,FALSE))</f>
        <v/>
      </c>
      <c r="D80" s="2" t="str">
        <f>IF(B80="","",VLOOKUP(B80,' ATLETI F'!$C$2:$F$435,3,FALSE))</f>
        <v/>
      </c>
      <c r="E80" s="7" t="str">
        <f>IF(B80="","",VLOOKUP(B80,' ATLETI F'!$C$2:$F$435,4,FALSE))</f>
        <v/>
      </c>
      <c r="F80" s="17" t="str">
        <f>IF(B80="","",VLOOKUP(B80,' ATLETI F'!$C$2:$H$435,5,FALSE))</f>
        <v/>
      </c>
      <c r="G80" s="3">
        <f t="shared" ca="1" si="4"/>
        <v>0</v>
      </c>
      <c r="H80" s="9">
        <f>IF(ISERROR(VLOOKUP(B80,'[1]ABF-1GARA'!$B$4:$H$135,7,FALSE)),0,VLOOKUP(B80,'[1]ABF-1GARA'!$B$4:$H$135,7,FALSE))</f>
        <v>0</v>
      </c>
      <c r="I80" s="3">
        <f>IF(ISERROR(VLOOKUP(B80,'[2]ABF-2GARA'!$B$4:$H$135,7,FALSE)),0,VLOOKUP(B80,'[2]ABF-2GARA'!$B$4:$H$135,7,FALSE))</f>
        <v>0</v>
      </c>
      <c r="J80" s="3">
        <f>IF(ISERROR(VLOOKUP(B80,'[3]ABF-3GARA'!$B$4:$H$135,7,FALSE)),0,VLOOKUP(B80,'[3]ABF-3GARA'!$B$4:$H$135,7,FALSE))</f>
        <v>0</v>
      </c>
      <c r="K80" s="3">
        <f>IF(ISERROR(VLOOKUP(B80,'[4]ABF-4GARA'!$B$4:$H$135,7,FALSE)),0,VLOOKUP(B80,'[4]ABF-4GARA'!$B$4:$H$135,7,FALSE))</f>
        <v>0</v>
      </c>
      <c r="L80" s="3">
        <f>IF(ISERROR(VLOOKUP(B80,'[5]ABF-5GARA'!$B$4:$H$135,7,FALSE)),0,VLOOKUP(B80,'[5]ABF-5GARA'!$B$4:$H$135,7,FALSE))</f>
        <v>0</v>
      </c>
      <c r="M80" s="3">
        <f t="shared" si="5"/>
        <v>0</v>
      </c>
    </row>
    <row r="81" spans="1:13" x14ac:dyDescent="0.25">
      <c r="A81" s="13"/>
      <c r="B81" s="3"/>
      <c r="C81" s="2" t="str">
        <f>IF(B81="","",VLOOKUP(B81,' ATLETI F'!$C$2:$F$435,2,FALSE))</f>
        <v/>
      </c>
      <c r="D81" s="2" t="str">
        <f>IF(B81="","",VLOOKUP(B81,' ATLETI F'!$C$2:$F$435,3,FALSE))</f>
        <v/>
      </c>
      <c r="E81" s="7" t="str">
        <f>IF(B81="","",VLOOKUP(B81,' ATLETI F'!$C$2:$F$435,4,FALSE))</f>
        <v/>
      </c>
      <c r="F81" s="17" t="str">
        <f>IF(B81="","",VLOOKUP(B81,' ATLETI F'!$C$2:$H$435,5,FALSE))</f>
        <v/>
      </c>
      <c r="G81" s="3">
        <f t="shared" ca="1" si="4"/>
        <v>0</v>
      </c>
      <c r="H81" s="9">
        <f>IF(ISERROR(VLOOKUP(B81,'[1]ABF-1GARA'!$B$4:$H$135,7,FALSE)),0,VLOOKUP(B81,'[1]ABF-1GARA'!$B$4:$H$135,7,FALSE))</f>
        <v>0</v>
      </c>
      <c r="I81" s="3">
        <f>IF(ISERROR(VLOOKUP(B81,'[2]ABF-2GARA'!$B$4:$H$135,7,FALSE)),0,VLOOKUP(B81,'[2]ABF-2GARA'!$B$4:$H$135,7,FALSE))</f>
        <v>0</v>
      </c>
      <c r="J81" s="3">
        <f>IF(ISERROR(VLOOKUP(B81,'[3]ABF-3GARA'!$B$4:$H$135,7,FALSE)),0,VLOOKUP(B81,'[3]ABF-3GARA'!$B$4:$H$135,7,FALSE))</f>
        <v>0</v>
      </c>
      <c r="K81" s="3">
        <f>IF(ISERROR(VLOOKUP(B81,'[4]ABF-4GARA'!$B$4:$H$135,7,FALSE)),0,VLOOKUP(B81,'[4]ABF-4GARA'!$B$4:$H$135,7,FALSE))</f>
        <v>0</v>
      </c>
      <c r="L81" s="3">
        <f>IF(ISERROR(VLOOKUP(B81,'[5]ABF-5GARA'!$B$4:$H$135,7,FALSE)),0,VLOOKUP(B81,'[5]ABF-5GARA'!$B$4:$H$135,7,FALSE))</f>
        <v>0</v>
      </c>
      <c r="M81" s="3">
        <f t="shared" si="5"/>
        <v>0</v>
      </c>
    </row>
    <row r="82" spans="1:13" x14ac:dyDescent="0.25">
      <c r="A82" s="13"/>
      <c r="B82" s="3"/>
      <c r="C82" s="2" t="str">
        <f>IF(B82="","",VLOOKUP(B82,' ATLETI F'!$C$2:$F$435,2,FALSE))</f>
        <v/>
      </c>
      <c r="D82" s="2" t="str">
        <f>IF(B82="","",VLOOKUP(B82,' ATLETI F'!$C$2:$F$435,3,FALSE))</f>
        <v/>
      </c>
      <c r="E82" s="7" t="str">
        <f>IF(B82="","",VLOOKUP(B82,' ATLETI F'!$C$2:$F$435,4,FALSE))</f>
        <v/>
      </c>
      <c r="F82" s="17" t="str">
        <f>IF(B82="","",VLOOKUP(B82,' ATLETI F'!$C$2:$H$435,5,FALSE))</f>
        <v/>
      </c>
      <c r="G82" s="3">
        <f t="shared" ca="1" si="4"/>
        <v>0</v>
      </c>
      <c r="H82" s="9">
        <f>IF(ISERROR(VLOOKUP(B82,'[1]ABF-1GARA'!$B$4:$H$135,7,FALSE)),0,VLOOKUP(B82,'[1]ABF-1GARA'!$B$4:$H$135,7,FALSE))</f>
        <v>0</v>
      </c>
      <c r="I82" s="3">
        <f>IF(ISERROR(VLOOKUP(B82,'[2]ABF-2GARA'!$B$4:$H$135,7,FALSE)),0,VLOOKUP(B82,'[2]ABF-2GARA'!$B$4:$H$135,7,FALSE))</f>
        <v>0</v>
      </c>
      <c r="J82" s="3">
        <f>IF(ISERROR(VLOOKUP(B82,'[3]ABF-3GARA'!$B$4:$H$135,7,FALSE)),0,VLOOKUP(B82,'[3]ABF-3GARA'!$B$4:$H$135,7,FALSE))</f>
        <v>0</v>
      </c>
      <c r="K82" s="3">
        <f>IF(ISERROR(VLOOKUP(B82,'[4]ABF-4GARA'!$B$4:$H$135,7,FALSE)),0,VLOOKUP(B82,'[4]ABF-4GARA'!$B$4:$H$135,7,FALSE))</f>
        <v>0</v>
      </c>
      <c r="L82" s="3">
        <f>IF(ISERROR(VLOOKUP(B82,'[5]ABF-5GARA'!$B$4:$H$135,7,FALSE)),0,VLOOKUP(B82,'[5]ABF-5GARA'!$B$4:$H$135,7,FALSE))</f>
        <v>0</v>
      </c>
      <c r="M82" s="3">
        <f t="shared" si="5"/>
        <v>0</v>
      </c>
    </row>
    <row r="83" spans="1:13" x14ac:dyDescent="0.25">
      <c r="A83" s="13"/>
      <c r="B83" s="3"/>
      <c r="C83" s="2" t="str">
        <f>IF(B83="","",VLOOKUP(B83,' ATLETI F'!$C$2:$F$435,2,FALSE))</f>
        <v/>
      </c>
      <c r="D83" s="2" t="str">
        <f>IF(B83="","",VLOOKUP(B83,' ATLETI F'!$C$2:$F$435,3,FALSE))</f>
        <v/>
      </c>
      <c r="E83" s="7" t="str">
        <f>IF(B83="","",VLOOKUP(B83,' ATLETI F'!$C$2:$F$435,4,FALSE))</f>
        <v/>
      </c>
      <c r="F83" s="17" t="str">
        <f>IF(B83="","",VLOOKUP(B83,' ATLETI F'!$C$2:$H$435,5,FALSE))</f>
        <v/>
      </c>
      <c r="G83" s="3">
        <f t="shared" ca="1" si="4"/>
        <v>0</v>
      </c>
      <c r="H83" s="9">
        <f>IF(ISERROR(VLOOKUP(B83,'[1]ABF-1GARA'!$B$4:$H$135,7,FALSE)),0,VLOOKUP(B83,'[1]ABF-1GARA'!$B$4:$H$135,7,FALSE))</f>
        <v>0</v>
      </c>
      <c r="I83" s="3">
        <f>IF(ISERROR(VLOOKUP(B83,'[2]ABF-2GARA'!$B$4:$H$135,7,FALSE)),0,VLOOKUP(B83,'[2]ABF-2GARA'!$B$4:$H$135,7,FALSE))</f>
        <v>0</v>
      </c>
      <c r="J83" s="3">
        <f>IF(ISERROR(VLOOKUP(B83,'[3]ABF-3GARA'!$B$4:$H$135,7,FALSE)),0,VLOOKUP(B83,'[3]ABF-3GARA'!$B$4:$H$135,7,FALSE))</f>
        <v>0</v>
      </c>
      <c r="K83" s="3">
        <f>IF(ISERROR(VLOOKUP(B83,'[4]ABF-4GARA'!$B$4:$H$135,7,FALSE)),0,VLOOKUP(B83,'[4]ABF-4GARA'!$B$4:$H$135,7,FALSE))</f>
        <v>0</v>
      </c>
      <c r="L83" s="3">
        <f>IF(ISERROR(VLOOKUP(B83,'[5]ABF-5GARA'!$B$4:$H$135,7,FALSE)),0,VLOOKUP(B83,'[5]ABF-5GARA'!$B$4:$H$135,7,FALSE))</f>
        <v>0</v>
      </c>
      <c r="M83" s="3">
        <f t="shared" si="5"/>
        <v>0</v>
      </c>
    </row>
    <row r="84" spans="1:13" x14ac:dyDescent="0.25">
      <c r="A84" s="13"/>
      <c r="B84" s="3"/>
      <c r="C84" s="2" t="str">
        <f>IF(B84="","",VLOOKUP(B84,' ATLETI F'!$C$2:$F$435,2,FALSE))</f>
        <v/>
      </c>
      <c r="D84" s="2" t="str">
        <f>IF(B84="","",VLOOKUP(B84,' ATLETI F'!$C$2:$F$435,3,FALSE))</f>
        <v/>
      </c>
      <c r="E84" s="7" t="str">
        <f>IF(B84="","",VLOOKUP(B84,' ATLETI F'!$C$2:$F$435,4,FALSE))</f>
        <v/>
      </c>
      <c r="F84" s="17" t="str">
        <f>IF(B84="","",VLOOKUP(B84,' ATLETI F'!$C$2:$H$435,5,FALSE))</f>
        <v/>
      </c>
      <c r="G84" s="3">
        <f t="shared" ca="1" si="4"/>
        <v>0</v>
      </c>
      <c r="H84" s="9">
        <f>IF(ISERROR(VLOOKUP(B84,'[1]ABF-1GARA'!$B$4:$H$135,7,FALSE)),0,VLOOKUP(B84,'[1]ABF-1GARA'!$B$4:$H$135,7,FALSE))</f>
        <v>0</v>
      </c>
      <c r="I84" s="3">
        <f>IF(ISERROR(VLOOKUP(B84,'[2]ABF-2GARA'!$B$4:$H$135,7,FALSE)),0,VLOOKUP(B84,'[2]ABF-2GARA'!$B$4:$H$135,7,FALSE))</f>
        <v>0</v>
      </c>
      <c r="J84" s="3">
        <f>IF(ISERROR(VLOOKUP(B84,'[3]ABF-3GARA'!$B$4:$H$135,7,FALSE)),0,VLOOKUP(B84,'[3]ABF-3GARA'!$B$4:$H$135,7,FALSE))</f>
        <v>0</v>
      </c>
      <c r="K84" s="3">
        <f>IF(ISERROR(VLOOKUP(B84,'[4]ABF-4GARA'!$B$4:$H$135,7,FALSE)),0,VLOOKUP(B84,'[4]ABF-4GARA'!$B$4:$H$135,7,FALSE))</f>
        <v>0</v>
      </c>
      <c r="L84" s="3">
        <f>IF(ISERROR(VLOOKUP(B84,'[5]ABF-5GARA'!$B$4:$H$135,7,FALSE)),0,VLOOKUP(B84,'[5]ABF-5GARA'!$B$4:$H$135,7,FALSE))</f>
        <v>0</v>
      </c>
      <c r="M84" s="3">
        <f t="shared" si="5"/>
        <v>0</v>
      </c>
    </row>
    <row r="85" spans="1:13" x14ac:dyDescent="0.25">
      <c r="A85" s="13"/>
      <c r="B85" s="3"/>
      <c r="C85" s="2" t="str">
        <f>IF(B85="","",VLOOKUP(B85,' ATLETI F'!$C$2:$F$435,2,FALSE))</f>
        <v/>
      </c>
      <c r="D85" s="2" t="str">
        <f>IF(B85="","",VLOOKUP(B85,' ATLETI F'!$C$2:$F$435,3,FALSE))</f>
        <v/>
      </c>
      <c r="E85" s="7" t="str">
        <f>IF(B85="","",VLOOKUP(B85,' ATLETI F'!$C$2:$F$435,4,FALSE))</f>
        <v/>
      </c>
      <c r="F85" s="17" t="str">
        <f>IF(B85="","",VLOOKUP(B85,' ATLETI F'!$C$2:$H$435,5,FALSE))</f>
        <v/>
      </c>
      <c r="G85" s="3">
        <f t="shared" ca="1" si="4"/>
        <v>0</v>
      </c>
      <c r="H85" s="9">
        <f>IF(ISERROR(VLOOKUP(B85,'[1]ABF-1GARA'!$B$4:$H$135,7,FALSE)),0,VLOOKUP(B85,'[1]ABF-1GARA'!$B$4:$H$135,7,FALSE))</f>
        <v>0</v>
      </c>
      <c r="I85" s="3">
        <f>IF(ISERROR(VLOOKUP(B85,'[2]ABF-2GARA'!$B$4:$H$135,7,FALSE)),0,VLOOKUP(B85,'[2]ABF-2GARA'!$B$4:$H$135,7,FALSE))</f>
        <v>0</v>
      </c>
      <c r="J85" s="3">
        <f>IF(ISERROR(VLOOKUP(B85,'[3]ABF-3GARA'!$B$4:$H$135,7,FALSE)),0,VLOOKUP(B85,'[3]ABF-3GARA'!$B$4:$H$135,7,FALSE))</f>
        <v>0</v>
      </c>
      <c r="K85" s="3">
        <f>IF(ISERROR(VLOOKUP(B85,'[4]ABF-4GARA'!$B$4:$H$135,7,FALSE)),0,VLOOKUP(B85,'[4]ABF-4GARA'!$B$4:$H$135,7,FALSE))</f>
        <v>0</v>
      </c>
      <c r="L85" s="3">
        <f>IF(ISERROR(VLOOKUP(B85,'[5]ABF-5GARA'!$B$4:$H$135,7,FALSE)),0,VLOOKUP(B85,'[5]ABF-5GARA'!$B$4:$H$135,7,FALSE))</f>
        <v>0</v>
      </c>
      <c r="M85" s="3">
        <f t="shared" si="5"/>
        <v>0</v>
      </c>
    </row>
    <row r="86" spans="1:13" x14ac:dyDescent="0.25">
      <c r="A86" s="13"/>
      <c r="B86" s="3"/>
      <c r="C86" s="2" t="str">
        <f>IF(B86="","",VLOOKUP(B86,' ATLETI F'!$C$2:$F$435,2,FALSE))</f>
        <v/>
      </c>
      <c r="D86" s="2" t="str">
        <f>IF(B86="","",VLOOKUP(B86,' ATLETI F'!$C$2:$F$435,3,FALSE))</f>
        <v/>
      </c>
      <c r="E86" s="7" t="str">
        <f>IF(B86="","",VLOOKUP(B86,' ATLETI F'!$C$2:$F$435,4,FALSE))</f>
        <v/>
      </c>
      <c r="F86" s="17" t="str">
        <f>IF(B86="","",VLOOKUP(B86,' ATLETI F'!$C$2:$H$435,5,FALSE))</f>
        <v/>
      </c>
      <c r="G86" s="3">
        <f t="shared" ca="1" si="4"/>
        <v>0</v>
      </c>
      <c r="H86" s="9">
        <f>IF(ISERROR(VLOOKUP(B86,'[1]ABF-1GARA'!$B$4:$H$135,7,FALSE)),0,VLOOKUP(B86,'[1]ABF-1GARA'!$B$4:$H$135,7,FALSE))</f>
        <v>0</v>
      </c>
      <c r="I86" s="3">
        <f>IF(ISERROR(VLOOKUP(B86,'[2]ABF-2GARA'!$B$4:$H$135,7,FALSE)),0,VLOOKUP(B86,'[2]ABF-2GARA'!$B$4:$H$135,7,FALSE))</f>
        <v>0</v>
      </c>
      <c r="J86" s="3">
        <f>IF(ISERROR(VLOOKUP(B86,'[3]ABF-3GARA'!$B$4:$H$135,7,FALSE)),0,VLOOKUP(B86,'[3]ABF-3GARA'!$B$4:$H$135,7,FALSE))</f>
        <v>0</v>
      </c>
      <c r="K86" s="3">
        <f>IF(ISERROR(VLOOKUP(B86,'[4]ABF-4GARA'!$B$4:$H$135,7,FALSE)),0,VLOOKUP(B86,'[4]ABF-4GARA'!$B$4:$H$135,7,FALSE))</f>
        <v>0</v>
      </c>
      <c r="L86" s="3">
        <f>IF(ISERROR(VLOOKUP(B86,'[5]ABF-5GARA'!$B$4:$H$135,7,FALSE)),0,VLOOKUP(B86,'[5]ABF-5GARA'!$B$4:$H$135,7,FALSE))</f>
        <v>0</v>
      </c>
      <c r="M86" s="3">
        <f t="shared" si="5"/>
        <v>0</v>
      </c>
    </row>
    <row r="87" spans="1:13" x14ac:dyDescent="0.25">
      <c r="A87" s="13"/>
      <c r="B87" s="3"/>
      <c r="C87" s="2" t="str">
        <f>IF(B87="","",VLOOKUP(B87,' ATLETI F'!$C$2:$F$435,2,FALSE))</f>
        <v/>
      </c>
      <c r="D87" s="2" t="str">
        <f>IF(B87="","",VLOOKUP(B87,' ATLETI F'!$C$2:$F$435,3,FALSE))</f>
        <v/>
      </c>
      <c r="E87" s="7" t="str">
        <f>IF(B87="","",VLOOKUP(B87,' ATLETI F'!$C$2:$F$435,4,FALSE))</f>
        <v/>
      </c>
      <c r="F87" s="17" t="str">
        <f>IF(B87="","",VLOOKUP(B87,' ATLETI F'!$C$2:$H$435,5,FALSE))</f>
        <v/>
      </c>
      <c r="G87" s="3">
        <f t="shared" ca="1" si="4"/>
        <v>0</v>
      </c>
      <c r="H87" s="9">
        <f>IF(ISERROR(VLOOKUP(B87,'[1]ABF-1GARA'!$B$4:$H$135,7,FALSE)),0,VLOOKUP(B87,'[1]ABF-1GARA'!$B$4:$H$135,7,FALSE))</f>
        <v>0</v>
      </c>
      <c r="I87" s="3">
        <f>IF(ISERROR(VLOOKUP(B87,'[2]ABF-2GARA'!$B$4:$H$135,7,FALSE)),0,VLOOKUP(B87,'[2]ABF-2GARA'!$B$4:$H$135,7,FALSE))</f>
        <v>0</v>
      </c>
      <c r="J87" s="3">
        <f>IF(ISERROR(VLOOKUP(B87,'[3]ABF-3GARA'!$B$4:$H$135,7,FALSE)),0,VLOOKUP(B87,'[3]ABF-3GARA'!$B$4:$H$135,7,FALSE))</f>
        <v>0</v>
      </c>
      <c r="K87" s="3">
        <f>IF(ISERROR(VLOOKUP(B87,'[4]ABF-4GARA'!$B$4:$H$135,7,FALSE)),0,VLOOKUP(B87,'[4]ABF-4GARA'!$B$4:$H$135,7,FALSE))</f>
        <v>0</v>
      </c>
      <c r="L87" s="3">
        <f>IF(ISERROR(VLOOKUP(B87,'[5]ABF-5GARA'!$B$4:$H$135,7,FALSE)),0,VLOOKUP(B87,'[5]ABF-5GARA'!$B$4:$H$135,7,FALSE))</f>
        <v>0</v>
      </c>
      <c r="M87" s="3">
        <f t="shared" si="5"/>
        <v>0</v>
      </c>
    </row>
    <row r="88" spans="1:13" x14ac:dyDescent="0.25">
      <c r="A88" s="13"/>
      <c r="B88" s="3"/>
      <c r="C88" s="2" t="str">
        <f>IF(B88="","",VLOOKUP(B88,' ATLETI F'!$C$2:$F$435,2,FALSE))</f>
        <v/>
      </c>
      <c r="D88" s="2" t="str">
        <f>IF(B88="","",VLOOKUP(B88,' ATLETI F'!$C$2:$F$435,3,FALSE))</f>
        <v/>
      </c>
      <c r="E88" s="7" t="str">
        <f>IF(B88="","",VLOOKUP(B88,' ATLETI F'!$C$2:$F$435,4,FALSE))</f>
        <v/>
      </c>
      <c r="F88" s="17" t="str">
        <f>IF(B88="","",VLOOKUP(B88,' ATLETI F'!$C$2:$H$435,5,FALSE))</f>
        <v/>
      </c>
      <c r="G88" s="3">
        <f t="shared" ca="1" si="4"/>
        <v>0</v>
      </c>
      <c r="H88" s="9">
        <f>IF(ISERROR(VLOOKUP(B88,'[1]ABF-1GARA'!$B$4:$H$135,7,FALSE)),0,VLOOKUP(B88,'[1]ABF-1GARA'!$B$4:$H$135,7,FALSE))</f>
        <v>0</v>
      </c>
      <c r="I88" s="3">
        <f>IF(ISERROR(VLOOKUP(B88,'[2]ABF-2GARA'!$B$4:$H$135,7,FALSE)),0,VLOOKUP(B88,'[2]ABF-2GARA'!$B$4:$H$135,7,FALSE))</f>
        <v>0</v>
      </c>
      <c r="J88" s="3">
        <f>IF(ISERROR(VLOOKUP(B88,'[3]ABF-3GARA'!$B$4:$H$135,7,FALSE)),0,VLOOKUP(B88,'[3]ABF-3GARA'!$B$4:$H$135,7,FALSE))</f>
        <v>0</v>
      </c>
      <c r="K88" s="3">
        <f>IF(ISERROR(VLOOKUP(B88,'[4]ABF-4GARA'!$B$4:$H$135,7,FALSE)),0,VLOOKUP(B88,'[4]ABF-4GARA'!$B$4:$H$135,7,FALSE))</f>
        <v>0</v>
      </c>
      <c r="L88" s="3">
        <f>IF(ISERROR(VLOOKUP(B88,'[5]ABF-5GARA'!$B$4:$H$135,7,FALSE)),0,VLOOKUP(B88,'[5]ABF-5GARA'!$B$4:$H$135,7,FALSE))</f>
        <v>0</v>
      </c>
      <c r="M88" s="3">
        <f t="shared" si="5"/>
        <v>0</v>
      </c>
    </row>
    <row r="89" spans="1:13" x14ac:dyDescent="0.25">
      <c r="A89" s="13"/>
      <c r="B89" s="3"/>
      <c r="C89" s="2" t="str">
        <f>IF(B89="","",VLOOKUP(B89,' ATLETI F'!$C$2:$F$435,2,FALSE))</f>
        <v/>
      </c>
      <c r="D89" s="2" t="str">
        <f>IF(B89="","",VLOOKUP(B89,' ATLETI F'!$C$2:$F$435,3,FALSE))</f>
        <v/>
      </c>
      <c r="E89" s="7" t="str">
        <f>IF(B89="","",VLOOKUP(B89,' ATLETI F'!$C$2:$F$435,4,FALSE))</f>
        <v/>
      </c>
      <c r="F89" s="17" t="str">
        <f>IF(B89="","",VLOOKUP(B89,' ATLETI F'!$C$2:$H$435,5,FALSE))</f>
        <v/>
      </c>
      <c r="G89" s="3">
        <f t="shared" ca="1" si="4"/>
        <v>0</v>
      </c>
      <c r="H89" s="9">
        <f>IF(ISERROR(VLOOKUP(B89,'[1]ABF-1GARA'!$B$4:$H$135,7,FALSE)),0,VLOOKUP(B89,'[1]ABF-1GARA'!$B$4:$H$135,7,FALSE))</f>
        <v>0</v>
      </c>
      <c r="I89" s="3">
        <f>IF(ISERROR(VLOOKUP(B89,'[2]ABF-2GARA'!$B$4:$H$135,7,FALSE)),0,VLOOKUP(B89,'[2]ABF-2GARA'!$B$4:$H$135,7,FALSE))</f>
        <v>0</v>
      </c>
      <c r="J89" s="3">
        <f>IF(ISERROR(VLOOKUP(B89,'[3]ABF-3GARA'!$B$4:$H$135,7,FALSE)),0,VLOOKUP(B89,'[3]ABF-3GARA'!$B$4:$H$135,7,FALSE))</f>
        <v>0</v>
      </c>
      <c r="K89" s="3">
        <f>IF(ISERROR(VLOOKUP(B89,'[4]ABF-4GARA'!$B$4:$H$135,7,FALSE)),0,VLOOKUP(B89,'[4]ABF-4GARA'!$B$4:$H$135,7,FALSE))</f>
        <v>0</v>
      </c>
      <c r="L89" s="3">
        <f>IF(ISERROR(VLOOKUP(B89,'[5]ABF-5GARA'!$B$4:$H$135,7,FALSE)),0,VLOOKUP(B89,'[5]ABF-5GARA'!$B$4:$H$135,7,FALSE))</f>
        <v>0</v>
      </c>
      <c r="M89" s="3">
        <f t="shared" si="5"/>
        <v>0</v>
      </c>
    </row>
    <row r="90" spans="1:13" x14ac:dyDescent="0.25">
      <c r="A90" s="13"/>
      <c r="B90" s="3"/>
      <c r="C90" s="2" t="str">
        <f>IF(B90="","",VLOOKUP(B90,' ATLETI F'!$C$2:$F$435,2,FALSE))</f>
        <v/>
      </c>
      <c r="D90" s="2" t="str">
        <f>IF(B90="","",VLOOKUP(B90,' ATLETI F'!$C$2:$F$435,3,FALSE))</f>
        <v/>
      </c>
      <c r="E90" s="7" t="str">
        <f>IF(B90="","",VLOOKUP(B90,' ATLETI F'!$C$2:$F$435,4,FALSE))</f>
        <v/>
      </c>
      <c r="F90" s="17" t="str">
        <f>IF(B90="","",VLOOKUP(B90,' ATLETI F'!$C$2:$H$435,5,FALSE))</f>
        <v/>
      </c>
      <c r="G90" s="3">
        <f t="shared" ca="1" si="4"/>
        <v>0</v>
      </c>
      <c r="H90" s="9">
        <f>IF(ISERROR(VLOOKUP(B90,'[1]ABF-1GARA'!$B$4:$H$135,7,FALSE)),0,VLOOKUP(B90,'[1]ABF-1GARA'!$B$4:$H$135,7,FALSE))</f>
        <v>0</v>
      </c>
      <c r="I90" s="3">
        <f>IF(ISERROR(VLOOKUP(B90,'[2]ABF-2GARA'!$B$4:$H$135,7,FALSE)),0,VLOOKUP(B90,'[2]ABF-2GARA'!$B$4:$H$135,7,FALSE))</f>
        <v>0</v>
      </c>
      <c r="J90" s="3">
        <f>IF(ISERROR(VLOOKUP(B90,'[3]ABF-3GARA'!$B$4:$H$135,7,FALSE)),0,VLOOKUP(B90,'[3]ABF-3GARA'!$B$4:$H$135,7,FALSE))</f>
        <v>0</v>
      </c>
      <c r="K90" s="3">
        <f>IF(ISERROR(VLOOKUP(B90,'[4]ABF-4GARA'!$B$4:$H$135,7,FALSE)),0,VLOOKUP(B90,'[4]ABF-4GARA'!$B$4:$H$135,7,FALSE))</f>
        <v>0</v>
      </c>
      <c r="L90" s="3">
        <f>IF(ISERROR(VLOOKUP(B90,'[5]ABF-5GARA'!$B$4:$H$135,7,FALSE)),0,VLOOKUP(B90,'[5]ABF-5GARA'!$B$4:$H$135,7,FALSE))</f>
        <v>0</v>
      </c>
      <c r="M90" s="3">
        <f t="shared" si="5"/>
        <v>0</v>
      </c>
    </row>
    <row r="91" spans="1:13" x14ac:dyDescent="0.25">
      <c r="A91" s="13"/>
      <c r="B91" s="3"/>
      <c r="C91" s="2" t="str">
        <f>IF(B91="","",VLOOKUP(B91,' ATLETI F'!$C$2:$F$435,2,FALSE))</f>
        <v/>
      </c>
      <c r="D91" s="2" t="str">
        <f>IF(B91="","",VLOOKUP(B91,' ATLETI F'!$C$2:$F$435,3,FALSE))</f>
        <v/>
      </c>
      <c r="E91" s="7" t="str">
        <f>IF(B91="","",VLOOKUP(B91,' ATLETI F'!$C$2:$F$435,4,FALSE))</f>
        <v/>
      </c>
      <c r="F91" s="17" t="str">
        <f>IF(B91="","",VLOOKUP(B91,' ATLETI F'!$C$2:$H$435,5,FALSE))</f>
        <v/>
      </c>
      <c r="G91" s="3">
        <f t="shared" ca="1" si="4"/>
        <v>0</v>
      </c>
      <c r="H91" s="9">
        <f>IF(ISERROR(VLOOKUP(B91,'[1]ABF-1GARA'!$B$4:$H$135,7,FALSE)),0,VLOOKUP(B91,'[1]ABF-1GARA'!$B$4:$H$135,7,FALSE))</f>
        <v>0</v>
      </c>
      <c r="I91" s="3">
        <f>IF(ISERROR(VLOOKUP(B91,'[2]ABF-2GARA'!$B$4:$H$135,7,FALSE)),0,VLOOKUP(B91,'[2]ABF-2GARA'!$B$4:$H$135,7,FALSE))</f>
        <v>0</v>
      </c>
      <c r="J91" s="3">
        <f>IF(ISERROR(VLOOKUP(B91,'[3]ABF-3GARA'!$B$4:$H$135,7,FALSE)),0,VLOOKUP(B91,'[3]ABF-3GARA'!$B$4:$H$135,7,FALSE))</f>
        <v>0</v>
      </c>
      <c r="K91" s="3">
        <f>IF(ISERROR(VLOOKUP(B91,'[4]ABF-4GARA'!$B$4:$H$135,7,FALSE)),0,VLOOKUP(B91,'[4]ABF-4GARA'!$B$4:$H$135,7,FALSE))</f>
        <v>0</v>
      </c>
      <c r="L91" s="3">
        <f>IF(ISERROR(VLOOKUP(B91,'[5]ABF-5GARA'!$B$4:$H$135,7,FALSE)),0,VLOOKUP(B91,'[5]ABF-5GARA'!$B$4:$H$135,7,FALSE))</f>
        <v>0</v>
      </c>
      <c r="M91" s="3">
        <f t="shared" si="5"/>
        <v>0</v>
      </c>
    </row>
    <row r="92" spans="1:13" x14ac:dyDescent="0.25">
      <c r="A92" s="13"/>
      <c r="B92" s="3"/>
      <c r="C92" s="2" t="str">
        <f>IF(B92="","",VLOOKUP(B92,' ATLETI F'!$C$2:$F$435,2,FALSE))</f>
        <v/>
      </c>
      <c r="D92" s="2" t="str">
        <f>IF(B92="","",VLOOKUP(B92,' ATLETI F'!$C$2:$F$435,3,FALSE))</f>
        <v/>
      </c>
      <c r="E92" s="7" t="str">
        <f>IF(B92="","",VLOOKUP(B92,' ATLETI F'!$C$2:$F$435,4,FALSE))</f>
        <v/>
      </c>
      <c r="F92" s="17" t="str">
        <f>IF(B92="","",VLOOKUP(B92,' ATLETI F'!$C$2:$H$435,5,FALSE))</f>
        <v/>
      </c>
      <c r="G92" s="3">
        <f t="shared" ca="1" si="4"/>
        <v>0</v>
      </c>
      <c r="H92" s="9">
        <f>IF(ISERROR(VLOOKUP(B92,'[1]ABF-1GARA'!$B$4:$H$135,7,FALSE)),0,VLOOKUP(B92,'[1]ABF-1GARA'!$B$4:$H$135,7,FALSE))</f>
        <v>0</v>
      </c>
      <c r="I92" s="3">
        <f>IF(ISERROR(VLOOKUP(B92,'[2]ABF-2GARA'!$B$4:$H$135,7,FALSE)),0,VLOOKUP(B92,'[2]ABF-2GARA'!$B$4:$H$135,7,FALSE))</f>
        <v>0</v>
      </c>
      <c r="J92" s="3">
        <f>IF(ISERROR(VLOOKUP(B92,'[3]ABF-3GARA'!$B$4:$H$135,7,FALSE)),0,VLOOKUP(B92,'[3]ABF-3GARA'!$B$4:$H$135,7,FALSE))</f>
        <v>0</v>
      </c>
      <c r="K92" s="3">
        <f>IF(ISERROR(VLOOKUP(B92,'[4]ABF-4GARA'!$B$4:$H$135,7,FALSE)),0,VLOOKUP(B92,'[4]ABF-4GARA'!$B$4:$H$135,7,FALSE))</f>
        <v>0</v>
      </c>
      <c r="L92" s="3">
        <f>IF(ISERROR(VLOOKUP(B92,'[5]ABF-5GARA'!$B$4:$H$135,7,FALSE)),0,VLOOKUP(B92,'[5]ABF-5GARA'!$B$4:$H$135,7,FALSE))</f>
        <v>0</v>
      </c>
      <c r="M92" s="3">
        <f t="shared" si="5"/>
        <v>0</v>
      </c>
    </row>
    <row r="93" spans="1:13" x14ac:dyDescent="0.25">
      <c r="A93" s="13"/>
      <c r="B93" s="3"/>
      <c r="C93" s="2" t="str">
        <f>IF(B93="","",VLOOKUP(B93,' ATLETI F'!$C$2:$F$435,2,FALSE))</f>
        <v/>
      </c>
      <c r="D93" s="2" t="str">
        <f>IF(B93="","",VLOOKUP(B93,' ATLETI F'!$C$2:$F$435,3,FALSE))</f>
        <v/>
      </c>
      <c r="E93" s="7" t="str">
        <f>IF(B93="","",VLOOKUP(B93,' ATLETI F'!$C$2:$F$435,4,FALSE))</f>
        <v/>
      </c>
      <c r="F93" s="17" t="str">
        <f>IF(B93="","",VLOOKUP(B93,' ATLETI F'!$C$2:$H$435,5,FALSE))</f>
        <v/>
      </c>
      <c r="G93" s="3">
        <f t="shared" ca="1" si="4"/>
        <v>0</v>
      </c>
      <c r="H93" s="9">
        <f>IF(ISERROR(VLOOKUP(B93,'[1]ABF-1GARA'!$B$4:$H$135,7,FALSE)),0,VLOOKUP(B93,'[1]ABF-1GARA'!$B$4:$H$135,7,FALSE))</f>
        <v>0</v>
      </c>
      <c r="I93" s="3">
        <f>IF(ISERROR(VLOOKUP(B93,'[2]ABF-2GARA'!$B$4:$H$135,7,FALSE)),0,VLOOKUP(B93,'[2]ABF-2GARA'!$B$4:$H$135,7,FALSE))</f>
        <v>0</v>
      </c>
      <c r="J93" s="3">
        <f>IF(ISERROR(VLOOKUP(B93,'[3]ABF-3GARA'!$B$4:$H$135,7,FALSE)),0,VLOOKUP(B93,'[3]ABF-3GARA'!$B$4:$H$135,7,FALSE))</f>
        <v>0</v>
      </c>
      <c r="K93" s="3">
        <f>IF(ISERROR(VLOOKUP(B93,'[4]ABF-4GARA'!$B$4:$H$135,7,FALSE)),0,VLOOKUP(B93,'[4]ABF-4GARA'!$B$4:$H$135,7,FALSE))</f>
        <v>0</v>
      </c>
      <c r="L93" s="3">
        <f>IF(ISERROR(VLOOKUP(B93,'[5]ABF-5GARA'!$B$4:$H$135,7,FALSE)),0,VLOOKUP(B93,'[5]ABF-5GARA'!$B$4:$H$135,7,FALSE))</f>
        <v>0</v>
      </c>
      <c r="M93" s="3">
        <f t="shared" si="5"/>
        <v>0</v>
      </c>
    </row>
    <row r="94" spans="1:13" x14ac:dyDescent="0.25">
      <c r="A94" s="13"/>
      <c r="B94" s="3"/>
      <c r="C94" s="2" t="str">
        <f>IF(B94="","",VLOOKUP(B94,' ATLETI F'!$C$2:$F$435,2,FALSE))</f>
        <v/>
      </c>
      <c r="D94" s="2" t="str">
        <f>IF(B94="","",VLOOKUP(B94,' ATLETI F'!$C$2:$F$435,3,FALSE))</f>
        <v/>
      </c>
      <c r="E94" s="7" t="str">
        <f>IF(B94="","",VLOOKUP(B94,' ATLETI F'!$C$2:$F$435,4,FALSE))</f>
        <v/>
      </c>
      <c r="F94" s="17" t="str">
        <f>IF(B94="","",VLOOKUP(B94,' ATLETI F'!$C$2:$H$435,5,FALSE))</f>
        <v/>
      </c>
      <c r="G94" s="3">
        <f t="shared" ca="1" si="4"/>
        <v>0</v>
      </c>
      <c r="H94" s="9">
        <f>IF(ISERROR(VLOOKUP(B94,'[1]ABF-1GARA'!$B$4:$H$135,7,FALSE)),0,VLOOKUP(B94,'[1]ABF-1GARA'!$B$4:$H$135,7,FALSE))</f>
        <v>0</v>
      </c>
      <c r="I94" s="3">
        <f>IF(ISERROR(VLOOKUP(B94,'[2]ABF-2GARA'!$B$4:$H$135,7,FALSE)),0,VLOOKUP(B94,'[2]ABF-2GARA'!$B$4:$H$135,7,FALSE))</f>
        <v>0</v>
      </c>
      <c r="J94" s="3">
        <f>IF(ISERROR(VLOOKUP(B94,'[3]ABF-3GARA'!$B$4:$H$135,7,FALSE)),0,VLOOKUP(B94,'[3]ABF-3GARA'!$B$4:$H$135,7,FALSE))</f>
        <v>0</v>
      </c>
      <c r="K94" s="3">
        <f>IF(ISERROR(VLOOKUP(B94,'[4]ABF-4GARA'!$B$4:$H$135,7,FALSE)),0,VLOOKUP(B94,'[4]ABF-4GARA'!$B$4:$H$135,7,FALSE))</f>
        <v>0</v>
      </c>
      <c r="L94" s="3">
        <f>IF(ISERROR(VLOOKUP(B94,'[5]ABF-5GARA'!$B$4:$H$135,7,FALSE)),0,VLOOKUP(B94,'[5]ABF-5GARA'!$B$4:$H$135,7,FALSE))</f>
        <v>0</v>
      </c>
      <c r="M94" s="3">
        <f t="shared" si="5"/>
        <v>0</v>
      </c>
    </row>
    <row r="95" spans="1:13" x14ac:dyDescent="0.25">
      <c r="A95" s="13"/>
      <c r="B95" s="3"/>
      <c r="C95" s="2" t="str">
        <f>IF(B95="","",VLOOKUP(B95,' ATLETI F'!$C$2:$F$435,2,FALSE))</f>
        <v/>
      </c>
      <c r="D95" s="2" t="str">
        <f>IF(B95="","",VLOOKUP(B95,' ATLETI F'!$C$2:$F$435,3,FALSE))</f>
        <v/>
      </c>
      <c r="E95" s="7" t="str">
        <f>IF(B95="","",VLOOKUP(B95,' ATLETI F'!$C$2:$F$435,4,FALSE))</f>
        <v/>
      </c>
      <c r="F95" s="17" t="str">
        <f>IF(B95="","",VLOOKUP(B95,' ATLETI F'!$C$2:$H$435,5,FALSE))</f>
        <v/>
      </c>
      <c r="G95" s="3">
        <f t="shared" ca="1" si="4"/>
        <v>0</v>
      </c>
      <c r="H95" s="9">
        <f>IF(ISERROR(VLOOKUP(B95,'[1]ABF-1GARA'!$B$4:$H$135,7,FALSE)),0,VLOOKUP(B95,'[1]ABF-1GARA'!$B$4:$H$135,7,FALSE))</f>
        <v>0</v>
      </c>
      <c r="I95" s="3">
        <f>IF(ISERROR(VLOOKUP(B95,'[2]ABF-2GARA'!$B$4:$H$135,7,FALSE)),0,VLOOKUP(B95,'[2]ABF-2GARA'!$B$4:$H$135,7,FALSE))</f>
        <v>0</v>
      </c>
      <c r="J95" s="3">
        <f>IF(ISERROR(VLOOKUP(B95,'[3]ABF-3GARA'!$B$4:$H$135,7,FALSE)),0,VLOOKUP(B95,'[3]ABF-3GARA'!$B$4:$H$135,7,FALSE))</f>
        <v>0</v>
      </c>
      <c r="K95" s="3">
        <f>IF(ISERROR(VLOOKUP(B95,'[4]ABF-4GARA'!$B$4:$H$135,7,FALSE)),0,VLOOKUP(B95,'[4]ABF-4GARA'!$B$4:$H$135,7,FALSE))</f>
        <v>0</v>
      </c>
      <c r="L95" s="3">
        <f>IF(ISERROR(VLOOKUP(B95,'[5]ABF-5GARA'!$B$4:$H$135,7,FALSE)),0,VLOOKUP(B95,'[5]ABF-5GARA'!$B$4:$H$135,7,FALSE))</f>
        <v>0</v>
      </c>
      <c r="M95" s="3">
        <f t="shared" si="5"/>
        <v>0</v>
      </c>
    </row>
    <row r="96" spans="1:13" x14ac:dyDescent="0.25">
      <c r="A96" s="13"/>
      <c r="B96" s="3"/>
      <c r="C96" s="2" t="str">
        <f>IF(B96="","",VLOOKUP(B96,' ATLETI F'!$C$2:$F$435,2,FALSE))</f>
        <v/>
      </c>
      <c r="D96" s="2" t="str">
        <f>IF(B96="","",VLOOKUP(B96,' ATLETI F'!$C$2:$F$435,3,FALSE))</f>
        <v/>
      </c>
      <c r="E96" s="7" t="str">
        <f>IF(B96="","",VLOOKUP(B96,' ATLETI F'!$C$2:$F$435,4,FALSE))</f>
        <v/>
      </c>
      <c r="F96" s="17" t="str">
        <f>IF(B96="","",VLOOKUP(B96,' ATLETI F'!$C$2:$H$435,5,FALSE))</f>
        <v/>
      </c>
      <c r="G96" s="3">
        <f t="shared" ca="1" si="4"/>
        <v>0</v>
      </c>
      <c r="H96" s="9">
        <f>IF(ISERROR(VLOOKUP(B96,'[1]ABF-1GARA'!$B$4:$H$135,7,FALSE)),0,VLOOKUP(B96,'[1]ABF-1GARA'!$B$4:$H$135,7,FALSE))</f>
        <v>0</v>
      </c>
      <c r="I96" s="3">
        <f>IF(ISERROR(VLOOKUP(B96,'[2]ABF-2GARA'!$B$4:$H$135,7,FALSE)),0,VLOOKUP(B96,'[2]ABF-2GARA'!$B$4:$H$135,7,FALSE))</f>
        <v>0</v>
      </c>
      <c r="J96" s="3">
        <f>IF(ISERROR(VLOOKUP(B96,'[3]ABF-3GARA'!$B$4:$H$135,7,FALSE)),0,VLOOKUP(B96,'[3]ABF-3GARA'!$B$4:$H$135,7,FALSE))</f>
        <v>0</v>
      </c>
      <c r="K96" s="3">
        <f>IF(ISERROR(VLOOKUP(B96,'[4]ABF-4GARA'!$B$4:$H$135,7,FALSE)),0,VLOOKUP(B96,'[4]ABF-4GARA'!$B$4:$H$135,7,FALSE))</f>
        <v>0</v>
      </c>
      <c r="L96" s="3">
        <f>IF(ISERROR(VLOOKUP(B96,'[5]ABF-5GARA'!$B$4:$H$135,7,FALSE)),0,VLOOKUP(B96,'[5]ABF-5GARA'!$B$4:$H$135,7,FALSE))</f>
        <v>0</v>
      </c>
      <c r="M96" s="3">
        <f t="shared" si="5"/>
        <v>0</v>
      </c>
    </row>
    <row r="97" spans="1:13" x14ac:dyDescent="0.25">
      <c r="A97" s="13"/>
      <c r="B97" s="3"/>
      <c r="C97" s="2" t="str">
        <f>IF(B97="","",VLOOKUP(B97,' ATLETI F'!$C$2:$F$435,2,FALSE))</f>
        <v/>
      </c>
      <c r="D97" s="2" t="str">
        <f>IF(B97="","",VLOOKUP(B97,' ATLETI F'!$C$2:$F$435,3,FALSE))</f>
        <v/>
      </c>
      <c r="E97" s="7" t="str">
        <f>IF(B97="","",VLOOKUP(B97,' ATLETI F'!$C$2:$F$435,4,FALSE))</f>
        <v/>
      </c>
      <c r="F97" s="17" t="str">
        <f>IF(B97="","",VLOOKUP(B97,' ATLETI F'!$C$2:$H$435,5,FALSE))</f>
        <v/>
      </c>
      <c r="G97" s="3">
        <f t="shared" ca="1" si="4"/>
        <v>0</v>
      </c>
      <c r="H97" s="9">
        <f>IF(ISERROR(VLOOKUP(B97,'[1]ABF-1GARA'!$B$4:$H$135,7,FALSE)),0,VLOOKUP(B97,'[1]ABF-1GARA'!$B$4:$H$135,7,FALSE))</f>
        <v>0</v>
      </c>
      <c r="I97" s="3">
        <f>IF(ISERROR(VLOOKUP(B97,'[2]ABF-2GARA'!$B$4:$H$135,7,FALSE)),0,VLOOKUP(B97,'[2]ABF-2GARA'!$B$4:$H$135,7,FALSE))</f>
        <v>0</v>
      </c>
      <c r="J97" s="3">
        <f>IF(ISERROR(VLOOKUP(B97,'[3]ABF-3GARA'!$B$4:$H$135,7,FALSE)),0,VLOOKUP(B97,'[3]ABF-3GARA'!$B$4:$H$135,7,FALSE))</f>
        <v>0</v>
      </c>
      <c r="K97" s="3">
        <f>IF(ISERROR(VLOOKUP(B97,'[4]ABF-4GARA'!$B$4:$H$135,7,FALSE)),0,VLOOKUP(B97,'[4]ABF-4GARA'!$B$4:$H$135,7,FALSE))</f>
        <v>0</v>
      </c>
      <c r="L97" s="3">
        <f>IF(ISERROR(VLOOKUP(B97,'[5]ABF-5GARA'!$B$4:$H$135,7,FALSE)),0,VLOOKUP(B97,'[5]ABF-5GARA'!$B$4:$H$135,7,FALSE))</f>
        <v>0</v>
      </c>
      <c r="M97" s="3">
        <f t="shared" si="5"/>
        <v>0</v>
      </c>
    </row>
    <row r="98" spans="1:13" x14ac:dyDescent="0.25">
      <c r="A98" s="13"/>
      <c r="B98" s="3"/>
      <c r="C98" s="2" t="str">
        <f>IF(B98="","",VLOOKUP(B98,' ATLETI F'!$C$2:$F$435,2,FALSE))</f>
        <v/>
      </c>
      <c r="D98" s="2" t="str">
        <f>IF(B98="","",VLOOKUP(B98,' ATLETI F'!$C$2:$F$435,3,FALSE))</f>
        <v/>
      </c>
      <c r="E98" s="7" t="str">
        <f>IF(B98="","",VLOOKUP(B98,' ATLETI F'!$C$2:$F$435,4,FALSE))</f>
        <v/>
      </c>
      <c r="F98" s="17" t="str">
        <f>IF(B98="","",VLOOKUP(B98,' ATLETI F'!$C$2:$H$435,5,FALSE))</f>
        <v/>
      </c>
      <c r="G98" s="3">
        <f t="shared" ca="1" si="4"/>
        <v>0</v>
      </c>
      <c r="H98" s="9">
        <f>IF(ISERROR(VLOOKUP(B98,'[1]ABF-1GARA'!$B$4:$H$135,7,FALSE)),0,VLOOKUP(B98,'[1]ABF-1GARA'!$B$4:$H$135,7,FALSE))</f>
        <v>0</v>
      </c>
      <c r="I98" s="3">
        <f>IF(ISERROR(VLOOKUP(B98,'[2]ABF-2GARA'!$B$4:$H$135,7,FALSE)),0,VLOOKUP(B98,'[2]ABF-2GARA'!$B$4:$H$135,7,FALSE))</f>
        <v>0</v>
      </c>
      <c r="J98" s="3">
        <f>IF(ISERROR(VLOOKUP(B98,'[3]ABF-3GARA'!$B$4:$H$135,7,FALSE)),0,VLOOKUP(B98,'[3]ABF-3GARA'!$B$4:$H$135,7,FALSE))</f>
        <v>0</v>
      </c>
      <c r="K98" s="3">
        <f>IF(ISERROR(VLOOKUP(B98,'[4]ABF-4GARA'!$B$4:$H$135,7,FALSE)),0,VLOOKUP(B98,'[4]ABF-4GARA'!$B$4:$H$135,7,FALSE))</f>
        <v>0</v>
      </c>
      <c r="L98" s="3">
        <f>IF(ISERROR(VLOOKUP(B98,'[5]ABF-5GARA'!$B$4:$H$135,7,FALSE)),0,VLOOKUP(B98,'[5]ABF-5GARA'!$B$4:$H$135,7,FALSE))</f>
        <v>0</v>
      </c>
      <c r="M98" s="3">
        <f t="shared" si="5"/>
        <v>0</v>
      </c>
    </row>
    <row r="99" spans="1:13" x14ac:dyDescent="0.25">
      <c r="A99" s="13"/>
      <c r="B99" s="3"/>
      <c r="C99" s="2" t="str">
        <f>IF(B99="","",VLOOKUP(B99,' ATLETI F'!$C$2:$F$435,2,FALSE))</f>
        <v/>
      </c>
      <c r="D99" s="2" t="str">
        <f>IF(B99="","",VLOOKUP(B99,' ATLETI F'!$C$2:$F$435,3,FALSE))</f>
        <v/>
      </c>
      <c r="E99" s="7" t="str">
        <f>IF(B99="","",VLOOKUP(B99,' ATLETI F'!$C$2:$F$435,4,FALSE))</f>
        <v/>
      </c>
      <c r="F99" s="17" t="str">
        <f>IF(B99="","",VLOOKUP(B99,' ATLETI F'!$C$2:$H$435,5,FALSE))</f>
        <v/>
      </c>
      <c r="G99" s="3">
        <f t="shared" ca="1" si="4"/>
        <v>0</v>
      </c>
      <c r="H99" s="9">
        <f>IF(ISERROR(VLOOKUP(B99,'[1]ABF-1GARA'!$B$4:$H$135,7,FALSE)),0,VLOOKUP(B99,'[1]ABF-1GARA'!$B$4:$H$135,7,FALSE))</f>
        <v>0</v>
      </c>
      <c r="I99" s="3">
        <f>IF(ISERROR(VLOOKUP(B99,'[2]ABF-2GARA'!$B$4:$H$135,7,FALSE)),0,VLOOKUP(B99,'[2]ABF-2GARA'!$B$4:$H$135,7,FALSE))</f>
        <v>0</v>
      </c>
      <c r="J99" s="3">
        <f>IF(ISERROR(VLOOKUP(B99,'[3]ABF-3GARA'!$B$4:$H$135,7,FALSE)),0,VLOOKUP(B99,'[3]ABF-3GARA'!$B$4:$H$135,7,FALSE))</f>
        <v>0</v>
      </c>
      <c r="K99" s="3">
        <f>IF(ISERROR(VLOOKUP(B99,'[4]ABF-4GARA'!$B$4:$H$135,7,FALSE)),0,VLOOKUP(B99,'[4]ABF-4GARA'!$B$4:$H$135,7,FALSE))</f>
        <v>0</v>
      </c>
      <c r="L99" s="3">
        <f>IF(ISERROR(VLOOKUP(B99,'[5]ABF-5GARA'!$B$4:$H$135,7,FALSE)),0,VLOOKUP(B99,'[5]ABF-5GARA'!$B$4:$H$135,7,FALSE))</f>
        <v>0</v>
      </c>
      <c r="M99" s="3">
        <f t="shared" si="5"/>
        <v>0</v>
      </c>
    </row>
    <row r="100" spans="1:13" x14ac:dyDescent="0.25">
      <c r="A100" s="13"/>
      <c r="B100" s="3"/>
      <c r="C100" s="2" t="str">
        <f>IF(B100="","",VLOOKUP(B100,' ATLETI F'!$C$2:$F$435,2,FALSE))</f>
        <v/>
      </c>
      <c r="D100" s="2" t="str">
        <f>IF(B100="","",VLOOKUP(B100,' ATLETI F'!$C$2:$F$435,3,FALSE))</f>
        <v/>
      </c>
      <c r="E100" s="7" t="str">
        <f>IF(B100="","",VLOOKUP(B100,' ATLETI F'!$C$2:$F$435,4,FALSE))</f>
        <v/>
      </c>
      <c r="F100" s="17" t="str">
        <f>IF(B100="","",VLOOKUP(B100,' ATLETI F'!$C$2:$H$435,5,FALSE))</f>
        <v/>
      </c>
      <c r="G100" s="3">
        <f t="shared" ref="G100:G131" ca="1" si="6">SUMPRODUCT(LARGE(H100:L100,ROW(INDIRECT("1:4"))))</f>
        <v>0</v>
      </c>
      <c r="H100" s="9">
        <f>IF(ISERROR(VLOOKUP(B100,'[1]ABF-1GARA'!$B$4:$H$135,7,FALSE)),0,VLOOKUP(B100,'[1]ABF-1GARA'!$B$4:$H$135,7,FALSE))</f>
        <v>0</v>
      </c>
      <c r="I100" s="3">
        <f>IF(ISERROR(VLOOKUP(B100,'[2]ABF-2GARA'!$B$4:$H$135,7,FALSE)),0,VLOOKUP(B100,'[2]ABF-2GARA'!$B$4:$H$135,7,FALSE))</f>
        <v>0</v>
      </c>
      <c r="J100" s="3">
        <f>IF(ISERROR(VLOOKUP(B100,'[3]ABF-3GARA'!$B$4:$H$135,7,FALSE)),0,VLOOKUP(B100,'[3]ABF-3GARA'!$B$4:$H$135,7,FALSE))</f>
        <v>0</v>
      </c>
      <c r="K100" s="3">
        <f>IF(ISERROR(VLOOKUP(B100,'[4]ABF-4GARA'!$B$4:$H$135,7,FALSE)),0,VLOOKUP(B100,'[4]ABF-4GARA'!$B$4:$H$135,7,FALSE))</f>
        <v>0</v>
      </c>
      <c r="L100" s="3">
        <f>IF(ISERROR(VLOOKUP(B100,'[5]ABF-5GARA'!$B$4:$H$135,7,FALSE)),0,VLOOKUP(B100,'[5]ABF-5GARA'!$B$4:$H$135,7,FALSE))</f>
        <v>0</v>
      </c>
      <c r="M100" s="3">
        <f t="shared" ref="M100:M131" si="7">COUNTIF(H100:L100,"&lt;&gt;0")</f>
        <v>0</v>
      </c>
    </row>
    <row r="101" spans="1:13" x14ac:dyDescent="0.25">
      <c r="A101" s="13"/>
      <c r="B101" s="3"/>
      <c r="C101" s="2" t="str">
        <f>IF(B101="","",VLOOKUP(B101,' ATLETI F'!$C$2:$F$435,2,FALSE))</f>
        <v/>
      </c>
      <c r="D101" s="2" t="str">
        <f>IF(B101="","",VLOOKUP(B101,' ATLETI F'!$C$2:$F$435,3,FALSE))</f>
        <v/>
      </c>
      <c r="E101" s="7" t="str">
        <f>IF(B101="","",VLOOKUP(B101,' ATLETI F'!$C$2:$F$435,4,FALSE))</f>
        <v/>
      </c>
      <c r="F101" s="17" t="str">
        <f>IF(B101="","",VLOOKUP(B101,' ATLETI F'!$C$2:$H$435,5,FALSE))</f>
        <v/>
      </c>
      <c r="G101" s="3">
        <f t="shared" ca="1" si="6"/>
        <v>0</v>
      </c>
      <c r="H101" s="9">
        <f>IF(ISERROR(VLOOKUP(B101,'[1]ABF-1GARA'!$B$4:$H$135,7,FALSE)),0,VLOOKUP(B101,'[1]ABF-1GARA'!$B$4:$H$135,7,FALSE))</f>
        <v>0</v>
      </c>
      <c r="I101" s="3">
        <f>IF(ISERROR(VLOOKUP(B101,'[2]ABF-2GARA'!$B$4:$H$135,7,FALSE)),0,VLOOKUP(B101,'[2]ABF-2GARA'!$B$4:$H$135,7,FALSE))</f>
        <v>0</v>
      </c>
      <c r="J101" s="3">
        <f>IF(ISERROR(VLOOKUP(B101,'[3]ABF-3GARA'!$B$4:$H$135,7,FALSE)),0,VLOOKUP(B101,'[3]ABF-3GARA'!$B$4:$H$135,7,FALSE))</f>
        <v>0</v>
      </c>
      <c r="K101" s="3">
        <f>IF(ISERROR(VLOOKUP(B101,'[4]ABF-4GARA'!$B$4:$H$135,7,FALSE)),0,VLOOKUP(B101,'[4]ABF-4GARA'!$B$4:$H$135,7,FALSE))</f>
        <v>0</v>
      </c>
      <c r="L101" s="3">
        <f>IF(ISERROR(VLOOKUP(B101,'[5]ABF-5GARA'!$B$4:$H$135,7,FALSE)),0,VLOOKUP(B101,'[5]ABF-5GARA'!$B$4:$H$135,7,FALSE))</f>
        <v>0</v>
      </c>
      <c r="M101" s="3">
        <f t="shared" si="7"/>
        <v>0</v>
      </c>
    </row>
    <row r="102" spans="1:13" x14ac:dyDescent="0.25">
      <c r="A102" s="13"/>
      <c r="B102" s="3"/>
      <c r="C102" s="2" t="str">
        <f>IF(B102="","",VLOOKUP(B102,' ATLETI F'!$C$2:$F$435,2,FALSE))</f>
        <v/>
      </c>
      <c r="D102" s="2" t="str">
        <f>IF(B102="","",VLOOKUP(B102,' ATLETI F'!$C$2:$F$435,3,FALSE))</f>
        <v/>
      </c>
      <c r="E102" s="7" t="str">
        <f>IF(B102="","",VLOOKUP(B102,' ATLETI F'!$C$2:$F$435,4,FALSE))</f>
        <v/>
      </c>
      <c r="F102" s="17" t="str">
        <f>IF(B102="","",VLOOKUP(B102,' ATLETI F'!$C$2:$H$435,5,FALSE))</f>
        <v/>
      </c>
      <c r="G102" s="3">
        <f t="shared" ca="1" si="6"/>
        <v>0</v>
      </c>
      <c r="H102" s="9">
        <f>IF(ISERROR(VLOOKUP(B102,'[1]ABF-1GARA'!$B$4:$H$135,7,FALSE)),0,VLOOKUP(B102,'[1]ABF-1GARA'!$B$4:$H$135,7,FALSE))</f>
        <v>0</v>
      </c>
      <c r="I102" s="3">
        <f>IF(ISERROR(VLOOKUP(B102,'[2]ABF-2GARA'!$B$4:$H$135,7,FALSE)),0,VLOOKUP(B102,'[2]ABF-2GARA'!$B$4:$H$135,7,FALSE))</f>
        <v>0</v>
      </c>
      <c r="J102" s="3">
        <f>IF(ISERROR(VLOOKUP(B102,'[3]ABF-3GARA'!$B$4:$H$135,7,FALSE)),0,VLOOKUP(B102,'[3]ABF-3GARA'!$B$4:$H$135,7,FALSE))</f>
        <v>0</v>
      </c>
      <c r="K102" s="3">
        <f>IF(ISERROR(VLOOKUP(B102,'[4]ABF-4GARA'!$B$4:$H$135,7,FALSE)),0,VLOOKUP(B102,'[4]ABF-4GARA'!$B$4:$H$135,7,FALSE))</f>
        <v>0</v>
      </c>
      <c r="L102" s="3">
        <f>IF(ISERROR(VLOOKUP(B102,'[5]ABF-5GARA'!$B$4:$H$135,7,FALSE)),0,VLOOKUP(B102,'[5]ABF-5GARA'!$B$4:$H$135,7,FALSE))</f>
        <v>0</v>
      </c>
      <c r="M102" s="3">
        <f t="shared" si="7"/>
        <v>0</v>
      </c>
    </row>
    <row r="103" spans="1:13" x14ac:dyDescent="0.25">
      <c r="A103" s="13"/>
      <c r="B103" s="3"/>
      <c r="C103" s="2" t="str">
        <f>IF(B103="","",VLOOKUP(B103,' ATLETI F'!$C$2:$F$435,2,FALSE))</f>
        <v/>
      </c>
      <c r="D103" s="2" t="str">
        <f>IF(B103="","",VLOOKUP(B103,' ATLETI F'!$C$2:$F$435,3,FALSE))</f>
        <v/>
      </c>
      <c r="E103" s="7" t="str">
        <f>IF(B103="","",VLOOKUP(B103,' ATLETI F'!$C$2:$F$435,4,FALSE))</f>
        <v/>
      </c>
      <c r="F103" s="17" t="str">
        <f>IF(B103="","",VLOOKUP(B103,' ATLETI F'!$C$2:$H$435,5,FALSE))</f>
        <v/>
      </c>
      <c r="G103" s="3">
        <f t="shared" ca="1" si="6"/>
        <v>0</v>
      </c>
      <c r="H103" s="9">
        <f>IF(ISERROR(VLOOKUP(B103,'[1]ABF-1GARA'!$B$4:$H$135,7,FALSE)),0,VLOOKUP(B103,'[1]ABF-1GARA'!$B$4:$H$135,7,FALSE))</f>
        <v>0</v>
      </c>
      <c r="I103" s="3">
        <f>IF(ISERROR(VLOOKUP(B103,'[2]ABF-2GARA'!$B$4:$H$135,7,FALSE)),0,VLOOKUP(B103,'[2]ABF-2GARA'!$B$4:$H$135,7,FALSE))</f>
        <v>0</v>
      </c>
      <c r="J103" s="3">
        <f>IF(ISERROR(VLOOKUP(B103,'[3]ABF-3GARA'!$B$4:$H$135,7,FALSE)),0,VLOOKUP(B103,'[3]ABF-3GARA'!$B$4:$H$135,7,FALSE))</f>
        <v>0</v>
      </c>
      <c r="K103" s="3">
        <f>IF(ISERROR(VLOOKUP(B103,'[4]ABF-4GARA'!$B$4:$H$135,7,FALSE)),0,VLOOKUP(B103,'[4]ABF-4GARA'!$B$4:$H$135,7,FALSE))</f>
        <v>0</v>
      </c>
      <c r="L103" s="3">
        <f>IF(ISERROR(VLOOKUP(B103,'[5]ABF-5GARA'!$B$4:$H$135,7,FALSE)),0,VLOOKUP(B103,'[5]ABF-5GARA'!$B$4:$H$135,7,FALSE))</f>
        <v>0</v>
      </c>
      <c r="M103" s="3">
        <f t="shared" si="7"/>
        <v>0</v>
      </c>
    </row>
    <row r="104" spans="1:13" x14ac:dyDescent="0.25">
      <c r="A104" s="13"/>
      <c r="B104" s="3"/>
      <c r="C104" s="2" t="str">
        <f>IF(B104="","",VLOOKUP(B104,' ATLETI F'!$C$2:$F$435,2,FALSE))</f>
        <v/>
      </c>
      <c r="D104" s="2" t="str">
        <f>IF(B104="","",VLOOKUP(B104,' ATLETI F'!$C$2:$F$435,3,FALSE))</f>
        <v/>
      </c>
      <c r="E104" s="7" t="str">
        <f>IF(B104="","",VLOOKUP(B104,' ATLETI F'!$C$2:$F$435,4,FALSE))</f>
        <v/>
      </c>
      <c r="F104" s="17" t="str">
        <f>IF(B104="","",VLOOKUP(B104,' ATLETI F'!$C$2:$H$435,5,FALSE))</f>
        <v/>
      </c>
      <c r="G104" s="3">
        <f t="shared" ca="1" si="6"/>
        <v>0</v>
      </c>
      <c r="H104" s="9">
        <f>IF(ISERROR(VLOOKUP(B104,'[1]ABF-1GARA'!$B$4:$H$135,7,FALSE)),0,VLOOKUP(B104,'[1]ABF-1GARA'!$B$4:$H$135,7,FALSE))</f>
        <v>0</v>
      </c>
      <c r="I104" s="3">
        <f>IF(ISERROR(VLOOKUP(B104,'[2]ABF-2GARA'!$B$4:$H$135,7,FALSE)),0,VLOOKUP(B104,'[2]ABF-2GARA'!$B$4:$H$135,7,FALSE))</f>
        <v>0</v>
      </c>
      <c r="J104" s="3">
        <f>IF(ISERROR(VLOOKUP(B104,#REF!,7,FALSE)),0,VLOOKUP(B104,#REF!,7,FALSE))</f>
        <v>0</v>
      </c>
      <c r="K104" s="3">
        <f>IF(ISERROR(VLOOKUP(B104,'[4]ABF-4GARA'!$B$4:$H$135,7,FALSE)),0,VLOOKUP(B104,'[4]ABF-4GARA'!$B$4:$H$135,7,FALSE))</f>
        <v>0</v>
      </c>
      <c r="L104" s="3">
        <f>IF(ISERROR(VLOOKUP(B104,'[5]ABF-5GARA'!$B$4:$H$135,7,FALSE)),0,VLOOKUP(B104,'[5]ABF-5GARA'!$B$4:$H$135,7,FALSE))</f>
        <v>0</v>
      </c>
      <c r="M104" s="3">
        <f t="shared" si="7"/>
        <v>0</v>
      </c>
    </row>
  </sheetData>
  <autoFilter ref="A3:M3">
    <sortState ref="A4:M104">
      <sortCondition descending="1" ref="G3"/>
    </sortState>
  </autoFilter>
  <mergeCells count="1">
    <mergeCell ref="A1:E2"/>
  </mergeCells>
  <pageMargins left="0" right="0" top="0" bottom="0" header="0.31496062992125984" footer="0.31496062992125984"/>
  <pageSetup paperSize="9" scale="9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>
    <tabColor rgb="FFFFFF00"/>
  </sheetPr>
  <dimension ref="A1:N100"/>
  <sheetViews>
    <sheetView zoomScaleNormal="100" workbookViewId="0">
      <selection activeCell="B41" sqref="B41:B43"/>
    </sheetView>
  </sheetViews>
  <sheetFormatPr defaultRowHeight="15" x14ac:dyDescent="0.25"/>
  <cols>
    <col min="1" max="1" width="10.5703125" style="1" customWidth="1"/>
    <col min="2" max="2" width="10.140625" style="1" customWidth="1"/>
    <col min="3" max="4" width="14" bestFit="1" customWidth="1"/>
    <col min="5" max="5" width="22.7109375" bestFit="1" customWidth="1"/>
    <col min="6" max="6" width="10.28515625" style="1" customWidth="1"/>
    <col min="7" max="7" width="9.140625" style="1"/>
    <col min="8" max="8" width="9.140625" style="11"/>
    <col min="9" max="14" width="9.140625" style="1"/>
  </cols>
  <sheetData>
    <row r="1" spans="1:13" ht="26.25" x14ac:dyDescent="0.25">
      <c r="A1" s="56" t="s">
        <v>68</v>
      </c>
      <c r="B1" s="56"/>
      <c r="C1" s="56"/>
      <c r="D1" s="56"/>
      <c r="E1" s="56"/>
      <c r="F1" s="16"/>
    </row>
    <row r="2" spans="1:13" ht="26.25" x14ac:dyDescent="0.25">
      <c r="A2" s="57"/>
      <c r="B2" s="57"/>
      <c r="C2" s="57"/>
      <c r="D2" s="57"/>
      <c r="E2" s="57"/>
      <c r="F2" s="14"/>
    </row>
    <row r="3" spans="1:13" s="4" customFormat="1" ht="45" x14ac:dyDescent="0.25">
      <c r="A3" s="8" t="s">
        <v>4</v>
      </c>
      <c r="B3" s="8" t="s">
        <v>0</v>
      </c>
      <c r="C3" s="5" t="s">
        <v>1</v>
      </c>
      <c r="D3" s="5" t="s">
        <v>2</v>
      </c>
      <c r="E3" s="5" t="s">
        <v>3</v>
      </c>
      <c r="F3" s="5" t="s">
        <v>72</v>
      </c>
      <c r="G3" s="6" t="s">
        <v>10</v>
      </c>
      <c r="H3" s="10" t="s">
        <v>15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9</v>
      </c>
    </row>
    <row r="4" spans="1:13" x14ac:dyDescent="0.25">
      <c r="A4" s="13"/>
      <c r="B4" s="3">
        <v>419</v>
      </c>
      <c r="C4" s="2" t="str">
        <f>IF(B4="","",VLOOKUP(B4,' ATLETI M'!$C$3:$F$435,2,FALSE))</f>
        <v>DE PAOLI</v>
      </c>
      <c r="D4" s="2" t="str">
        <f>IF(B4="","",VLOOKUP(B4,' ATLETI M'!$C$3:$F$435,3,FALSE))</f>
        <v>LIVIO</v>
      </c>
      <c r="E4" s="7" t="str">
        <f>IF(B4="","",VLOOKUP(B4,' ATLETI M'!$C$3:$F$435,4,FALSE))</f>
        <v>Atletica Trichiana Asd</v>
      </c>
      <c r="F4" s="33">
        <f>IF(B4="","",VLOOKUP(B4,' ATLETI M'!$C$3:$H$435,5,FALSE))</f>
        <v>1973</v>
      </c>
      <c r="G4" s="3">
        <f t="shared" ref="G4:G35" ca="1" si="0">SUMPRODUCT(LARGE(H4:L4,ROW(INDIRECT("1:4"))))</f>
        <v>71</v>
      </c>
      <c r="H4" s="9">
        <f>IF(ISERROR(VLOOKUP(B4,'[1]ABM-1GARA'!$B$4:$H$135,7,FALSE)),0,VLOOKUP(B4,'[1]ABM-1GARA'!$B$4:$H$135,7,FALSE))</f>
        <v>20</v>
      </c>
      <c r="I4" s="3">
        <f>IF(ISERROR(VLOOKUP(B4,'[2]ABM-2GARA'!$B$4:$H$135,7,FALSE)),0,VLOOKUP(B4,'[2]ABM-2GARA'!$B$4:$H$135,7,FALSE))</f>
        <v>16</v>
      </c>
      <c r="J4" s="3">
        <f>IF(ISERROR(VLOOKUP(B4,'[3]ABM-3GARA'!$B$4:$H$135,7,FALSE)),0,VLOOKUP(B4,'[3]ABM-3GARA'!$B$4:$H$135,7,FALSE))</f>
        <v>20</v>
      </c>
      <c r="K4" s="3">
        <f>IF(ISERROR(VLOOKUP(B4,'[4]ABM-4GARA'!$B$4:$H$135,7,FALSE)),0,VLOOKUP(B4,'[4]ABM-4GARA'!$B$4:$H$135,7,FALSE))</f>
        <v>15</v>
      </c>
      <c r="L4" s="3">
        <f>IF(ISERROR(VLOOKUP(B4,'[5]ABM-5GARA'!$B$4:$H$135,7,FALSE)),0,VLOOKUP(B4,'[5]ABM-5GARA'!$B$4:$H$135,7,FALSE))</f>
        <v>0</v>
      </c>
      <c r="M4" s="3">
        <f t="shared" ref="M4:M35" si="1">COUNTIF(H4:L4,"&lt;&gt;0")</f>
        <v>4</v>
      </c>
    </row>
    <row r="5" spans="1:13" x14ac:dyDescent="0.25">
      <c r="A5" s="13"/>
      <c r="B5" s="3">
        <v>456</v>
      </c>
      <c r="C5" s="2" t="str">
        <f>IF(B5="","",VLOOKUP(B5,' ATLETI M'!$C$3:$F$435,2,FALSE))</f>
        <v>BASSO</v>
      </c>
      <c r="D5" s="2" t="str">
        <f>IF(B5="","",VLOOKUP(B5,' ATLETI M'!$C$3:$F$435,3,FALSE))</f>
        <v>IVAN</v>
      </c>
      <c r="E5" s="7" t="str">
        <f>IF(B5="","",VLOOKUP(B5,' ATLETI M'!$C$3:$F$435,4,FALSE))</f>
        <v>A.S.D. G.S. Astra</v>
      </c>
      <c r="F5" s="33">
        <f>IF(B5="","",VLOOKUP(B5,' ATLETI M'!$C$3:$H$435,5,FALSE))</f>
        <v>1972</v>
      </c>
      <c r="G5" s="3">
        <f t="shared" ca="1" si="0"/>
        <v>52</v>
      </c>
      <c r="H5" s="9">
        <f>IF(ISERROR(VLOOKUP(B5,'[1]ABM-1GARA'!$B$4:$H$135,7,FALSE)),0,VLOOKUP(B5,'[1]ABM-1GARA'!$B$4:$H$135,7,FALSE))</f>
        <v>0</v>
      </c>
      <c r="I5" s="3">
        <f>IF(ISERROR(VLOOKUP(B5,'[2]ABM-2GARA'!$B$4:$H$135,7,FALSE)),0,VLOOKUP(B5,'[2]ABM-2GARA'!$B$4:$H$135,7,FALSE))</f>
        <v>18</v>
      </c>
      <c r="J5" s="3">
        <f>IF(ISERROR(VLOOKUP(B5,'[3]ABM-3GARA'!$B$4:$H$135,7,FALSE)),0,VLOOKUP(B5,'[3]ABM-3GARA'!$B$4:$H$135,7,FALSE))</f>
        <v>18</v>
      </c>
      <c r="K5" s="3">
        <f>IF(ISERROR(VLOOKUP(B5,'[4]ABM-4GARA'!$B$4:$H$135,7,FALSE)),0,VLOOKUP(B5,'[4]ABM-4GARA'!$B$4:$H$135,7,FALSE))</f>
        <v>16</v>
      </c>
      <c r="L5" s="3">
        <f>IF(ISERROR(VLOOKUP(B5,'[5]ABM-5GARA'!$B$4:$H$135,7,FALSE)),0,VLOOKUP(B5,'[5]ABM-5GARA'!$B$4:$H$135,7,FALSE))</f>
        <v>0</v>
      </c>
      <c r="M5" s="3">
        <f t="shared" si="1"/>
        <v>3</v>
      </c>
    </row>
    <row r="6" spans="1:13" x14ac:dyDescent="0.25">
      <c r="A6" s="13"/>
      <c r="B6" s="3">
        <v>414</v>
      </c>
      <c r="C6" s="2" t="str">
        <f>IF(B6="","",VLOOKUP(B6,' ATLETI M'!$C$3:$F$435,2,FALSE))</f>
        <v>TOFFOLI</v>
      </c>
      <c r="D6" s="2" t="str">
        <f>IF(B6="","",VLOOKUP(B6,' ATLETI M'!$C$3:$F$435,3,FALSE))</f>
        <v>GABRIELE</v>
      </c>
      <c r="E6" s="7" t="str">
        <f>IF(B6="","",VLOOKUP(B6,' ATLETI M'!$C$3:$F$435,4,FALSE))</f>
        <v>Atletica Agordina</v>
      </c>
      <c r="F6" s="33">
        <f>IF(B6="","",VLOOKUP(B6,' ATLETI M'!$C$3:$H$435,5,FALSE))</f>
        <v>1976</v>
      </c>
      <c r="G6" s="3">
        <f t="shared" ca="1" si="0"/>
        <v>51</v>
      </c>
      <c r="H6" s="9">
        <f>IF(ISERROR(VLOOKUP(B6,'[1]ABM-1GARA'!$B$4:$H$135,7,FALSE)),0,VLOOKUP(B6,'[1]ABM-1GARA'!$B$4:$H$135,7,FALSE))</f>
        <v>16</v>
      </c>
      <c r="I6" s="3">
        <f>IF(ISERROR(VLOOKUP(B6,'[2]ABM-2GARA'!$B$4:$H$135,7,FALSE)),0,VLOOKUP(B6,'[2]ABM-2GARA'!$B$4:$H$135,7,FALSE))</f>
        <v>13</v>
      </c>
      <c r="J6" s="3">
        <f>IF(ISERROR(VLOOKUP(B6,'[3]ABM-3GARA'!$B$4:$H$135,7,FALSE)),0,VLOOKUP(B6,'[3]ABM-3GARA'!$B$4:$H$135,7,FALSE))</f>
        <v>10</v>
      </c>
      <c r="K6" s="3">
        <f>IF(ISERROR(VLOOKUP(B6,'[4]ABM-4GARA'!$B$4:$H$135,7,FALSE)),0,VLOOKUP(B6,'[4]ABM-4GARA'!$B$4:$H$135,7,FALSE))</f>
        <v>12</v>
      </c>
      <c r="L6" s="3">
        <f>IF(ISERROR(VLOOKUP(B6,'[5]ABM-5GARA'!$B$4:$H$135,7,FALSE)),0,VLOOKUP(B6,'[5]ABM-5GARA'!$B$4:$H$135,7,FALSE))</f>
        <v>0</v>
      </c>
      <c r="M6" s="3">
        <f t="shared" si="1"/>
        <v>4</v>
      </c>
    </row>
    <row r="7" spans="1:13" x14ac:dyDescent="0.25">
      <c r="A7" s="13"/>
      <c r="B7" s="3">
        <v>412</v>
      </c>
      <c r="C7" s="2" t="str">
        <f>IF(B7="","",VLOOKUP(B7,' ATLETI M'!$C$3:$F$435,2,FALSE))</f>
        <v>SIMEONI</v>
      </c>
      <c r="D7" s="2" t="str">
        <f>IF(B7="","",VLOOKUP(B7,' ATLETI M'!$C$3:$F$435,3,FALSE))</f>
        <v>MAURO</v>
      </c>
      <c r="E7" s="7" t="str">
        <f>IF(B7="","",VLOOKUP(B7,' ATLETI M'!$C$3:$F$435,4,FALSE))</f>
        <v>A.S.D. G.S. Astra</v>
      </c>
      <c r="F7" s="33">
        <f>IF(B7="","",VLOOKUP(B7,' ATLETI M'!$C$3:$H$435,5,FALSE))</f>
        <v>1968</v>
      </c>
      <c r="G7" s="3">
        <f t="shared" ca="1" si="0"/>
        <v>50</v>
      </c>
      <c r="H7" s="9">
        <f>IF(ISERROR(VLOOKUP(B7,'[1]ABM-1GARA'!$B$4:$H$135,7,FALSE)),0,VLOOKUP(B7,'[1]ABM-1GARA'!$B$4:$H$135,7,FALSE))</f>
        <v>15</v>
      </c>
      <c r="I7" s="3">
        <f>IF(ISERROR(VLOOKUP(B7,'[2]ABM-2GARA'!$B$4:$H$135,7,FALSE)),0,VLOOKUP(B7,'[2]ABM-2GARA'!$B$4:$H$135,7,FALSE))</f>
        <v>12</v>
      </c>
      <c r="J7" s="3">
        <f>IF(ISERROR(VLOOKUP(B7,'[3]ABM-3GARA'!$B$4:$H$135,7,FALSE)),0,VLOOKUP(B7,'[3]ABM-3GARA'!$B$4:$H$135,7,FALSE))</f>
        <v>13</v>
      </c>
      <c r="K7" s="3">
        <f>IF(ISERROR(VLOOKUP(B7,'[4]ABM-4GARA'!$B$4:$H$135,7,FALSE)),0,VLOOKUP(B7,'[4]ABM-4GARA'!$B$4:$H$135,7,FALSE))</f>
        <v>10</v>
      </c>
      <c r="L7" s="3">
        <f>IF(ISERROR(VLOOKUP(B7,'[5]ABM-5GARA'!$B$4:$H$135,7,FALSE)),0,VLOOKUP(B7,'[5]ABM-5GARA'!$B$4:$H$135,7,FALSE))</f>
        <v>0</v>
      </c>
      <c r="M7" s="3">
        <f t="shared" si="1"/>
        <v>4</v>
      </c>
    </row>
    <row r="8" spans="1:13" x14ac:dyDescent="0.25">
      <c r="A8" s="13"/>
      <c r="B8" s="3">
        <v>450</v>
      </c>
      <c r="C8" s="2" t="str">
        <f>IF(B8="","",VLOOKUP(B8,' ATLETI M'!$C$3:$F$435,2,FALSE))</f>
        <v>LA PLACA</v>
      </c>
      <c r="D8" s="2" t="str">
        <f>IF(B8="","",VLOOKUP(B8,' ATLETI M'!$C$3:$F$435,3,FALSE))</f>
        <v>PAOLO</v>
      </c>
      <c r="E8" s="7" t="str">
        <f>IF(B8="","",VLOOKUP(B8,' ATLETI M'!$C$3:$F$435,4,FALSE))</f>
        <v>A.S.D. G.S. Astra</v>
      </c>
      <c r="F8" s="33">
        <f>IF(B8="","",VLOOKUP(B8,' ATLETI M'!$C$3:$H$435,5,FALSE))</f>
        <v>1977</v>
      </c>
      <c r="G8" s="3">
        <f t="shared" ca="1" si="0"/>
        <v>45</v>
      </c>
      <c r="H8" s="9">
        <f>IF(ISERROR(VLOOKUP(B8,'[1]ABM-1GARA'!$B$4:$H$135,7,FALSE)),0,VLOOKUP(B8,'[1]ABM-1GARA'!$B$4:$H$135,7,FALSE))</f>
        <v>0</v>
      </c>
      <c r="I8" s="3">
        <f>IF(ISERROR(VLOOKUP(B8,'[2]ABM-2GARA'!$B$4:$H$135,7,FALSE)),0,VLOOKUP(B8,'[2]ABM-2GARA'!$B$4:$H$135,7,FALSE))</f>
        <v>15</v>
      </c>
      <c r="J8" s="3">
        <f>IF(ISERROR(VLOOKUP(B8,'[3]ABM-3GARA'!$B$4:$H$135,7,FALSE)),0,VLOOKUP(B8,'[3]ABM-3GARA'!$B$4:$H$135,7,FALSE))</f>
        <v>16</v>
      </c>
      <c r="K8" s="3">
        <f>IF(ISERROR(VLOOKUP(B8,'[4]ABM-4GARA'!$B$4:$H$135,7,FALSE)),0,VLOOKUP(B8,'[4]ABM-4GARA'!$B$4:$H$135,7,FALSE))</f>
        <v>14</v>
      </c>
      <c r="L8" s="3">
        <f>IF(ISERROR(VLOOKUP(B8,'[5]ABM-5GARA'!$B$4:$H$135,7,FALSE)),0,VLOOKUP(B8,'[5]ABM-5GARA'!$B$4:$H$135,7,FALSE))</f>
        <v>0</v>
      </c>
      <c r="M8" s="3">
        <f t="shared" si="1"/>
        <v>3</v>
      </c>
    </row>
    <row r="9" spans="1:13" x14ac:dyDescent="0.25">
      <c r="A9" s="13"/>
      <c r="B9" s="3">
        <v>459</v>
      </c>
      <c r="C9" s="2" t="str">
        <f>IF(B9="","",VLOOKUP(B9,' ATLETI M'!$C$3:$F$435,2,FALSE))</f>
        <v>NFAFTA</v>
      </c>
      <c r="D9" s="2" t="str">
        <f>IF(B9="","",VLOOKUP(B9,' ATLETI M'!$C$3:$F$435,3,FALSE))</f>
        <v>HAMID</v>
      </c>
      <c r="E9" s="7" t="str">
        <f>IF(B9="","",VLOOKUP(B9,' ATLETI M'!$C$3:$F$435,4,FALSE))</f>
        <v>A.S.D. G.S. Astra</v>
      </c>
      <c r="F9" s="33">
        <f>IF(B9="","",VLOOKUP(B9,' ATLETI M'!$C$3:$H$435,5,FALSE))</f>
        <v>1969</v>
      </c>
      <c r="G9" s="3">
        <f t="shared" ca="1" si="0"/>
        <v>42</v>
      </c>
      <c r="H9" s="9">
        <f>IF(ISERROR(VLOOKUP(B9,'[1]ABM-1GARA'!$B$4:$H$135,7,FALSE)),0,VLOOKUP(B9,'[1]ABM-1GARA'!$B$4:$H$135,7,FALSE))</f>
        <v>0</v>
      </c>
      <c r="I9" s="3">
        <f>IF(ISERROR(VLOOKUP(B9,'[2]ABM-2GARA'!$B$4:$H$135,7,FALSE)),0,VLOOKUP(B9,'[2]ABM-2GARA'!$B$4:$H$135,7,FALSE))</f>
        <v>14</v>
      </c>
      <c r="J9" s="3">
        <f>IF(ISERROR(VLOOKUP(B9,'[3]ABM-3GARA'!$B$4:$H$135,7,FALSE)),0,VLOOKUP(B9,'[3]ABM-3GARA'!$B$4:$H$135,7,FALSE))</f>
        <v>15</v>
      </c>
      <c r="K9" s="3">
        <f>IF(ISERROR(VLOOKUP(B9,'[4]ABM-4GARA'!$B$4:$H$135,7,FALSE)),0,VLOOKUP(B9,'[4]ABM-4GARA'!$B$4:$H$135,7,FALSE))</f>
        <v>13</v>
      </c>
      <c r="L9" s="3">
        <f>IF(ISERROR(VLOOKUP(B9,'[5]ABM-5GARA'!$B$4:$H$135,7,FALSE)),0,VLOOKUP(B9,'[5]ABM-5GARA'!$B$4:$H$135,7,FALSE))</f>
        <v>0</v>
      </c>
      <c r="M9" s="3">
        <f t="shared" si="1"/>
        <v>3</v>
      </c>
    </row>
    <row r="10" spans="1:13" x14ac:dyDescent="0.25">
      <c r="A10" s="13"/>
      <c r="B10" s="3">
        <v>420</v>
      </c>
      <c r="C10" s="2" t="str">
        <f>IF(B10="","",VLOOKUP(B10,' ATLETI M'!$C$3:$F$435,2,FALSE))</f>
        <v>BOUDALIA</v>
      </c>
      <c r="D10" s="2" t="str">
        <f>IF(B10="","",VLOOKUP(B10,' ATLETI M'!$C$3:$F$435,3,FALSE))</f>
        <v>SAID</v>
      </c>
      <c r="E10" s="7" t="str">
        <f>IF(B10="","",VLOOKUP(B10,' ATLETI M'!$C$3:$F$435,4,FALSE))</f>
        <v>Atletica Trichiana Asd</v>
      </c>
      <c r="F10" s="33">
        <f>IF(B10="","",VLOOKUP(B10,' ATLETI M'!$C$3:$H$435,5,FALSE))</f>
        <v>1968</v>
      </c>
      <c r="G10" s="3">
        <f t="shared" ca="1" si="0"/>
        <v>40</v>
      </c>
      <c r="H10" s="9">
        <f>IF(ISERROR(VLOOKUP(B10,'[1]ABM-1GARA'!$B$4:$H$135,7,FALSE)),0,VLOOKUP(B10,'[1]ABM-1GARA'!$B$4:$H$135,7,FALSE))</f>
        <v>0</v>
      </c>
      <c r="I10" s="3">
        <f>IF(ISERROR(VLOOKUP(B10,'[2]ABM-2GARA'!$B$4:$H$135,7,FALSE)),0,VLOOKUP(B10,'[2]ABM-2GARA'!$B$4:$H$135,7,FALSE))</f>
        <v>20</v>
      </c>
      <c r="J10" s="3">
        <f>IF(ISERROR(VLOOKUP(B10,'[3]ABM-3GARA'!$B$4:$H$135,7,FALSE)),0,VLOOKUP(B10,'[3]ABM-3GARA'!$B$4:$H$135,7,FALSE))</f>
        <v>0</v>
      </c>
      <c r="K10" s="3">
        <f>IF(ISERROR(VLOOKUP(B10,'[4]ABM-4GARA'!$B$4:$H$135,7,FALSE)),0,VLOOKUP(B10,'[4]ABM-4GARA'!$B$4:$H$135,7,FALSE))</f>
        <v>20</v>
      </c>
      <c r="L10" s="3">
        <f>IF(ISERROR(VLOOKUP(B10,'[5]ABM-5GARA'!$B$4:$H$135,7,FALSE)),0,VLOOKUP(B10,'[5]ABM-5GARA'!$B$4:$H$135,7,FALSE))</f>
        <v>0</v>
      </c>
      <c r="M10" s="3">
        <f t="shared" si="1"/>
        <v>2</v>
      </c>
    </row>
    <row r="11" spans="1:13" x14ac:dyDescent="0.25">
      <c r="A11" s="13"/>
      <c r="B11" s="3">
        <v>417</v>
      </c>
      <c r="C11" s="2" t="str">
        <f>IF(B11="","",VLOOKUP(B11,' ATLETI M'!$C$3:$F$435,2,FALSE))</f>
        <v>FANTINEL</v>
      </c>
      <c r="D11" s="2" t="str">
        <f>IF(B11="","",VLOOKUP(B11,' ATLETI M'!$C$3:$F$435,3,FALSE))</f>
        <v>DANIELE</v>
      </c>
      <c r="E11" s="7" t="str">
        <f>IF(B11="","",VLOOKUP(B11,' ATLETI M'!$C$3:$F$435,4,FALSE))</f>
        <v>Atletica Lamon A.S.D.</v>
      </c>
      <c r="F11" s="33">
        <f>IF(B11="","",VLOOKUP(B11,' ATLETI M'!$C$3:$H$435,5,FALSE))</f>
        <v>1969</v>
      </c>
      <c r="G11" s="3">
        <f t="shared" ca="1" si="0"/>
        <v>39</v>
      </c>
      <c r="H11" s="9">
        <f>IF(ISERROR(VLOOKUP(B11,'[1]ABM-1GARA'!$B$4:$H$135,7,FALSE)),0,VLOOKUP(B11,'[1]ABM-1GARA'!$B$4:$H$135,7,FALSE))</f>
        <v>11</v>
      </c>
      <c r="I11" s="3">
        <f>IF(ISERROR(VLOOKUP(B11,'[2]ABM-2GARA'!$B$4:$H$135,7,FALSE)),0,VLOOKUP(B11,'[2]ABM-2GARA'!$B$4:$H$135,7,FALSE))</f>
        <v>9</v>
      </c>
      <c r="J11" s="3">
        <f>IF(ISERROR(VLOOKUP(B11,'[3]ABM-3GARA'!$B$4:$H$135,7,FALSE)),0,VLOOKUP(B11,'[3]ABM-3GARA'!$B$4:$H$135,7,FALSE))</f>
        <v>11</v>
      </c>
      <c r="K11" s="3">
        <f>IF(ISERROR(VLOOKUP(B11,'[4]ABM-4GARA'!$B$4:$H$135,7,FALSE)),0,VLOOKUP(B11,'[4]ABM-4GARA'!$B$4:$H$135,7,FALSE))</f>
        <v>8</v>
      </c>
      <c r="L11" s="3">
        <f>IF(ISERROR(VLOOKUP(B11,'[5]ABM-5GARA'!$B$4:$H$135,7,FALSE)),0,VLOOKUP(B11,'[5]ABM-5GARA'!$B$4:$H$135,7,FALSE))</f>
        <v>0</v>
      </c>
      <c r="M11" s="3">
        <f t="shared" si="1"/>
        <v>4</v>
      </c>
    </row>
    <row r="12" spans="1:13" x14ac:dyDescent="0.25">
      <c r="A12" s="13"/>
      <c r="B12" s="3">
        <v>418</v>
      </c>
      <c r="C12" s="2" t="str">
        <f>IF(B12="","",VLOOKUP(B12,' ATLETI M'!$C$3:$F$435,2,FALSE))</f>
        <v>DA SOLLER</v>
      </c>
      <c r="D12" s="2" t="str">
        <f>IF(B12="","",VLOOKUP(B12,' ATLETI M'!$C$3:$F$435,3,FALSE))</f>
        <v>FABIO</v>
      </c>
      <c r="E12" s="7" t="str">
        <f>IF(B12="","",VLOOKUP(B12,' ATLETI M'!$C$3:$F$435,4,FALSE))</f>
        <v>Atletica Trichiana Asd</v>
      </c>
      <c r="F12" s="33">
        <f>IF(B12="","",VLOOKUP(B12,' ATLETI M'!$C$3:$H$435,5,FALSE))</f>
        <v>1973</v>
      </c>
      <c r="G12" s="3">
        <f t="shared" ca="1" si="0"/>
        <v>35</v>
      </c>
      <c r="H12" s="9">
        <f>IF(ISERROR(VLOOKUP(B12,'[1]ABM-1GARA'!$B$4:$H$135,7,FALSE)),0,VLOOKUP(B12,'[1]ABM-1GARA'!$B$4:$H$135,7,FALSE))</f>
        <v>18</v>
      </c>
      <c r="I12" s="3">
        <f>IF(ISERROR(VLOOKUP(B12,'[2]ABM-2GARA'!$B$4:$H$135,7,FALSE)),0,VLOOKUP(B12,'[2]ABM-2GARA'!$B$4:$H$135,7,FALSE))</f>
        <v>11</v>
      </c>
      <c r="J12" s="3">
        <f>IF(ISERROR(VLOOKUP(B12,'[3]ABM-3GARA'!$B$4:$H$135,7,FALSE)),0,VLOOKUP(B12,'[3]ABM-3GARA'!$B$4:$H$135,7,FALSE))</f>
        <v>0</v>
      </c>
      <c r="K12" s="3">
        <f>IF(ISERROR(VLOOKUP(B12,'[4]ABM-4GARA'!$B$4:$H$135,7,FALSE)),0,VLOOKUP(B12,'[4]ABM-4GARA'!$B$4:$H$135,7,FALSE))</f>
        <v>6</v>
      </c>
      <c r="L12" s="3">
        <f>IF(ISERROR(VLOOKUP(B12,'[5]ABM-5GARA'!$B$4:$H$135,7,FALSE)),0,VLOOKUP(B12,'[5]ABM-5GARA'!$B$4:$H$135,7,FALSE))</f>
        <v>0</v>
      </c>
      <c r="M12" s="3">
        <f t="shared" si="1"/>
        <v>3</v>
      </c>
    </row>
    <row r="13" spans="1:13" x14ac:dyDescent="0.25">
      <c r="A13" s="13"/>
      <c r="B13" s="3">
        <v>425</v>
      </c>
      <c r="C13" s="2" t="str">
        <f>IF(B13="","",VLOOKUP(B13,' ATLETI M'!$C$3:$F$435,2,FALSE))</f>
        <v>PALMINTERI</v>
      </c>
      <c r="D13" s="2" t="str">
        <f>IF(B13="","",VLOOKUP(B13,' ATLETI M'!$C$3:$F$435,3,FALSE))</f>
        <v>VITTORE</v>
      </c>
      <c r="E13" s="7" t="str">
        <f>IF(B13="","",VLOOKUP(B13,' ATLETI M'!$C$3:$F$435,4,FALSE))</f>
        <v>U.S. Virtus Nemeggio</v>
      </c>
      <c r="F13" s="33">
        <f>IF(B13="","",VLOOKUP(B13,' ATLETI M'!$C$3:$H$435,5,FALSE))</f>
        <v>1969</v>
      </c>
      <c r="G13" s="3">
        <f t="shared" ca="1" si="0"/>
        <v>32</v>
      </c>
      <c r="H13" s="9">
        <f>IF(ISERROR(VLOOKUP(B13,'[1]ABM-1GARA'!$B$4:$H$135,7,FALSE)),0,VLOOKUP(B13,'[1]ABM-1GARA'!$B$4:$H$135,7,FALSE))</f>
        <v>13</v>
      </c>
      <c r="I13" s="3">
        <f>IF(ISERROR(VLOOKUP(B13,'[2]ABM-2GARA'!$B$4:$H$135,7,FALSE)),0,VLOOKUP(B13,'[2]ABM-2GARA'!$B$4:$H$135,7,FALSE))</f>
        <v>10</v>
      </c>
      <c r="J13" s="3">
        <f>IF(ISERROR(VLOOKUP(B13,'[3]ABM-3GARA'!$B$4:$H$135,7,FALSE)),0,VLOOKUP(B13,'[3]ABM-3GARA'!$B$4:$H$135,7,FALSE))</f>
        <v>0</v>
      </c>
      <c r="K13" s="3">
        <f>IF(ISERROR(VLOOKUP(B13,'[4]ABM-4GARA'!$B$4:$H$135,7,FALSE)),0,VLOOKUP(B13,'[4]ABM-4GARA'!$B$4:$H$135,7,FALSE))</f>
        <v>9</v>
      </c>
      <c r="L13" s="3">
        <f>IF(ISERROR(VLOOKUP(B13,'[5]ABM-5GARA'!$B$4:$H$135,7,FALSE)),0,VLOOKUP(B13,'[5]ABM-5GARA'!$B$4:$H$135,7,FALSE))</f>
        <v>0</v>
      </c>
      <c r="M13" s="3">
        <f t="shared" si="1"/>
        <v>3</v>
      </c>
    </row>
    <row r="14" spans="1:13" x14ac:dyDescent="0.25">
      <c r="A14" s="13"/>
      <c r="B14" s="3">
        <v>453</v>
      </c>
      <c r="C14" s="2" t="str">
        <f>IF(B14="","",VLOOKUP(B14,' ATLETI M'!$C$3:$F$435,2,FALSE))</f>
        <v>MARCON</v>
      </c>
      <c r="D14" s="2" t="str">
        <f>IF(B14="","",VLOOKUP(B14,' ATLETI M'!$C$3:$F$435,3,FALSE))</f>
        <v>GIOVANNI</v>
      </c>
      <c r="E14" s="7" t="str">
        <f>IF(B14="","",VLOOKUP(B14,' ATLETI M'!$C$3:$F$435,4,FALSE))</f>
        <v>Castionese</v>
      </c>
      <c r="F14" s="33">
        <f>IF(B14="","",VLOOKUP(B14,' ATLETI M'!$C$3:$H$435,5,FALSE))</f>
        <v>1973</v>
      </c>
      <c r="G14" s="3">
        <f t="shared" ca="1" si="0"/>
        <v>26</v>
      </c>
      <c r="H14" s="9">
        <f>IF(ISERROR(VLOOKUP(B14,'[1]ABM-1GARA'!$B$4:$H$135,7,FALSE)),0,VLOOKUP(B14,'[1]ABM-1GARA'!$B$4:$H$135,7,FALSE))</f>
        <v>0</v>
      </c>
      <c r="I14" s="3">
        <f>IF(ISERROR(VLOOKUP(B14,'[2]ABM-2GARA'!$B$4:$H$135,7,FALSE)),0,VLOOKUP(B14,'[2]ABM-2GARA'!$B$4:$H$135,7,FALSE))</f>
        <v>8</v>
      </c>
      <c r="J14" s="3">
        <f>IF(ISERROR(VLOOKUP(B14,'[3]ABM-3GARA'!$B$4:$H$135,7,FALSE)),0,VLOOKUP(B14,'[3]ABM-3GARA'!$B$4:$H$135,7,FALSE))</f>
        <v>14</v>
      </c>
      <c r="K14" s="3">
        <f>IF(ISERROR(VLOOKUP(B14,'[4]ABM-4GARA'!$B$4:$H$135,7,FALSE)),0,VLOOKUP(B14,'[4]ABM-4GARA'!$B$4:$H$135,7,FALSE))</f>
        <v>4</v>
      </c>
      <c r="L14" s="3">
        <f>IF(ISERROR(VLOOKUP(B14,'[5]ABM-5GARA'!$B$4:$H$135,7,FALSE)),0,VLOOKUP(B14,'[5]ABM-5GARA'!$B$4:$H$135,7,FALSE))</f>
        <v>0</v>
      </c>
      <c r="M14" s="3">
        <f t="shared" si="1"/>
        <v>3</v>
      </c>
    </row>
    <row r="15" spans="1:13" x14ac:dyDescent="0.25">
      <c r="A15" s="13"/>
      <c r="B15" s="3">
        <v>409</v>
      </c>
      <c r="C15" s="2" t="str">
        <f>IF(B15="","",VLOOKUP(B15,' ATLETI M'!$C$3:$F$435,2,FALSE))</f>
        <v>MENEGAZZO</v>
      </c>
      <c r="D15" s="2" t="str">
        <f>IF(B15="","",VLOOKUP(B15,' ATLETI M'!$C$3:$F$435,3,FALSE))</f>
        <v>FABIO</v>
      </c>
      <c r="E15" s="7" t="str">
        <f>IF(B15="","",VLOOKUP(B15,' ATLETI M'!$C$3:$F$435,4,FALSE))</f>
        <v>A.S.D. G.S. Astra</v>
      </c>
      <c r="F15" s="33">
        <f>IF(B15="","",VLOOKUP(B15,' ATLETI M'!$C$3:$H$435,5,FALSE))</f>
        <v>1972</v>
      </c>
      <c r="G15" s="3">
        <f t="shared" ca="1" si="0"/>
        <v>25</v>
      </c>
      <c r="H15" s="9">
        <f>IF(ISERROR(VLOOKUP(B15,'[1]ABM-1GARA'!$B$4:$H$135,7,FALSE)),0,VLOOKUP(B15,'[1]ABM-1GARA'!$B$4:$H$135,7,FALSE))</f>
        <v>10</v>
      </c>
      <c r="I15" s="3">
        <f>IF(ISERROR(VLOOKUP(B15,'[2]ABM-2GARA'!$B$4:$H$135,7,FALSE)),0,VLOOKUP(B15,'[2]ABM-2GARA'!$B$4:$H$135,7,FALSE))</f>
        <v>7</v>
      </c>
      <c r="J15" s="3">
        <f>IF(ISERROR(VLOOKUP(B15,'[3]ABM-3GARA'!$B$4:$H$135,7,FALSE)),0,VLOOKUP(B15,'[3]ABM-3GARA'!$B$4:$H$135,7,FALSE))</f>
        <v>6</v>
      </c>
      <c r="K15" s="3">
        <f>IF(ISERROR(VLOOKUP(B15,'[4]ABM-4GARA'!$B$4:$H$135,7,FALSE)),0,VLOOKUP(B15,'[4]ABM-4GARA'!$B$4:$H$135,7,FALSE))</f>
        <v>2</v>
      </c>
      <c r="L15" s="3">
        <f>IF(ISERROR(VLOOKUP(B15,'[5]ABM-5GARA'!$B$4:$H$135,7,FALSE)),0,VLOOKUP(B15,'[5]ABM-5GARA'!$B$4:$H$135,7,FALSE))</f>
        <v>0</v>
      </c>
      <c r="M15" s="3">
        <f t="shared" si="1"/>
        <v>4</v>
      </c>
    </row>
    <row r="16" spans="1:13" x14ac:dyDescent="0.25">
      <c r="A16" s="13"/>
      <c r="B16" s="3">
        <v>479</v>
      </c>
      <c r="C16" s="2" t="str">
        <f>IF(B16="","",VLOOKUP(B16,' ATLETI M'!$C$3:$F$435,2,FALSE))</f>
        <v>ANDRICH</v>
      </c>
      <c r="D16" s="2" t="str">
        <f>IF(B16="","",VLOOKUP(B16,' ATLETI M'!$C$3:$F$435,3,FALSE))</f>
        <v>SIMONE</v>
      </c>
      <c r="E16" s="7" t="str">
        <f>IF(B16="","",VLOOKUP(B16,' ATLETI M'!$C$3:$F$435,4,FALSE))</f>
        <v>Castionese</v>
      </c>
      <c r="F16" s="33">
        <f>IF(B16="","",VLOOKUP(B16,' ATLETI M'!$C$3:$H$435,5,FALSE))</f>
        <v>1974</v>
      </c>
      <c r="G16" s="3">
        <f t="shared" ca="1" si="0"/>
        <v>20</v>
      </c>
      <c r="H16" s="9">
        <f>IF(ISERROR(VLOOKUP(B16,'[1]ABM-1GARA'!$B$4:$H$135,7,FALSE)),0,VLOOKUP(B16,'[1]ABM-1GARA'!$B$4:$H$135,7,FALSE))</f>
        <v>0</v>
      </c>
      <c r="I16" s="3">
        <f>IF(ISERROR(VLOOKUP(B16,'[2]ABM-2GARA'!$B$4:$H$135,7,FALSE)),0,VLOOKUP(B16,'[2]ABM-2GARA'!$B$4:$H$135,7,FALSE))</f>
        <v>0</v>
      </c>
      <c r="J16" s="3">
        <f>IF(ISERROR(VLOOKUP(B16,'[3]ABM-3GARA'!$B$4:$H$135,7,FALSE)),0,VLOOKUP(B16,'[3]ABM-3GARA'!$B$4:$H$135,7,FALSE))</f>
        <v>9</v>
      </c>
      <c r="K16" s="3">
        <f>IF(ISERROR(VLOOKUP(B16,'[4]ABM-4GARA'!$B$4:$H$135,7,FALSE)),0,VLOOKUP(B16,'[4]ABM-4GARA'!$B$4:$H$135,7,FALSE))</f>
        <v>11</v>
      </c>
      <c r="L16" s="3">
        <f>IF(ISERROR(VLOOKUP(B16,'[5]ABM-5GARA'!$B$4:$H$135,7,FALSE)),0,VLOOKUP(B16,'[5]ABM-5GARA'!$B$4:$H$135,7,FALSE))</f>
        <v>0</v>
      </c>
      <c r="M16" s="3">
        <f t="shared" si="1"/>
        <v>2</v>
      </c>
    </row>
    <row r="17" spans="1:13" x14ac:dyDescent="0.25">
      <c r="A17" s="13"/>
      <c r="B17" s="3">
        <v>457</v>
      </c>
      <c r="C17" s="2" t="str">
        <f>IF(B17="","",VLOOKUP(B17,' ATLETI M'!$C$3:$F$435,2,FALSE))</f>
        <v>FURLAN</v>
      </c>
      <c r="D17" s="2" t="str">
        <f>IF(B17="","",VLOOKUP(B17,' ATLETI M'!$C$3:$F$435,3,FALSE))</f>
        <v>CRISTIAN</v>
      </c>
      <c r="E17" s="7" t="str">
        <f>IF(B17="","",VLOOKUP(B17,' ATLETI M'!$C$3:$F$435,4,FALSE))</f>
        <v>A.S.D. G.S. Astra</v>
      </c>
      <c r="F17" s="33">
        <f>IF(B17="","",VLOOKUP(B17,' ATLETI M'!$C$3:$H$435,5,FALSE))</f>
        <v>1972</v>
      </c>
      <c r="G17" s="3">
        <f t="shared" ca="1" si="0"/>
        <v>19</v>
      </c>
      <c r="H17" s="9">
        <f>IF(ISERROR(VLOOKUP(B17,'[1]ABM-1GARA'!$B$4:$H$135,7,FALSE)),0,VLOOKUP(B17,'[1]ABM-1GARA'!$B$4:$H$135,7,FALSE))</f>
        <v>0</v>
      </c>
      <c r="I17" s="3">
        <f>IF(ISERROR(VLOOKUP(B17,'[2]ABM-2GARA'!$B$4:$H$135,7,FALSE)),0,VLOOKUP(B17,'[2]ABM-2GARA'!$B$4:$H$135,7,FALSE))</f>
        <v>0</v>
      </c>
      <c r="J17" s="3">
        <f>IF(ISERROR(VLOOKUP(B17,'[3]ABM-3GARA'!$B$4:$H$135,7,FALSE)),0,VLOOKUP(B17,'[3]ABM-3GARA'!$B$4:$H$135,7,FALSE))</f>
        <v>12</v>
      </c>
      <c r="K17" s="3">
        <f>IF(ISERROR(VLOOKUP(B17,'[4]ABM-4GARA'!$B$4:$H$135,7,FALSE)),0,VLOOKUP(B17,'[4]ABM-4GARA'!$B$4:$H$135,7,FALSE))</f>
        <v>7</v>
      </c>
      <c r="L17" s="3">
        <f>IF(ISERROR(VLOOKUP(B17,'[5]ABM-5GARA'!$B$4:$H$135,7,FALSE)),0,VLOOKUP(B17,'[5]ABM-5GARA'!$B$4:$H$135,7,FALSE))</f>
        <v>0</v>
      </c>
      <c r="M17" s="3">
        <f t="shared" si="1"/>
        <v>2</v>
      </c>
    </row>
    <row r="18" spans="1:13" x14ac:dyDescent="0.25">
      <c r="A18" s="13"/>
      <c r="B18" s="3">
        <v>489</v>
      </c>
      <c r="C18" s="2" t="str">
        <f>IF(B18="","",VLOOKUP(B18,' ATLETI M'!$C$3:$F$435,2,FALSE))</f>
        <v>DE NARD</v>
      </c>
      <c r="D18" s="2" t="str">
        <f>IF(B18="","",VLOOKUP(B18,' ATLETI M'!$C$3:$F$435,3,FALSE))</f>
        <v>GABRIELE</v>
      </c>
      <c r="E18" s="7" t="str">
        <f>IF(B18="","",VLOOKUP(B18,' ATLETI M'!$C$3:$F$435,4,FALSE))</f>
        <v>Atletica Lamon A.S.D.</v>
      </c>
      <c r="F18" s="33">
        <f>IF(B18="","",VLOOKUP(B18,' ATLETI M'!$C$3:$H$435,5,FALSE))</f>
        <v>1974</v>
      </c>
      <c r="G18" s="3">
        <f t="shared" ca="1" si="0"/>
        <v>18</v>
      </c>
      <c r="H18" s="9">
        <f>IF(ISERROR(VLOOKUP(B18,'[1]ABM-1GARA'!$B$4:$H$135,7,FALSE)),0,VLOOKUP(B18,'[1]ABM-1GARA'!$B$4:$H$135,7,FALSE))</f>
        <v>0</v>
      </c>
      <c r="I18" s="3">
        <f>IF(ISERROR(VLOOKUP(B18,'[2]ABM-2GARA'!$B$4:$H$135,7,FALSE)),0,VLOOKUP(B18,'[2]ABM-2GARA'!$B$4:$H$135,7,FALSE))</f>
        <v>0</v>
      </c>
      <c r="J18" s="3">
        <f>IF(ISERROR(VLOOKUP(B18,'[3]ABM-3GARA'!$B$4:$H$135,7,FALSE)),0,VLOOKUP(B18,'[3]ABM-3GARA'!$B$4:$H$135,7,FALSE))</f>
        <v>0</v>
      </c>
      <c r="K18" s="3">
        <f>IF(ISERROR(VLOOKUP(B18,'[4]ABM-4GARA'!$B$4:$H$135,7,FALSE)),0,VLOOKUP(B18,'[4]ABM-4GARA'!$B$4:$H$135,7,FALSE))</f>
        <v>18</v>
      </c>
      <c r="L18" s="3">
        <f>IF(ISERROR(VLOOKUP(B18,'[5]ABM-5GARA'!$B$4:$H$135,7,FALSE)),0,VLOOKUP(B18,'[5]ABM-5GARA'!$B$4:$H$135,7,FALSE))</f>
        <v>0</v>
      </c>
      <c r="M18" s="3">
        <f t="shared" si="1"/>
        <v>1</v>
      </c>
    </row>
    <row r="19" spans="1:13" x14ac:dyDescent="0.25">
      <c r="A19" s="13"/>
      <c r="B19" s="3">
        <v>421</v>
      </c>
      <c r="C19" s="2" t="str">
        <f>IF(B19="","",VLOOKUP(B19,' ATLETI M'!$C$3:$F$435,2,FALSE))</f>
        <v>PLONER</v>
      </c>
      <c r="D19" s="2" t="str">
        <f>IF(B19="","",VLOOKUP(B19,' ATLETI M'!$C$3:$F$435,3,FALSE))</f>
        <v>MARTINO</v>
      </c>
      <c r="E19" s="7" t="str">
        <f>IF(B19="","",VLOOKUP(B19,' ATLETI M'!$C$3:$F$435,4,FALSE))</f>
        <v>Atletica Zoldo A.S.D.</v>
      </c>
      <c r="F19" s="33">
        <f>IF(B19="","",VLOOKUP(B19,' ATLETI M'!$C$3:$H$435,5,FALSE))</f>
        <v>1972</v>
      </c>
      <c r="G19" s="3">
        <f t="shared" ca="1" si="0"/>
        <v>17</v>
      </c>
      <c r="H19" s="9">
        <f>IF(ISERROR(VLOOKUP(B19,'[1]ABM-1GARA'!$B$4:$H$135,7,FALSE)),0,VLOOKUP(B19,'[1]ABM-1GARA'!$B$4:$H$135,7,FALSE))</f>
        <v>12</v>
      </c>
      <c r="I19" s="3">
        <f>IF(ISERROR(VLOOKUP(B19,'[2]ABM-2GARA'!$B$4:$H$135,7,FALSE)),0,VLOOKUP(B19,'[2]ABM-2GARA'!$B$4:$H$135,7,FALSE))</f>
        <v>0</v>
      </c>
      <c r="J19" s="3">
        <f>IF(ISERROR(VLOOKUP(B19,'[3]ABM-3GARA'!$B$4:$H$135,7,FALSE)),0,VLOOKUP(B19,'[3]ABM-3GARA'!$B$4:$H$135,7,FALSE))</f>
        <v>5</v>
      </c>
      <c r="K19" s="3">
        <f>IF(ISERROR(VLOOKUP(B19,'[4]ABM-4GARA'!$B$4:$H$135,7,FALSE)),0,VLOOKUP(B19,'[4]ABM-4GARA'!$B$4:$H$135,7,FALSE))</f>
        <v>0</v>
      </c>
      <c r="L19" s="3">
        <f>IF(ISERROR(VLOOKUP(B19,'[5]ABM-5GARA'!$B$4:$H$135,7,FALSE)),0,VLOOKUP(B19,'[5]ABM-5GARA'!$B$4:$H$135,7,FALSE))</f>
        <v>0</v>
      </c>
      <c r="M19" s="3">
        <f t="shared" si="1"/>
        <v>2</v>
      </c>
    </row>
    <row r="20" spans="1:13" x14ac:dyDescent="0.25">
      <c r="A20" s="13"/>
      <c r="B20" s="3">
        <v>413</v>
      </c>
      <c r="C20" s="2" t="str">
        <f>IF(B20="","",VLOOKUP(B20,' ATLETI M'!$C$3:$F$435,2,FALSE))</f>
        <v>LOVATEL</v>
      </c>
      <c r="D20" s="2" t="str">
        <f>IF(B20="","",VLOOKUP(B20,' ATLETI M'!$C$3:$F$435,3,FALSE))</f>
        <v>GIANNI CARLO</v>
      </c>
      <c r="E20" s="7" t="str">
        <f>IF(B20="","",VLOOKUP(B20,' ATLETI M'!$C$3:$F$435,4,FALSE))</f>
        <v>A.S.D. Unione Sportiva Cesio</v>
      </c>
      <c r="F20" s="33">
        <f>IF(B20="","",VLOOKUP(B20,' ATLETI M'!$C$3:$H$435,5,FALSE))</f>
        <v>1969</v>
      </c>
      <c r="G20" s="3">
        <f t="shared" ca="1" si="0"/>
        <v>16</v>
      </c>
      <c r="H20" s="9">
        <f>IF(ISERROR(VLOOKUP(B20,'[1]ABM-1GARA'!$B$4:$H$135,7,FALSE)),0,VLOOKUP(B20,'[1]ABM-1GARA'!$B$4:$H$135,7,FALSE))</f>
        <v>8</v>
      </c>
      <c r="I20" s="3">
        <f>IF(ISERROR(VLOOKUP(B20,'[2]ABM-2GARA'!$B$4:$H$135,7,FALSE)),0,VLOOKUP(B20,'[2]ABM-2GARA'!$B$4:$H$135,7,FALSE))</f>
        <v>3</v>
      </c>
      <c r="J20" s="3">
        <f>IF(ISERROR(VLOOKUP(B20,'[3]ABM-3GARA'!$B$4:$H$135,7,FALSE)),0,VLOOKUP(B20,'[3]ABM-3GARA'!$B$4:$H$135,7,FALSE))</f>
        <v>4</v>
      </c>
      <c r="K20" s="3">
        <f>IF(ISERROR(VLOOKUP(B20,'[4]ABM-4GARA'!$B$4:$H$135,7,FALSE)),0,VLOOKUP(B20,'[4]ABM-4GARA'!$B$4:$H$135,7,FALSE))</f>
        <v>1</v>
      </c>
      <c r="L20" s="3">
        <f>IF(ISERROR(VLOOKUP(B20,'[5]ABM-5GARA'!$B$4:$H$135,7,FALSE)),0,VLOOKUP(B20,'[5]ABM-5GARA'!$B$4:$H$135,7,FALSE))</f>
        <v>0</v>
      </c>
      <c r="M20" s="3">
        <f t="shared" si="1"/>
        <v>4</v>
      </c>
    </row>
    <row r="21" spans="1:13" x14ac:dyDescent="0.25">
      <c r="A21" s="13"/>
      <c r="B21" s="3">
        <v>451</v>
      </c>
      <c r="C21" s="2" t="str">
        <f>IF(B21="","",VLOOKUP(B21,' ATLETI M'!$C$3:$F$435,2,FALSE))</f>
        <v>PETITTO</v>
      </c>
      <c r="D21" s="2" t="str">
        <f>IF(B21="","",VLOOKUP(B21,' ATLETI M'!$C$3:$F$435,3,FALSE))</f>
        <v>CLAUDIO</v>
      </c>
      <c r="E21" s="7" t="str">
        <f>IF(B21="","",VLOOKUP(B21,' ATLETI M'!$C$3:$F$435,4,FALSE))</f>
        <v>U.S. Virtus Nemeggio</v>
      </c>
      <c r="F21" s="33">
        <f>IF(B21="","",VLOOKUP(B21,' ATLETI M'!$C$3:$H$435,5,FALSE))</f>
        <v>1975</v>
      </c>
      <c r="G21" s="3">
        <f t="shared" ca="1" si="0"/>
        <v>16</v>
      </c>
      <c r="H21" s="9">
        <f>IF(ISERROR(VLOOKUP(B21,'[1]ABM-1GARA'!$B$4:$H$135,7,FALSE)),0,VLOOKUP(B21,'[1]ABM-1GARA'!$B$4:$H$135,7,FALSE))</f>
        <v>0</v>
      </c>
      <c r="I21" s="3">
        <f>IF(ISERROR(VLOOKUP(B21,'[2]ABM-2GARA'!$B$4:$H$135,7,FALSE)),0,VLOOKUP(B21,'[2]ABM-2GARA'!$B$4:$H$135,7,FALSE))</f>
        <v>6</v>
      </c>
      <c r="J21" s="3">
        <f>IF(ISERROR(VLOOKUP(B21,'[3]ABM-3GARA'!$B$4:$H$135,7,FALSE)),0,VLOOKUP(B21,'[3]ABM-3GARA'!$B$4:$H$135,7,FALSE))</f>
        <v>7</v>
      </c>
      <c r="K21" s="3">
        <f>IF(ISERROR(VLOOKUP(B21,'[4]ABM-4GARA'!$B$4:$H$135,7,FALSE)),0,VLOOKUP(B21,'[4]ABM-4GARA'!$B$4:$H$135,7,FALSE))</f>
        <v>3</v>
      </c>
      <c r="L21" s="3">
        <f>IF(ISERROR(VLOOKUP(B21,'[5]ABM-5GARA'!$B$4:$H$135,7,FALSE)),0,VLOOKUP(B21,'[5]ABM-5GARA'!$B$4:$H$135,7,FALSE))</f>
        <v>0</v>
      </c>
      <c r="M21" s="3">
        <f t="shared" si="1"/>
        <v>3</v>
      </c>
    </row>
    <row r="22" spans="1:13" x14ac:dyDescent="0.25">
      <c r="A22" s="13"/>
      <c r="B22" s="3">
        <v>416</v>
      </c>
      <c r="C22" s="2" t="str">
        <f>IF(B22="","",VLOOKUP(B22,' ATLETI M'!$C$3:$F$435,2,FALSE))</f>
        <v>CAPPELLETTO</v>
      </c>
      <c r="D22" s="2" t="str">
        <f>IF(B22="","",VLOOKUP(B22,' ATLETI M'!$C$3:$F$435,3,FALSE))</f>
        <v>MAURIZIO</v>
      </c>
      <c r="E22" s="7" t="str">
        <f>IF(B22="","",VLOOKUP(B22,' ATLETI M'!$C$3:$F$435,4,FALSE))</f>
        <v>Atletica Lamon A.S.D.</v>
      </c>
      <c r="F22" s="33">
        <f>IF(B22="","",VLOOKUP(B22,' ATLETI M'!$C$3:$H$435,5,FALSE))</f>
        <v>1971</v>
      </c>
      <c r="G22" s="3">
        <f t="shared" ca="1" si="0"/>
        <v>14</v>
      </c>
      <c r="H22" s="9">
        <f>IF(ISERROR(VLOOKUP(B22,'[1]ABM-1GARA'!$B$4:$H$135,7,FALSE)),0,VLOOKUP(B22,'[1]ABM-1GARA'!$B$4:$H$135,7,FALSE))</f>
        <v>14</v>
      </c>
      <c r="I22" s="3">
        <f>IF(ISERROR(VLOOKUP(B22,'[2]ABM-2GARA'!$B$4:$H$135,7,FALSE)),0,VLOOKUP(B22,'[2]ABM-2GARA'!$B$4:$H$135,7,FALSE))</f>
        <v>0</v>
      </c>
      <c r="J22" s="3">
        <f>IF(ISERROR(VLOOKUP(B22,'[3]ABM-3GARA'!$B$4:$H$135,7,FALSE)),0,VLOOKUP(B22,'[3]ABM-3GARA'!$B$4:$H$135,7,FALSE))</f>
        <v>0</v>
      </c>
      <c r="K22" s="3">
        <f>IF(ISERROR(VLOOKUP(B22,'[4]ABM-4GARA'!$B$4:$H$135,7,FALSE)),0,VLOOKUP(B22,'[4]ABM-4GARA'!$B$4:$H$135,7,FALSE))</f>
        <v>0</v>
      </c>
      <c r="L22" s="3">
        <f>IF(ISERROR(VLOOKUP(B22,'[5]ABM-5GARA'!$B$4:$H$135,7,FALSE)),0,VLOOKUP(B22,'[5]ABM-5GARA'!$B$4:$H$135,7,FALSE))</f>
        <v>0</v>
      </c>
      <c r="M22" s="3">
        <f t="shared" si="1"/>
        <v>1</v>
      </c>
    </row>
    <row r="23" spans="1:13" x14ac:dyDescent="0.25">
      <c r="A23" s="13"/>
      <c r="B23" s="3">
        <v>422</v>
      </c>
      <c r="C23" s="2" t="str">
        <f>IF(B23="","",VLOOKUP(B23,' ATLETI M'!$C$3:$F$435,2,FALSE))</f>
        <v>DOLMEN</v>
      </c>
      <c r="D23" s="2" t="str">
        <f>IF(B23="","",VLOOKUP(B23,' ATLETI M'!$C$3:$F$435,3,FALSE))</f>
        <v>DANTE</v>
      </c>
      <c r="E23" s="7" t="str">
        <f>IF(B23="","",VLOOKUP(B23,' ATLETI M'!$C$3:$F$435,4,FALSE))</f>
        <v>U. S. Aquilotti Pelos Asd</v>
      </c>
      <c r="F23" s="33">
        <f>IF(B23="","",VLOOKUP(B23,' ATLETI M'!$C$3:$H$435,5,FALSE))</f>
        <v>1975</v>
      </c>
      <c r="G23" s="3">
        <f t="shared" ca="1" si="0"/>
        <v>10</v>
      </c>
      <c r="H23" s="9">
        <f>IF(ISERROR(VLOOKUP(B23,'[1]ABM-1GARA'!$B$4:$H$135,7,FALSE)),0,VLOOKUP(B23,'[1]ABM-1GARA'!$B$4:$H$135,7,FALSE))</f>
        <v>7</v>
      </c>
      <c r="I23" s="3">
        <f>IF(ISERROR(VLOOKUP(B23,'[2]ABM-2GARA'!$B$4:$H$135,7,FALSE)),0,VLOOKUP(B23,'[2]ABM-2GARA'!$B$4:$H$135,7,FALSE))</f>
        <v>1</v>
      </c>
      <c r="J23" s="3">
        <f>IF(ISERROR(VLOOKUP(B23,'[3]ABM-3GARA'!$B$4:$H$135,7,FALSE)),0,VLOOKUP(B23,'[3]ABM-3GARA'!$B$4:$H$135,7,FALSE))</f>
        <v>1</v>
      </c>
      <c r="K23" s="3">
        <f>IF(ISERROR(VLOOKUP(B23,'[4]ABM-4GARA'!$B$4:$H$135,7,FALSE)),0,VLOOKUP(B23,'[4]ABM-4GARA'!$B$4:$H$135,7,FALSE))</f>
        <v>1</v>
      </c>
      <c r="L23" s="3">
        <f>IF(ISERROR(VLOOKUP(B23,'[5]ABM-5GARA'!$B$4:$H$135,7,FALSE)),0,VLOOKUP(B23,'[5]ABM-5GARA'!$B$4:$H$135,7,FALSE))</f>
        <v>0</v>
      </c>
      <c r="M23" s="3">
        <f t="shared" si="1"/>
        <v>4</v>
      </c>
    </row>
    <row r="24" spans="1:13" x14ac:dyDescent="0.25">
      <c r="A24" s="13"/>
      <c r="B24" s="3">
        <v>410</v>
      </c>
      <c r="C24" s="2" t="str">
        <f>IF(B24="","",VLOOKUP(B24,' ATLETI M'!$C$3:$F$435,2,FALSE))</f>
        <v>ZANELLA</v>
      </c>
      <c r="D24" s="2" t="str">
        <f>IF(B24="","",VLOOKUP(B24,' ATLETI M'!$C$3:$F$435,3,FALSE))</f>
        <v>CRISTIANO</v>
      </c>
      <c r="E24" s="7" t="str">
        <f>IF(B24="","",VLOOKUP(B24,' ATLETI M'!$C$3:$F$435,4,FALSE))</f>
        <v>A.S.D. G.S. Astra</v>
      </c>
      <c r="F24" s="33">
        <f>IF(B24="","",VLOOKUP(B24,' ATLETI M'!$C$3:$H$435,5,FALSE))</f>
        <v>1970</v>
      </c>
      <c r="G24" s="3">
        <f t="shared" ca="1" si="0"/>
        <v>9</v>
      </c>
      <c r="H24" s="9">
        <f>IF(ISERROR(VLOOKUP(B24,'[1]ABM-1GARA'!$B$4:$H$135,7,FALSE)),0,VLOOKUP(B24,'[1]ABM-1GARA'!$B$4:$H$135,7,FALSE))</f>
        <v>9</v>
      </c>
      <c r="I24" s="3">
        <f>IF(ISERROR(VLOOKUP(B24,'[2]ABM-2GARA'!$B$4:$H$135,7,FALSE)),0,VLOOKUP(B24,'[2]ABM-2GARA'!$B$4:$H$135,7,FALSE))</f>
        <v>0</v>
      </c>
      <c r="J24" s="3">
        <f>IF(ISERROR(VLOOKUP(B24,'[3]ABM-3GARA'!$B$4:$H$135,7,FALSE)),0,VLOOKUP(B24,'[3]ABM-3GARA'!$B$4:$H$135,7,FALSE))</f>
        <v>0</v>
      </c>
      <c r="K24" s="3">
        <f>IF(ISERROR(VLOOKUP(B24,'[4]ABM-4GARA'!$B$4:$H$135,7,FALSE)),0,VLOOKUP(B24,'[4]ABM-4GARA'!$B$4:$H$135,7,FALSE))</f>
        <v>0</v>
      </c>
      <c r="L24" s="3">
        <f>IF(ISERROR(VLOOKUP(B24,'[5]ABM-5GARA'!$B$4:$H$135,7,FALSE)),0,VLOOKUP(B24,'[5]ABM-5GARA'!$B$4:$H$135,7,FALSE))</f>
        <v>0</v>
      </c>
      <c r="M24" s="3">
        <f t="shared" si="1"/>
        <v>1</v>
      </c>
    </row>
    <row r="25" spans="1:13" x14ac:dyDescent="0.25">
      <c r="A25" s="13"/>
      <c r="B25" s="3">
        <v>415</v>
      </c>
      <c r="C25" s="2" t="str">
        <f>IF(B25="","",VLOOKUP(B25,' ATLETI M'!$C$3:$F$435,2,FALSE))</f>
        <v>MALACARNE</v>
      </c>
      <c r="D25" s="2" t="str">
        <f>IF(B25="","",VLOOKUP(B25,' ATLETI M'!$C$3:$F$435,3,FALSE))</f>
        <v>DAVID</v>
      </c>
      <c r="E25" s="7" t="str">
        <f>IF(B25="","",VLOOKUP(B25,' ATLETI M'!$C$3:$F$435,4,FALSE))</f>
        <v>Atletica Lamon A.S.D.</v>
      </c>
      <c r="F25" s="33">
        <f>IF(B25="","",VLOOKUP(B25,' ATLETI M'!$C$3:$H$435,5,FALSE))</f>
        <v>1975</v>
      </c>
      <c r="G25" s="3">
        <f t="shared" ca="1" si="0"/>
        <v>9</v>
      </c>
      <c r="H25" s="9">
        <f>IF(ISERROR(VLOOKUP(B25,'[1]ABM-1GARA'!$B$4:$H$135,7,FALSE)),0,VLOOKUP(B25,'[1]ABM-1GARA'!$B$4:$H$135,7,FALSE))</f>
        <v>6</v>
      </c>
      <c r="I25" s="3">
        <f>IF(ISERROR(VLOOKUP(B25,'[2]ABM-2GARA'!$B$4:$H$135,7,FALSE)),0,VLOOKUP(B25,'[2]ABM-2GARA'!$B$4:$H$135,7,FALSE))</f>
        <v>1</v>
      </c>
      <c r="J25" s="3">
        <f>IF(ISERROR(VLOOKUP(B25,'[3]ABM-3GARA'!$B$4:$H$135,7,FALSE)),0,VLOOKUP(B25,'[3]ABM-3GARA'!$B$4:$H$135,7,FALSE))</f>
        <v>1</v>
      </c>
      <c r="K25" s="3">
        <f>IF(ISERROR(VLOOKUP(B25,'[4]ABM-4GARA'!$B$4:$H$135,7,FALSE)),0,VLOOKUP(B25,'[4]ABM-4GARA'!$B$4:$H$135,7,FALSE))</f>
        <v>1</v>
      </c>
      <c r="L25" s="3">
        <f>IF(ISERROR(VLOOKUP(B25,'[5]ABM-5GARA'!$B$4:$H$135,7,FALSE)),0,VLOOKUP(B25,'[5]ABM-5GARA'!$B$4:$H$135,7,FALSE))</f>
        <v>0</v>
      </c>
      <c r="M25" s="3">
        <f t="shared" si="1"/>
        <v>4</v>
      </c>
    </row>
    <row r="26" spans="1:13" x14ac:dyDescent="0.25">
      <c r="A26" s="13"/>
      <c r="B26" s="3">
        <v>481</v>
      </c>
      <c r="C26" s="2" t="str">
        <f>IF(B26="","",VLOOKUP(B26,' ATLETI M'!$C$3:$F$435,2,FALSE))</f>
        <v>RUBIN</v>
      </c>
      <c r="D26" s="2" t="str">
        <f>IF(B26="","",VLOOKUP(B26,' ATLETI M'!$C$3:$F$435,3,FALSE))</f>
        <v>MAURO</v>
      </c>
      <c r="E26" s="7" t="str">
        <f>IF(B26="","",VLOOKUP(B26,' ATLETI M'!$C$3:$F$435,4,FALSE))</f>
        <v>U.S. Virtus Nemeggio</v>
      </c>
      <c r="F26" s="33">
        <f>IF(B26="","",VLOOKUP(B26,' ATLETI M'!$C$3:$H$435,5,FALSE))</f>
        <v>1973</v>
      </c>
      <c r="G26" s="3">
        <f t="shared" ca="1" si="0"/>
        <v>8</v>
      </c>
      <c r="H26" s="9">
        <f>IF(ISERROR(VLOOKUP(B26,'[1]ABM-1GARA'!$B$4:$H$135,7,FALSE)),0,VLOOKUP(B26,'[1]ABM-1GARA'!$B$4:$H$135,7,FALSE))</f>
        <v>0</v>
      </c>
      <c r="I26" s="3">
        <f>IF(ISERROR(VLOOKUP(B26,'[2]ABM-2GARA'!$B$4:$H$135,7,FALSE)),0,VLOOKUP(B26,'[2]ABM-2GARA'!$B$4:$H$135,7,FALSE))</f>
        <v>0</v>
      </c>
      <c r="J26" s="3">
        <f>IF(ISERROR(VLOOKUP(B26,'[3]ABM-3GARA'!$B$4:$H$135,7,FALSE)),0,VLOOKUP(B26,'[3]ABM-3GARA'!$B$4:$H$135,7,FALSE))</f>
        <v>8</v>
      </c>
      <c r="K26" s="3">
        <f>IF(ISERROR(VLOOKUP(B26,'[4]ABM-4GARA'!$B$4:$H$135,7,FALSE)),0,VLOOKUP(B26,'[4]ABM-4GARA'!$B$4:$H$135,7,FALSE))</f>
        <v>0</v>
      </c>
      <c r="L26" s="3">
        <f>IF(ISERROR(VLOOKUP(B26,'[5]ABM-5GARA'!$B$4:$H$135,7,FALSE)),0,VLOOKUP(B26,'[5]ABM-5GARA'!$B$4:$H$135,7,FALSE))</f>
        <v>0</v>
      </c>
      <c r="M26" s="3">
        <f t="shared" si="1"/>
        <v>1</v>
      </c>
    </row>
    <row r="27" spans="1:13" x14ac:dyDescent="0.25">
      <c r="A27" s="13"/>
      <c r="B27" s="3">
        <v>411</v>
      </c>
      <c r="C27" s="2" t="str">
        <f>IF(B27="","",VLOOKUP(B27,' ATLETI M'!$C$3:$F$435,2,FALSE))</f>
        <v>SCHIEVENIN</v>
      </c>
      <c r="D27" s="2" t="str">
        <f>IF(B27="","",VLOOKUP(B27,' ATLETI M'!$C$3:$F$435,3,FALSE))</f>
        <v>PRIMO</v>
      </c>
      <c r="E27" s="7" t="str">
        <f>IF(B27="","",VLOOKUP(B27,' ATLETI M'!$C$3:$F$435,4,FALSE))</f>
        <v>A.S.D. G.S. Astra</v>
      </c>
      <c r="F27" s="33">
        <f>IF(B27="","",VLOOKUP(B27,' ATLETI M'!$C$3:$H$435,5,FALSE))</f>
        <v>1969</v>
      </c>
      <c r="G27" s="3">
        <f t="shared" ca="1" si="0"/>
        <v>8</v>
      </c>
      <c r="H27" s="9">
        <f>IF(ISERROR(VLOOKUP(B27,'[1]ABM-1GARA'!$B$4:$H$135,7,FALSE)),0,VLOOKUP(B27,'[1]ABM-1GARA'!$B$4:$H$135,7,FALSE))</f>
        <v>0</v>
      </c>
      <c r="I27" s="3">
        <f>IF(ISERROR(VLOOKUP(B27,'[2]ABM-2GARA'!$B$4:$H$135,7,FALSE)),0,VLOOKUP(B27,'[2]ABM-2GARA'!$B$4:$H$135,7,FALSE))</f>
        <v>4</v>
      </c>
      <c r="J27" s="3">
        <f>IF(ISERROR(VLOOKUP(B27,'[3]ABM-3GARA'!$B$4:$H$135,7,FALSE)),0,VLOOKUP(B27,'[3]ABM-3GARA'!$B$4:$H$135,7,FALSE))</f>
        <v>3</v>
      </c>
      <c r="K27" s="3">
        <f>IF(ISERROR(VLOOKUP(B27,'[4]ABM-4GARA'!$B$4:$H$135,7,FALSE)),0,VLOOKUP(B27,'[4]ABM-4GARA'!$B$4:$H$135,7,FALSE))</f>
        <v>1</v>
      </c>
      <c r="L27" s="3">
        <f>IF(ISERROR(VLOOKUP(B27,'[5]ABM-5GARA'!$B$4:$H$135,7,FALSE)),0,VLOOKUP(B27,'[5]ABM-5GARA'!$B$4:$H$135,7,FALSE))</f>
        <v>0</v>
      </c>
      <c r="M27" s="3">
        <f t="shared" si="1"/>
        <v>3</v>
      </c>
    </row>
    <row r="28" spans="1:13" x14ac:dyDescent="0.25">
      <c r="A28" s="13"/>
      <c r="B28" s="3">
        <v>460</v>
      </c>
      <c r="C28" s="2" t="str">
        <f>IF(B28="","",VLOOKUP(B28,' ATLETI M'!$C$3:$F$435,2,FALSE))</f>
        <v>ZANELLA</v>
      </c>
      <c r="D28" s="2" t="str">
        <f>IF(B28="","",VLOOKUP(B28,' ATLETI M'!$C$3:$F$435,3,FALSE))</f>
        <v>GIORGIO</v>
      </c>
      <c r="E28" s="7" t="str">
        <f>IF(B28="","",VLOOKUP(B28,' ATLETI M'!$C$3:$F$435,4,FALSE))</f>
        <v>Atletica Trichiana Asd</v>
      </c>
      <c r="F28" s="33">
        <f>IF(B28="","",VLOOKUP(B28,' ATLETI M'!$C$3:$H$435,5,FALSE))</f>
        <v>1969</v>
      </c>
      <c r="G28" s="3">
        <f t="shared" ca="1" si="0"/>
        <v>6</v>
      </c>
      <c r="H28" s="9">
        <f>IF(ISERROR(VLOOKUP(B28,'[1]ABM-1GARA'!$B$4:$H$135,7,FALSE)),0,VLOOKUP(B28,'[1]ABM-1GARA'!$B$4:$H$135,7,FALSE))</f>
        <v>0</v>
      </c>
      <c r="I28" s="3">
        <f>IF(ISERROR(VLOOKUP(B28,'[2]ABM-2GARA'!$B$4:$H$135,7,FALSE)),0,VLOOKUP(B28,'[2]ABM-2GARA'!$B$4:$H$135,7,FALSE))</f>
        <v>5</v>
      </c>
      <c r="J28" s="3">
        <f>IF(ISERROR(VLOOKUP(B28,'[3]ABM-3GARA'!$B$4:$H$135,7,FALSE)),0,VLOOKUP(B28,'[3]ABM-3GARA'!$B$4:$H$135,7,FALSE))</f>
        <v>0</v>
      </c>
      <c r="K28" s="3">
        <f>IF(ISERROR(VLOOKUP(B28,'[4]ABM-4GARA'!$B$4:$H$135,7,FALSE)),0,VLOOKUP(B28,'[4]ABM-4GARA'!$B$4:$H$135,7,FALSE))</f>
        <v>1</v>
      </c>
      <c r="L28" s="3">
        <f>IF(ISERROR(VLOOKUP(B28,'[5]ABM-5GARA'!$B$4:$H$135,7,FALSE)),0,VLOOKUP(B28,'[5]ABM-5GARA'!$B$4:$H$135,7,FALSE))</f>
        <v>0</v>
      </c>
      <c r="M28" s="3">
        <f t="shared" si="1"/>
        <v>2</v>
      </c>
    </row>
    <row r="29" spans="1:13" x14ac:dyDescent="0.25">
      <c r="A29" s="13"/>
      <c r="B29" s="3">
        <v>491</v>
      </c>
      <c r="C29" s="2" t="str">
        <f>IF(B29="","",VLOOKUP(B29,' ATLETI M'!$C$3:$F$435,2,FALSE))</f>
        <v>DE TOFFOL</v>
      </c>
      <c r="D29" s="2" t="str">
        <f>IF(B29="","",VLOOKUP(B29,' ATLETI M'!$C$3:$F$435,3,FALSE))</f>
        <v>GIOVANNI</v>
      </c>
      <c r="E29" s="7" t="str">
        <f>IF(B29="","",VLOOKUP(B29,' ATLETI M'!$C$3:$F$435,4,FALSE))</f>
        <v>Castionese</v>
      </c>
      <c r="F29" s="33">
        <f>IF(B29="","",VLOOKUP(B29,' ATLETI M'!$C$3:$H$435,5,FALSE))</f>
        <v>1972</v>
      </c>
      <c r="G29" s="3">
        <f t="shared" ca="1" si="0"/>
        <v>5</v>
      </c>
      <c r="H29" s="9">
        <f>IF(ISERROR(VLOOKUP(B29,'[1]ABM-1GARA'!$B$4:$H$135,7,FALSE)),0,VLOOKUP(B29,'[1]ABM-1GARA'!$B$4:$H$135,7,FALSE))</f>
        <v>0</v>
      </c>
      <c r="I29" s="3">
        <f>IF(ISERROR(VLOOKUP(B29,'[2]ABM-2GARA'!$B$4:$H$135,7,FALSE)),0,VLOOKUP(B29,'[2]ABM-2GARA'!$B$4:$H$135,7,FALSE))</f>
        <v>0</v>
      </c>
      <c r="J29" s="3">
        <f>IF(ISERROR(VLOOKUP(B29,'[3]ABM-3GARA'!$B$4:$H$135,7,FALSE)),0,VLOOKUP(B29,'[3]ABM-3GARA'!$B$4:$H$135,7,FALSE))</f>
        <v>0</v>
      </c>
      <c r="K29" s="3">
        <f>IF(ISERROR(VLOOKUP(B29,'[4]ABM-4GARA'!$B$4:$H$135,7,FALSE)),0,VLOOKUP(B29,'[4]ABM-4GARA'!$B$4:$H$135,7,FALSE))</f>
        <v>5</v>
      </c>
      <c r="L29" s="3">
        <f>IF(ISERROR(VLOOKUP(B29,'[5]ABM-5GARA'!$B$4:$H$135,7,FALSE)),0,VLOOKUP(B29,'[5]ABM-5GARA'!$B$4:$H$135,7,FALSE))</f>
        <v>0</v>
      </c>
      <c r="M29" s="3">
        <f t="shared" si="1"/>
        <v>1</v>
      </c>
    </row>
    <row r="30" spans="1:13" x14ac:dyDescent="0.25">
      <c r="A30" s="13"/>
      <c r="B30" s="3">
        <v>426</v>
      </c>
      <c r="C30" s="2" t="str">
        <f>IF(B30="","",VLOOKUP(B30,' ATLETI M'!$C$3:$F$435,2,FALSE))</f>
        <v>DE BARBA</v>
      </c>
      <c r="D30" s="2" t="str">
        <f>IF(B30="","",VLOOKUP(B30,' ATLETI M'!$C$3:$F$435,3,FALSE))</f>
        <v>COSTANTINO</v>
      </c>
      <c r="E30" s="7" t="str">
        <f>IF(B30="","",VLOOKUP(B30,' ATLETI M'!$C$3:$F$435,4,FALSE))</f>
        <v>U.S. Virtus Nemeggio</v>
      </c>
      <c r="F30" s="33">
        <f>IF(B30="","",VLOOKUP(B30,' ATLETI M'!$C$3:$H$435,5,FALSE))</f>
        <v>1968</v>
      </c>
      <c r="G30" s="3">
        <f t="shared" ca="1" si="0"/>
        <v>4</v>
      </c>
      <c r="H30" s="9">
        <f>IF(ISERROR(VLOOKUP(B30,'[1]ABM-1GARA'!$B$4:$H$135,7,FALSE)),0,VLOOKUP(B30,'[1]ABM-1GARA'!$B$4:$H$135,7,FALSE))</f>
        <v>0</v>
      </c>
      <c r="I30" s="3">
        <f>IF(ISERROR(VLOOKUP(B30,'[2]ABM-2GARA'!$B$4:$H$135,7,FALSE)),0,VLOOKUP(B30,'[2]ABM-2GARA'!$B$4:$H$135,7,FALSE))</f>
        <v>2</v>
      </c>
      <c r="J30" s="3">
        <f>IF(ISERROR(VLOOKUP(B30,'[3]ABM-3GARA'!$B$4:$H$135,7,FALSE)),0,VLOOKUP(B30,'[3]ABM-3GARA'!$B$4:$H$135,7,FALSE))</f>
        <v>1</v>
      </c>
      <c r="K30" s="3">
        <f>IF(ISERROR(VLOOKUP(B30,'[4]ABM-4GARA'!$B$4:$H$135,7,FALSE)),0,VLOOKUP(B30,'[4]ABM-4GARA'!$B$4:$H$135,7,FALSE))</f>
        <v>1</v>
      </c>
      <c r="L30" s="3">
        <f>IF(ISERROR(VLOOKUP(B30,'[5]ABM-5GARA'!$B$4:$H$135,7,FALSE)),0,VLOOKUP(B30,'[5]ABM-5GARA'!$B$4:$H$135,7,FALSE))</f>
        <v>0</v>
      </c>
      <c r="M30" s="3">
        <f t="shared" si="1"/>
        <v>3</v>
      </c>
    </row>
    <row r="31" spans="1:13" x14ac:dyDescent="0.25">
      <c r="A31" s="13"/>
      <c r="B31" s="3">
        <v>461</v>
      </c>
      <c r="C31" s="2" t="str">
        <f>IF(B31="","",VLOOKUP(B31,' ATLETI M'!$C$3:$F$435,2,FALSE))</f>
        <v>DE COL</v>
      </c>
      <c r="D31" s="2" t="str">
        <f>IF(B31="","",VLOOKUP(B31,' ATLETI M'!$C$3:$F$435,3,FALSE))</f>
        <v>LUCIANO</v>
      </c>
      <c r="E31" s="7" t="str">
        <f>IF(B31="","",VLOOKUP(B31,' ATLETI M'!$C$3:$F$435,4,FALSE))</f>
        <v>U.S. Virtus Nemeggio</v>
      </c>
      <c r="F31" s="33">
        <f>IF(B31="","",VLOOKUP(B31,' ATLETI M'!$C$3:$H$435,5,FALSE))</f>
        <v>1968</v>
      </c>
      <c r="G31" s="3">
        <f t="shared" ca="1" si="0"/>
        <v>4</v>
      </c>
      <c r="H31" s="9">
        <f>IF(ISERROR(VLOOKUP(B31,'[1]ABM-1GARA'!$B$4:$H$135,7,FALSE)),0,VLOOKUP(B31,'[1]ABM-1GARA'!$B$4:$H$135,7,FALSE))</f>
        <v>0</v>
      </c>
      <c r="I31" s="3">
        <f>IF(ISERROR(VLOOKUP(B31,'[2]ABM-2GARA'!$B$4:$H$135,7,FALSE)),0,VLOOKUP(B31,'[2]ABM-2GARA'!$B$4:$H$135,7,FALSE))</f>
        <v>1</v>
      </c>
      <c r="J31" s="3">
        <f>IF(ISERROR(VLOOKUP(B31,'[3]ABM-3GARA'!$B$4:$H$135,7,FALSE)),0,VLOOKUP(B31,'[3]ABM-3GARA'!$B$4:$H$135,7,FALSE))</f>
        <v>2</v>
      </c>
      <c r="K31" s="3">
        <f>IF(ISERROR(VLOOKUP(B31,'[4]ABM-4GARA'!$B$4:$H$135,7,FALSE)),0,VLOOKUP(B31,'[4]ABM-4GARA'!$B$4:$H$135,7,FALSE))</f>
        <v>1</v>
      </c>
      <c r="L31" s="3">
        <f>IF(ISERROR(VLOOKUP(B31,'[5]ABM-5GARA'!$B$4:$H$135,7,FALSE)),0,VLOOKUP(B31,'[5]ABM-5GARA'!$B$4:$H$135,7,FALSE))</f>
        <v>0</v>
      </c>
      <c r="M31" s="3">
        <f t="shared" si="1"/>
        <v>3</v>
      </c>
    </row>
    <row r="32" spans="1:13" x14ac:dyDescent="0.25">
      <c r="A32" s="13"/>
      <c r="B32" s="3">
        <v>452</v>
      </c>
      <c r="C32" s="2" t="str">
        <f>IF(B32="","",VLOOKUP(B32,' ATLETI M'!$C$3:$F$435,2,FALSE))</f>
        <v>DE MARCO</v>
      </c>
      <c r="D32" s="2" t="str">
        <f>IF(B32="","",VLOOKUP(B32,' ATLETI M'!$C$3:$F$435,3,FALSE))</f>
        <v>GABRIELE</v>
      </c>
      <c r="E32" s="7" t="str">
        <f>IF(B32="","",VLOOKUP(B32,' ATLETI M'!$C$3:$F$435,4,FALSE))</f>
        <v>Castionese</v>
      </c>
      <c r="F32" s="33">
        <f>IF(B32="","",VLOOKUP(B32,' ATLETI M'!$C$3:$H$435,5,FALSE))</f>
        <v>1973</v>
      </c>
      <c r="G32" s="3">
        <f t="shared" ca="1" si="0"/>
        <v>3</v>
      </c>
      <c r="H32" s="9">
        <f>IF(ISERROR(VLOOKUP(B32,'[1]ABM-1GARA'!$B$4:$H$135,7,FALSE)),0,VLOOKUP(B32,'[1]ABM-1GARA'!$B$4:$H$135,7,FALSE))</f>
        <v>0</v>
      </c>
      <c r="I32" s="3">
        <f>IF(ISERROR(VLOOKUP(B32,'[2]ABM-2GARA'!$B$4:$H$135,7,FALSE)),0,VLOOKUP(B32,'[2]ABM-2GARA'!$B$4:$H$135,7,FALSE))</f>
        <v>1</v>
      </c>
      <c r="J32" s="3">
        <f>IF(ISERROR(VLOOKUP(B32,'[3]ABM-3GARA'!$B$4:$H$135,7,FALSE)),0,VLOOKUP(B32,'[3]ABM-3GARA'!$B$4:$H$135,7,FALSE))</f>
        <v>1</v>
      </c>
      <c r="K32" s="3">
        <f>IF(ISERROR(VLOOKUP(B32,'[4]ABM-4GARA'!$B$4:$H$135,7,FALSE)),0,VLOOKUP(B32,'[4]ABM-4GARA'!$B$4:$H$135,7,FALSE))</f>
        <v>1</v>
      </c>
      <c r="L32" s="3">
        <f>IF(ISERROR(VLOOKUP(B32,'[5]ABM-5GARA'!$B$4:$H$135,7,FALSE)),0,VLOOKUP(B32,'[5]ABM-5GARA'!$B$4:$H$135,7,FALSE))</f>
        <v>0</v>
      </c>
      <c r="M32" s="3">
        <f t="shared" si="1"/>
        <v>3</v>
      </c>
    </row>
    <row r="33" spans="1:13" x14ac:dyDescent="0.25">
      <c r="A33" s="13"/>
      <c r="B33" s="3">
        <v>454</v>
      </c>
      <c r="C33" s="2" t="str">
        <f>IF(B33="","",VLOOKUP(B33,' ATLETI M'!$C$3:$F$435,2,FALSE))</f>
        <v>DE MARTINI</v>
      </c>
      <c r="D33" s="2" t="str">
        <f>IF(B33="","",VLOOKUP(B33,' ATLETI M'!$C$3:$F$435,3,FALSE))</f>
        <v>ENRICO</v>
      </c>
      <c r="E33" s="7" t="str">
        <f>IF(B33="","",VLOOKUP(B33,' ATLETI M'!$C$3:$F$435,4,FALSE))</f>
        <v>Santa Giustina</v>
      </c>
      <c r="F33" s="33">
        <f>IF(B33="","",VLOOKUP(B33,' ATLETI M'!$C$3:$H$435,5,FALSE))</f>
        <v>1973</v>
      </c>
      <c r="G33" s="3">
        <f t="shared" ca="1" si="0"/>
        <v>3</v>
      </c>
      <c r="H33" s="9">
        <f>IF(ISERROR(VLOOKUP(B33,'[1]ABM-1GARA'!$B$4:$H$135,7,FALSE)),0,VLOOKUP(B33,'[1]ABM-1GARA'!$B$4:$H$135,7,FALSE))</f>
        <v>0</v>
      </c>
      <c r="I33" s="3">
        <f>IF(ISERROR(VLOOKUP(B33,'[2]ABM-2GARA'!$B$4:$H$135,7,FALSE)),0,VLOOKUP(B33,'[2]ABM-2GARA'!$B$4:$H$135,7,FALSE))</f>
        <v>1</v>
      </c>
      <c r="J33" s="3">
        <f>IF(ISERROR(VLOOKUP(B33,'[3]ABM-3GARA'!$B$4:$H$135,7,FALSE)),0,VLOOKUP(B33,'[3]ABM-3GARA'!$B$4:$H$135,7,FALSE))</f>
        <v>1</v>
      </c>
      <c r="K33" s="3">
        <f>IF(ISERROR(VLOOKUP(B33,'[4]ABM-4GARA'!$B$4:$H$135,7,FALSE)),0,VLOOKUP(B33,'[4]ABM-4GARA'!$B$4:$H$135,7,FALSE))</f>
        <v>1</v>
      </c>
      <c r="L33" s="3">
        <f>IF(ISERROR(VLOOKUP(B33,'[5]ABM-5GARA'!$B$4:$H$135,7,FALSE)),0,VLOOKUP(B33,'[5]ABM-5GARA'!$B$4:$H$135,7,FALSE))</f>
        <v>0</v>
      </c>
      <c r="M33" s="3">
        <f t="shared" si="1"/>
        <v>3</v>
      </c>
    </row>
    <row r="34" spans="1:13" x14ac:dyDescent="0.25">
      <c r="A34" s="13"/>
      <c r="B34" s="3">
        <v>455</v>
      </c>
      <c r="C34" s="2" t="str">
        <f>IF(B34="","",VLOOKUP(B34,' ATLETI M'!$C$3:$F$435,2,FALSE))</f>
        <v>IRITTI</v>
      </c>
      <c r="D34" s="2" t="str">
        <f>IF(B34="","",VLOOKUP(B34,' ATLETI M'!$C$3:$F$435,3,FALSE))</f>
        <v>MASSIMO</v>
      </c>
      <c r="E34" s="7" t="str">
        <f>IF(B34="","",VLOOKUP(B34,' ATLETI M'!$C$3:$F$435,4,FALSE))</f>
        <v>U.S. Virtus Nemeggio</v>
      </c>
      <c r="F34" s="33">
        <f>IF(B34="","",VLOOKUP(B34,' ATLETI M'!$C$3:$H$435,5,FALSE))</f>
        <v>1973</v>
      </c>
      <c r="G34" s="3">
        <f t="shared" ca="1" si="0"/>
        <v>3</v>
      </c>
      <c r="H34" s="9">
        <f>IF(ISERROR(VLOOKUP(B34,'[1]ABM-1GARA'!$B$4:$H$135,7,FALSE)),0,VLOOKUP(B34,'[1]ABM-1GARA'!$B$4:$H$135,7,FALSE))</f>
        <v>0</v>
      </c>
      <c r="I34" s="3">
        <f>IF(ISERROR(VLOOKUP(B34,'[2]ABM-2GARA'!$B$4:$H$135,7,FALSE)),0,VLOOKUP(B34,'[2]ABM-2GARA'!$B$4:$H$135,7,FALSE))</f>
        <v>1</v>
      </c>
      <c r="J34" s="3">
        <f>IF(ISERROR(VLOOKUP(B34,'[3]ABM-3GARA'!$B$4:$H$135,7,FALSE)),0,VLOOKUP(B34,'[3]ABM-3GARA'!$B$4:$H$135,7,FALSE))</f>
        <v>1</v>
      </c>
      <c r="K34" s="3">
        <f>IF(ISERROR(VLOOKUP(B34,'[4]ABM-4GARA'!$B$4:$H$135,7,FALSE)),0,VLOOKUP(B34,'[4]ABM-4GARA'!$B$4:$H$135,7,FALSE))</f>
        <v>1</v>
      </c>
      <c r="L34" s="3">
        <f>IF(ISERROR(VLOOKUP(B34,'[5]ABM-5GARA'!$B$4:$H$135,7,FALSE)),0,VLOOKUP(B34,'[5]ABM-5GARA'!$B$4:$H$135,7,FALSE))</f>
        <v>0</v>
      </c>
      <c r="M34" s="3">
        <f t="shared" si="1"/>
        <v>3</v>
      </c>
    </row>
    <row r="35" spans="1:13" x14ac:dyDescent="0.25">
      <c r="A35" s="13"/>
      <c r="B35" s="3">
        <v>424</v>
      </c>
      <c r="C35" s="2" t="str">
        <f>IF(B35="","",VLOOKUP(B35,' ATLETI M'!$C$3:$F$435,2,FALSE))</f>
        <v>TONET</v>
      </c>
      <c r="D35" s="2" t="str">
        <f>IF(B35="","",VLOOKUP(B35,' ATLETI M'!$C$3:$F$435,3,FALSE))</f>
        <v>STEFANO</v>
      </c>
      <c r="E35" s="7" t="str">
        <f>IF(B35="","",VLOOKUP(B35,' ATLETI M'!$C$3:$F$435,4,FALSE))</f>
        <v>U.S. Virtus Nemeggio</v>
      </c>
      <c r="F35" s="33">
        <f>IF(B35="","",VLOOKUP(B35,' ATLETI M'!$C$3:$H$435,5,FALSE))</f>
        <v>1972</v>
      </c>
      <c r="G35" s="3">
        <f t="shared" ca="1" si="0"/>
        <v>2</v>
      </c>
      <c r="H35" s="9">
        <f>IF(ISERROR(VLOOKUP(B35,'[1]ABM-1GARA'!$B$4:$H$135,7,FALSE)),0,VLOOKUP(B35,'[1]ABM-1GARA'!$B$4:$H$135,7,FALSE))</f>
        <v>0</v>
      </c>
      <c r="I35" s="3">
        <f>IF(ISERROR(VLOOKUP(B35,'[2]ABM-2GARA'!$B$4:$H$135,7,FALSE)),0,VLOOKUP(B35,'[2]ABM-2GARA'!$B$4:$H$135,7,FALSE))</f>
        <v>1</v>
      </c>
      <c r="J35" s="3">
        <f>IF(ISERROR(VLOOKUP(B35,'[3]ABM-3GARA'!$B$4:$H$135,7,FALSE)),0,VLOOKUP(B35,'[3]ABM-3GARA'!$B$4:$H$135,7,FALSE))</f>
        <v>1</v>
      </c>
      <c r="K35" s="3">
        <f>IF(ISERROR(VLOOKUP(B35,'[4]ABM-4GARA'!$B$4:$H$135,7,FALSE)),0,VLOOKUP(B35,'[4]ABM-4GARA'!$B$4:$H$135,7,FALSE))</f>
        <v>0</v>
      </c>
      <c r="L35" s="3">
        <f>IF(ISERROR(VLOOKUP(B35,'[5]ABM-5GARA'!$B$4:$H$135,7,FALSE)),0,VLOOKUP(B35,'[5]ABM-5GARA'!$B$4:$H$135,7,FALSE))</f>
        <v>0</v>
      </c>
      <c r="M35" s="3">
        <f t="shared" si="1"/>
        <v>2</v>
      </c>
    </row>
    <row r="36" spans="1:13" x14ac:dyDescent="0.25">
      <c r="A36" s="13"/>
      <c r="B36" s="3">
        <v>423</v>
      </c>
      <c r="C36" s="2" t="str">
        <f>IF(B36="","",VLOOKUP(B36,' ATLETI M'!$C$3:$F$435,2,FALSE))</f>
        <v>BALDISSERI</v>
      </c>
      <c r="D36" s="2" t="str">
        <f>IF(B36="","",VLOOKUP(B36,' ATLETI M'!$C$3:$F$435,3,FALSE))</f>
        <v>ULISSE</v>
      </c>
      <c r="E36" s="7" t="str">
        <f>IF(B36="","",VLOOKUP(B36,' ATLETI M'!$C$3:$F$435,4,FALSE))</f>
        <v>U.S. Virtus Nemeggio</v>
      </c>
      <c r="F36" s="33">
        <f>IF(B36="","",VLOOKUP(B36,' ATLETI M'!$C$3:$H$435,5,FALSE))</f>
        <v>1975</v>
      </c>
      <c r="G36" s="3">
        <f t="shared" ref="G36:G67" ca="1" si="2">SUMPRODUCT(LARGE(H36:L36,ROW(INDIRECT("1:4"))))</f>
        <v>2</v>
      </c>
      <c r="H36" s="9">
        <f>IF(ISERROR(VLOOKUP(B36,'[1]ABM-1GARA'!$B$4:$H$135,7,FALSE)),0,VLOOKUP(B36,'[1]ABM-1GARA'!$B$4:$H$135,7,FALSE))</f>
        <v>0</v>
      </c>
      <c r="I36" s="3">
        <f>IF(ISERROR(VLOOKUP(B36,'[2]ABM-2GARA'!$B$4:$H$135,7,FALSE)),0,VLOOKUP(B36,'[2]ABM-2GARA'!$B$4:$H$135,7,FALSE))</f>
        <v>0</v>
      </c>
      <c r="J36" s="3">
        <f>IF(ISERROR(VLOOKUP(B36,'[3]ABM-3GARA'!$B$4:$H$135,7,FALSE)),0,VLOOKUP(B36,'[3]ABM-3GARA'!$B$4:$H$135,7,FALSE))</f>
        <v>1</v>
      </c>
      <c r="K36" s="3">
        <f>IF(ISERROR(VLOOKUP(B36,'[4]ABM-4GARA'!$B$4:$H$135,7,FALSE)),0,VLOOKUP(B36,'[4]ABM-4GARA'!$B$4:$H$135,7,FALSE))</f>
        <v>1</v>
      </c>
      <c r="L36" s="3">
        <f>IF(ISERROR(VLOOKUP(B36,'[5]ABM-5GARA'!$B$4:$H$135,7,FALSE)),0,VLOOKUP(B36,'[5]ABM-5GARA'!$B$4:$H$135,7,FALSE))</f>
        <v>0</v>
      </c>
      <c r="M36" s="3">
        <f t="shared" ref="M36:M67" si="3">COUNTIF(H36:L36,"&lt;&gt;0")</f>
        <v>2</v>
      </c>
    </row>
    <row r="37" spans="1:13" x14ac:dyDescent="0.25">
      <c r="A37" s="13"/>
      <c r="B37" s="3">
        <v>458</v>
      </c>
      <c r="C37" s="2" t="str">
        <f>IF(B37="","",VLOOKUP(B37,' ATLETI M'!$C$3:$F$435,2,FALSE))</f>
        <v>CARGNEL</v>
      </c>
      <c r="D37" s="2" t="str">
        <f>IF(B37="","",VLOOKUP(B37,' ATLETI M'!$C$3:$F$435,3,FALSE))</f>
        <v>EDOARDO</v>
      </c>
      <c r="E37" s="7" t="str">
        <f>IF(B37="","",VLOOKUP(B37,' ATLETI M'!$C$3:$F$435,4,FALSE))</f>
        <v>Santa Giustina</v>
      </c>
      <c r="F37" s="33">
        <f>IF(B37="","",VLOOKUP(B37,' ATLETI M'!$C$3:$H$435,5,FALSE))</f>
        <v>1971</v>
      </c>
      <c r="G37" s="3">
        <f t="shared" ca="1" si="2"/>
        <v>2</v>
      </c>
      <c r="H37" s="9">
        <f>IF(ISERROR(VLOOKUP(B37,'[1]ABM-1GARA'!$B$4:$H$135,7,FALSE)),0,VLOOKUP(B37,'[1]ABM-1GARA'!$B$4:$H$135,7,FALSE))</f>
        <v>0</v>
      </c>
      <c r="I37" s="3">
        <f>IF(ISERROR(VLOOKUP(B37,'[2]ABM-2GARA'!$B$4:$H$135,7,FALSE)),0,VLOOKUP(B37,'[2]ABM-2GARA'!$B$4:$H$135,7,FALSE))</f>
        <v>1</v>
      </c>
      <c r="J37" s="3">
        <f>IF(ISERROR(VLOOKUP(B37,'[3]ABM-3GARA'!$B$4:$H$135,7,FALSE)),0,VLOOKUP(B37,'[3]ABM-3GARA'!$B$4:$H$135,7,FALSE))</f>
        <v>0</v>
      </c>
      <c r="K37" s="3">
        <f>IF(ISERROR(VLOOKUP(B37,'[4]ABM-4GARA'!$B$4:$H$135,7,FALSE)),0,VLOOKUP(B37,'[4]ABM-4GARA'!$B$4:$H$135,7,FALSE))</f>
        <v>1</v>
      </c>
      <c r="L37" s="3">
        <f>IF(ISERROR(VLOOKUP(B37,'[5]ABM-5GARA'!$B$4:$H$135,7,FALSE)),0,VLOOKUP(B37,'[5]ABM-5GARA'!$B$4:$H$135,7,FALSE))</f>
        <v>0</v>
      </c>
      <c r="M37" s="3">
        <f t="shared" si="3"/>
        <v>2</v>
      </c>
    </row>
    <row r="38" spans="1:13" x14ac:dyDescent="0.25">
      <c r="A38" s="13"/>
      <c r="B38" s="3">
        <v>477</v>
      </c>
      <c r="C38" s="2" t="str">
        <f>IF(B38="","",VLOOKUP(B38,' ATLETI M'!$C$3:$F$435,2,FALSE))</f>
        <v>DA ROLD</v>
      </c>
      <c r="D38" s="2" t="str">
        <f>IF(B38="","",VLOOKUP(B38,' ATLETI M'!$C$3:$F$435,3,FALSE))</f>
        <v>JMMY</v>
      </c>
      <c r="E38" s="7" t="str">
        <f>IF(B38="","",VLOOKUP(B38,' ATLETI M'!$C$3:$F$435,4,FALSE))</f>
        <v>Castionese</v>
      </c>
      <c r="F38" s="33">
        <f>IF(B38="","",VLOOKUP(B38,' ATLETI M'!$C$3:$H$435,5,FALSE))</f>
        <v>1977</v>
      </c>
      <c r="G38" s="3">
        <f t="shared" ca="1" si="2"/>
        <v>2</v>
      </c>
      <c r="H38" s="9">
        <f>IF(ISERROR(VLOOKUP(B38,'[1]ABM-1GARA'!$B$4:$H$135,7,FALSE)),0,VLOOKUP(B38,'[1]ABM-1GARA'!$B$4:$H$135,7,FALSE))</f>
        <v>0</v>
      </c>
      <c r="I38" s="3">
        <f>IF(ISERROR(VLOOKUP(B38,'[2]ABM-2GARA'!$B$4:$H$135,7,FALSE)),0,VLOOKUP(B38,'[2]ABM-2GARA'!$B$4:$H$135,7,FALSE))</f>
        <v>0</v>
      </c>
      <c r="J38" s="3">
        <f>IF(ISERROR(VLOOKUP(B38,'[3]ABM-3GARA'!$B$4:$H$135,7,FALSE)),0,VLOOKUP(B38,'[3]ABM-3GARA'!$B$4:$H$135,7,FALSE))</f>
        <v>1</v>
      </c>
      <c r="K38" s="3">
        <f>IF(ISERROR(VLOOKUP(B38,'[4]ABM-4GARA'!$B$4:$H$135,7,FALSE)),0,VLOOKUP(B38,'[4]ABM-4GARA'!$B$4:$H$135,7,FALSE))</f>
        <v>1</v>
      </c>
      <c r="L38" s="3">
        <f>IF(ISERROR(VLOOKUP(B38,'[5]ABM-5GARA'!$B$4:$H$135,7,FALSE)),0,VLOOKUP(B38,'[5]ABM-5GARA'!$B$4:$H$135,7,FALSE))</f>
        <v>0</v>
      </c>
      <c r="M38" s="3">
        <f t="shared" si="3"/>
        <v>2</v>
      </c>
    </row>
    <row r="39" spans="1:13" x14ac:dyDescent="0.25">
      <c r="A39" s="13"/>
      <c r="B39" s="3">
        <v>478</v>
      </c>
      <c r="C39" s="2" t="str">
        <f>IF(B39="","",VLOOKUP(B39,' ATLETI M'!$C$3:$F$435,2,FALSE))</f>
        <v>DE RIZ</v>
      </c>
      <c r="D39" s="2" t="str">
        <f>IF(B39="","",VLOOKUP(B39,' ATLETI M'!$C$3:$F$435,3,FALSE))</f>
        <v>EDDY</v>
      </c>
      <c r="E39" s="7" t="str">
        <f>IF(B39="","",VLOOKUP(B39,' ATLETI M'!$C$3:$F$435,4,FALSE))</f>
        <v>Atletica Lamon A.S.D.</v>
      </c>
      <c r="F39" s="33">
        <f>IF(B39="","",VLOOKUP(B39,' ATLETI M'!$C$3:$H$435,5,FALSE))</f>
        <v>1975</v>
      </c>
      <c r="G39" s="3">
        <f t="shared" ca="1" si="2"/>
        <v>2</v>
      </c>
      <c r="H39" s="9">
        <f>IF(ISERROR(VLOOKUP(B39,'[1]ABM-1GARA'!$B$4:$H$135,7,FALSE)),0,VLOOKUP(B39,'[1]ABM-1GARA'!$B$4:$H$135,7,FALSE))</f>
        <v>0</v>
      </c>
      <c r="I39" s="3">
        <f>IF(ISERROR(VLOOKUP(B39,'[2]ABM-2GARA'!$B$4:$H$135,7,FALSE)),0,VLOOKUP(B39,'[2]ABM-2GARA'!$B$4:$H$135,7,FALSE))</f>
        <v>0</v>
      </c>
      <c r="J39" s="3">
        <f>IF(ISERROR(VLOOKUP(B39,'[3]ABM-3GARA'!$B$4:$H$135,7,FALSE)),0,VLOOKUP(B39,'[3]ABM-3GARA'!$B$4:$H$135,7,FALSE))</f>
        <v>1</v>
      </c>
      <c r="K39" s="3">
        <f>IF(ISERROR(VLOOKUP(B39,'[4]ABM-4GARA'!$B$4:$H$135,7,FALSE)),0,VLOOKUP(B39,'[4]ABM-4GARA'!$B$4:$H$135,7,FALSE))</f>
        <v>1</v>
      </c>
      <c r="L39" s="3">
        <f>IF(ISERROR(VLOOKUP(B39,'[5]ABM-5GARA'!$B$4:$H$135,7,FALSE)),0,VLOOKUP(B39,'[5]ABM-5GARA'!$B$4:$H$135,7,FALSE))</f>
        <v>0</v>
      </c>
      <c r="M39" s="3">
        <f t="shared" si="3"/>
        <v>2</v>
      </c>
    </row>
    <row r="40" spans="1:13" x14ac:dyDescent="0.25">
      <c r="A40" s="13"/>
      <c r="B40" s="3">
        <v>480</v>
      </c>
      <c r="C40" s="2" t="str">
        <f>IF(B40="","",VLOOKUP(B40,' ATLETI M'!$C$3:$F$435,2,FALSE))</f>
        <v>MOINO</v>
      </c>
      <c r="D40" s="2" t="str">
        <f>IF(B40="","",VLOOKUP(B40,' ATLETI M'!$C$3:$F$435,3,FALSE))</f>
        <v>ALESSANDRO</v>
      </c>
      <c r="E40" s="7" t="str">
        <f>IF(B40="","",VLOOKUP(B40,' ATLETI M'!$C$3:$F$435,4,FALSE))</f>
        <v>U.S. Virtus Nemeggio</v>
      </c>
      <c r="F40" s="33">
        <f>IF(B40="","",VLOOKUP(B40,' ATLETI M'!$C$3:$H$435,5,FALSE))</f>
        <v>1974</v>
      </c>
      <c r="G40" s="3">
        <f t="shared" ca="1" si="2"/>
        <v>2</v>
      </c>
      <c r="H40" s="9">
        <f>IF(ISERROR(VLOOKUP(B40,'[1]ABM-1GARA'!$B$4:$H$135,7,FALSE)),0,VLOOKUP(B40,'[1]ABM-1GARA'!$B$4:$H$135,7,FALSE))</f>
        <v>0</v>
      </c>
      <c r="I40" s="3">
        <f>IF(ISERROR(VLOOKUP(B40,'[2]ABM-2GARA'!$B$4:$H$135,7,FALSE)),0,VLOOKUP(B40,'[2]ABM-2GARA'!$B$4:$H$135,7,FALSE))</f>
        <v>0</v>
      </c>
      <c r="J40" s="3">
        <f>IF(ISERROR(VLOOKUP(B40,'[3]ABM-3GARA'!$B$4:$H$135,7,FALSE)),0,VLOOKUP(B40,'[3]ABM-3GARA'!$B$4:$H$135,7,FALSE))</f>
        <v>1</v>
      </c>
      <c r="K40" s="3">
        <f>IF(ISERROR(VLOOKUP(B40,'[4]ABM-4GARA'!$B$4:$H$135,7,FALSE)),0,VLOOKUP(B40,'[4]ABM-4GARA'!$B$4:$H$135,7,FALSE))</f>
        <v>1</v>
      </c>
      <c r="L40" s="3">
        <f>IF(ISERROR(VLOOKUP(B40,'[5]ABM-5GARA'!$B$4:$H$135,7,FALSE)),0,VLOOKUP(B40,'[5]ABM-5GARA'!$B$4:$H$135,7,FALSE))</f>
        <v>0</v>
      </c>
      <c r="M40" s="3">
        <f t="shared" si="3"/>
        <v>2</v>
      </c>
    </row>
    <row r="41" spans="1:13" x14ac:dyDescent="0.25">
      <c r="A41" s="13"/>
      <c r="B41" s="3">
        <v>483</v>
      </c>
      <c r="C41" s="2" t="str">
        <f>IF(B41="","",VLOOKUP(B41,' ATLETI M'!$C$3:$F$435,2,FALSE))</f>
        <v>DE MIN</v>
      </c>
      <c r="D41" s="2" t="str">
        <f>IF(B41="","",VLOOKUP(B41,' ATLETI M'!$C$3:$F$435,3,FALSE))</f>
        <v>STEFANO</v>
      </c>
      <c r="E41" s="7" t="str">
        <f>IF(B41="","",VLOOKUP(B41,' ATLETI M'!$C$3:$F$435,4,FALSE))</f>
        <v>Santa Giustina</v>
      </c>
      <c r="F41" s="33">
        <f>IF(B41="","",VLOOKUP(B41,' ATLETI M'!$C$3:$H$435,5,FALSE))</f>
        <v>1971</v>
      </c>
      <c r="G41" s="3">
        <f t="shared" ca="1" si="2"/>
        <v>2</v>
      </c>
      <c r="H41" s="9">
        <f>IF(ISERROR(VLOOKUP(B41,'[1]ABM-1GARA'!$B$4:$H$135,7,FALSE)),0,VLOOKUP(B41,'[1]ABM-1GARA'!$B$4:$H$135,7,FALSE))</f>
        <v>0</v>
      </c>
      <c r="I41" s="3">
        <f>IF(ISERROR(VLOOKUP(B41,'[2]ABM-2GARA'!$B$4:$H$135,7,FALSE)),0,VLOOKUP(B41,'[2]ABM-2GARA'!$B$4:$H$135,7,FALSE))</f>
        <v>0</v>
      </c>
      <c r="J41" s="3">
        <f>IF(ISERROR(VLOOKUP(B41,'[3]ABM-3GARA'!$B$4:$H$135,7,FALSE)),0,VLOOKUP(B41,'[3]ABM-3GARA'!$B$4:$H$135,7,FALSE))</f>
        <v>1</v>
      </c>
      <c r="K41" s="3">
        <f>IF(ISERROR(VLOOKUP(B41,'[4]ABM-4GARA'!$B$4:$H$135,7,FALSE)),0,VLOOKUP(B41,'[4]ABM-4GARA'!$B$4:$H$135,7,FALSE))</f>
        <v>1</v>
      </c>
      <c r="L41" s="3">
        <f>IF(ISERROR(VLOOKUP(B41,'[5]ABM-5GARA'!$B$4:$H$135,7,FALSE)),0,VLOOKUP(B41,'[5]ABM-5GARA'!$B$4:$H$135,7,FALSE))</f>
        <v>0</v>
      </c>
      <c r="M41" s="3">
        <f t="shared" si="3"/>
        <v>2</v>
      </c>
    </row>
    <row r="42" spans="1:13" x14ac:dyDescent="0.25">
      <c r="A42" s="13"/>
      <c r="B42" s="3">
        <v>492</v>
      </c>
      <c r="C42" s="2" t="str">
        <f>IF(B42="","",VLOOKUP(B42,' ATLETI M'!$C$3:$F$435,2,FALSE))</f>
        <v>SCHENAL</v>
      </c>
      <c r="D42" s="2" t="str">
        <f>IF(B42="","",VLOOKUP(B42,' ATLETI M'!$C$3:$F$435,3,FALSE))</f>
        <v>MARCO</v>
      </c>
      <c r="E42" s="7" t="str">
        <f>IF(B42="","",VLOOKUP(B42,' ATLETI M'!$C$3:$F$435,4,FALSE))</f>
        <v>U.S. Virtus Nemeggio</v>
      </c>
      <c r="F42" s="33">
        <f>IF(B42="","",VLOOKUP(B42,' ATLETI M'!$C$3:$H$435,5,FALSE))</f>
        <v>1969</v>
      </c>
      <c r="G42" s="3">
        <f t="shared" ca="1" si="2"/>
        <v>1</v>
      </c>
      <c r="H42" s="9">
        <f>IF(ISERROR(VLOOKUP(B42,'[1]ABM-1GARA'!$B$4:$H$135,7,FALSE)),0,VLOOKUP(B42,'[1]ABM-1GARA'!$B$4:$H$135,7,FALSE))</f>
        <v>0</v>
      </c>
      <c r="I42" s="3">
        <f>IF(ISERROR(VLOOKUP(B42,'[2]ABM-2GARA'!$B$4:$H$135,7,FALSE)),0,VLOOKUP(B42,'[2]ABM-2GARA'!$B$4:$H$135,7,FALSE))</f>
        <v>0</v>
      </c>
      <c r="J42" s="3">
        <f>IF(ISERROR(VLOOKUP(B42,'[3]ABM-3GARA'!$B$4:$H$135,7,FALSE)),0,VLOOKUP(B42,'[3]ABM-3GARA'!$B$4:$H$135,7,FALSE))</f>
        <v>0</v>
      </c>
      <c r="K42" s="3">
        <f>IF(ISERROR(VLOOKUP(B42,'[4]ABM-4GARA'!$B$4:$H$135,7,FALSE)),0,VLOOKUP(B42,'[4]ABM-4GARA'!$B$4:$H$135,7,FALSE))</f>
        <v>1</v>
      </c>
      <c r="L42" s="3">
        <f>IF(ISERROR(VLOOKUP(B42,'[5]ABM-5GARA'!$B$4:$H$135,7,FALSE)),0,VLOOKUP(B42,'[5]ABM-5GARA'!$B$4:$H$135,7,FALSE))</f>
        <v>0</v>
      </c>
      <c r="M42" s="3">
        <f t="shared" si="3"/>
        <v>1</v>
      </c>
    </row>
    <row r="43" spans="1:13" x14ac:dyDescent="0.25">
      <c r="A43" s="13"/>
      <c r="B43" s="3">
        <v>482</v>
      </c>
      <c r="C43" s="2" t="str">
        <f>IF(B43="","",VLOOKUP(B43,' ATLETI M'!$C$3:$F$435,2,FALSE))</f>
        <v>TURRIN</v>
      </c>
      <c r="D43" s="2" t="str">
        <f>IF(B43="","",VLOOKUP(B43,' ATLETI M'!$C$3:$F$435,3,FALSE))</f>
        <v>PAOLO</v>
      </c>
      <c r="E43" s="7" t="str">
        <f>IF(B43="","",VLOOKUP(B43,' ATLETI M'!$C$3:$F$435,4,FALSE))</f>
        <v>A.S.D. G.S. Astra</v>
      </c>
      <c r="F43" s="33">
        <f>IF(B43="","",VLOOKUP(B43,' ATLETI M'!$C$3:$H$435,5,FALSE))</f>
        <v>1972</v>
      </c>
      <c r="G43" s="3">
        <f t="shared" ca="1" si="2"/>
        <v>0</v>
      </c>
      <c r="H43" s="9">
        <f>IF(ISERROR(VLOOKUP(B43,'[1]ABM-1GARA'!$B$4:$H$135,7,FALSE)),0,VLOOKUP(B43,'[1]ABM-1GARA'!$B$4:$H$135,7,FALSE))</f>
        <v>0</v>
      </c>
      <c r="I43" s="3">
        <f>IF(ISERROR(VLOOKUP(B43,'[2]ABM-2GARA'!$B$4:$H$135,7,FALSE)),0,VLOOKUP(B43,'[2]ABM-2GARA'!$B$4:$H$135,7,FALSE))</f>
        <v>0</v>
      </c>
      <c r="J43" s="3">
        <f>IF(ISERROR(VLOOKUP(B43,'[3]ABM-3GARA'!$B$4:$H$135,7,FALSE)),0,VLOOKUP(B43,'[3]ABM-3GARA'!$B$4:$H$135,7,FALSE))</f>
        <v>0</v>
      </c>
      <c r="K43" s="3">
        <f>IF(ISERROR(VLOOKUP(B43,'[4]ABM-4GARA'!$B$4:$H$135,7,FALSE)),0,VLOOKUP(B43,'[4]ABM-4GARA'!$B$4:$H$135,7,FALSE))</f>
        <v>0</v>
      </c>
      <c r="L43" s="3">
        <f>IF(ISERROR(VLOOKUP(B43,'[5]ABM-5GARA'!$B$4:$H$135,7,FALSE)),0,VLOOKUP(B43,'[5]ABM-5GARA'!$B$4:$H$135,7,FALSE))</f>
        <v>0</v>
      </c>
      <c r="M43" s="3">
        <f t="shared" si="3"/>
        <v>0</v>
      </c>
    </row>
    <row r="44" spans="1:13" x14ac:dyDescent="0.25">
      <c r="A44" s="13"/>
      <c r="B44" s="3"/>
      <c r="C44" s="2" t="str">
        <f>IF(B44="","",VLOOKUP(B44,' ATLETI M'!$C$3:$F$435,2,FALSE))</f>
        <v/>
      </c>
      <c r="D44" s="2" t="str">
        <f>IF(B44="","",VLOOKUP(B44,' ATLETI M'!$C$3:$F$435,3,FALSE))</f>
        <v/>
      </c>
      <c r="E44" s="7" t="str">
        <f>IF(B44="","",VLOOKUP(B44,' ATLETI M'!$C$3:$F$435,4,FALSE))</f>
        <v/>
      </c>
      <c r="F44" s="33" t="str">
        <f>IF(B44="","",VLOOKUP(B44,' ATLETI M'!$C$3:$H$435,5,FALSE))</f>
        <v/>
      </c>
      <c r="G44" s="3">
        <f t="shared" ca="1" si="2"/>
        <v>0</v>
      </c>
      <c r="H44" s="9">
        <f>IF(ISERROR(VLOOKUP(B44,'[1]ABM-1GARA'!$B$4:$H$135,7,FALSE)),0,VLOOKUP(B44,'[1]ABM-1GARA'!$B$4:$H$135,7,FALSE))</f>
        <v>0</v>
      </c>
      <c r="I44" s="3">
        <f>IF(ISERROR(VLOOKUP(B44,'[2]ABM-2GARA'!$B$4:$H$135,7,FALSE)),0,VLOOKUP(B44,'[2]ABM-2GARA'!$B$4:$H$135,7,FALSE))</f>
        <v>0</v>
      </c>
      <c r="J44" s="3">
        <f>IF(ISERROR(VLOOKUP(B44,'[3]ABM-3GARA'!$B$4:$H$135,7,FALSE)),0,VLOOKUP(B44,'[3]ABM-3GARA'!$B$4:$H$135,7,FALSE))</f>
        <v>0</v>
      </c>
      <c r="K44" s="3">
        <f>IF(ISERROR(VLOOKUP(B44,'[4]ABM-4GARA'!$B$4:$H$135,7,FALSE)),0,VLOOKUP(B44,'[4]ABM-4GARA'!$B$4:$H$135,7,FALSE))</f>
        <v>0</v>
      </c>
      <c r="L44" s="3">
        <f>IF(ISERROR(VLOOKUP(B44,'[5]ABM-5GARA'!$B$4:$H$135,7,FALSE)),0,VLOOKUP(B44,'[5]ABM-5GARA'!$B$4:$H$135,7,FALSE))</f>
        <v>0</v>
      </c>
      <c r="M44" s="3">
        <f t="shared" si="3"/>
        <v>0</v>
      </c>
    </row>
    <row r="45" spans="1:13" x14ac:dyDescent="0.25">
      <c r="A45" s="13"/>
      <c r="B45" s="3"/>
      <c r="C45" s="2" t="str">
        <f>IF(B45="","",VLOOKUP(B45,' ATLETI M'!$C$3:$F$435,2,FALSE))</f>
        <v/>
      </c>
      <c r="D45" s="2" t="str">
        <f>IF(B45="","",VLOOKUP(B45,' ATLETI M'!$C$3:$F$435,3,FALSE))</f>
        <v/>
      </c>
      <c r="E45" s="7" t="str">
        <f>IF(B45="","",VLOOKUP(B45,' ATLETI M'!$C$3:$F$435,4,FALSE))</f>
        <v/>
      </c>
      <c r="F45" s="33" t="str">
        <f>IF(B45="","",VLOOKUP(B45,' ATLETI M'!$C$3:$H$435,5,FALSE))</f>
        <v/>
      </c>
      <c r="G45" s="3">
        <f t="shared" ca="1" si="2"/>
        <v>0</v>
      </c>
      <c r="H45" s="9">
        <f>IF(ISERROR(VLOOKUP(B45,'[1]ABM-1GARA'!$B$4:$H$135,7,FALSE)),0,VLOOKUP(B45,'[1]ABM-1GARA'!$B$4:$H$135,7,FALSE))</f>
        <v>0</v>
      </c>
      <c r="I45" s="3">
        <f>IF(ISERROR(VLOOKUP(B45,'[2]ABM-2GARA'!$B$4:$H$135,7,FALSE)),0,VLOOKUP(B45,'[2]ABM-2GARA'!$B$4:$H$135,7,FALSE))</f>
        <v>0</v>
      </c>
      <c r="J45" s="3">
        <f>IF(ISERROR(VLOOKUP(B45,'[3]ABM-3GARA'!$B$4:$H$135,7,FALSE)),0,VLOOKUP(B45,'[3]ABM-3GARA'!$B$4:$H$135,7,FALSE))</f>
        <v>0</v>
      </c>
      <c r="K45" s="3">
        <f>IF(ISERROR(VLOOKUP(B45,'[4]ABM-4GARA'!$B$4:$H$135,7,FALSE)),0,VLOOKUP(B45,'[4]ABM-4GARA'!$B$4:$H$135,7,FALSE))</f>
        <v>0</v>
      </c>
      <c r="L45" s="3">
        <f>IF(ISERROR(VLOOKUP(B45,'[5]ABM-5GARA'!$B$4:$H$135,7,FALSE)),0,VLOOKUP(B45,'[5]ABM-5GARA'!$B$4:$H$135,7,FALSE))</f>
        <v>0</v>
      </c>
      <c r="M45" s="3">
        <f t="shared" si="3"/>
        <v>0</v>
      </c>
    </row>
    <row r="46" spans="1:13" x14ac:dyDescent="0.25">
      <c r="A46" s="13"/>
      <c r="B46" s="3"/>
      <c r="C46" s="2" t="str">
        <f>IF(B46="","",VLOOKUP(B46,' ATLETI M'!$C$3:$F$435,2,FALSE))</f>
        <v/>
      </c>
      <c r="D46" s="2" t="str">
        <f>IF(B46="","",VLOOKUP(B46,' ATLETI M'!$C$3:$F$435,3,FALSE))</f>
        <v/>
      </c>
      <c r="E46" s="7" t="str">
        <f>IF(B46="","",VLOOKUP(B46,' ATLETI M'!$C$3:$F$435,4,FALSE))</f>
        <v/>
      </c>
      <c r="F46" s="33" t="str">
        <f>IF(B46="","",VLOOKUP(B46,' ATLETI M'!$C$3:$H$435,5,FALSE))</f>
        <v/>
      </c>
      <c r="G46" s="3">
        <f t="shared" ca="1" si="2"/>
        <v>0</v>
      </c>
      <c r="H46" s="9">
        <f>IF(ISERROR(VLOOKUP(B46,'[1]ABM-1GARA'!$B$4:$H$135,7,FALSE)),0,VLOOKUP(B46,'[1]ABM-1GARA'!$B$4:$H$135,7,FALSE))</f>
        <v>0</v>
      </c>
      <c r="I46" s="3">
        <f>IF(ISERROR(VLOOKUP(B46,'[2]ABM-2GARA'!$B$4:$H$135,7,FALSE)),0,VLOOKUP(B46,'[2]ABM-2GARA'!$B$4:$H$135,7,FALSE))</f>
        <v>0</v>
      </c>
      <c r="J46" s="3">
        <f>IF(ISERROR(VLOOKUP(B46,'[3]ABM-3GARA'!$B$4:$H$135,7,FALSE)),0,VLOOKUP(B46,'[3]ABM-3GARA'!$B$4:$H$135,7,FALSE))</f>
        <v>0</v>
      </c>
      <c r="K46" s="3">
        <f>IF(ISERROR(VLOOKUP(B46,'[4]ABM-4GARA'!$B$4:$H$135,7,FALSE)),0,VLOOKUP(B46,'[4]ABM-4GARA'!$B$4:$H$135,7,FALSE))</f>
        <v>0</v>
      </c>
      <c r="L46" s="3">
        <f>IF(ISERROR(VLOOKUP(B46,'[5]ABM-5GARA'!$B$4:$H$135,7,FALSE)),0,VLOOKUP(B46,'[5]ABM-5GARA'!$B$4:$H$135,7,FALSE))</f>
        <v>0</v>
      </c>
      <c r="M46" s="3">
        <f t="shared" si="3"/>
        <v>0</v>
      </c>
    </row>
    <row r="47" spans="1:13" x14ac:dyDescent="0.25">
      <c r="A47" s="13"/>
      <c r="B47" s="3"/>
      <c r="C47" s="2" t="str">
        <f>IF(B47="","",VLOOKUP(B47,' ATLETI M'!$C$3:$F$435,2,FALSE))</f>
        <v/>
      </c>
      <c r="D47" s="2" t="str">
        <f>IF(B47="","",VLOOKUP(B47,' ATLETI M'!$C$3:$F$435,3,FALSE))</f>
        <v/>
      </c>
      <c r="E47" s="7" t="str">
        <f>IF(B47="","",VLOOKUP(B47,' ATLETI M'!$C$3:$F$435,4,FALSE))</f>
        <v/>
      </c>
      <c r="F47" s="33" t="str">
        <f>IF(B47="","",VLOOKUP(B47,' ATLETI M'!$C$3:$H$435,5,FALSE))</f>
        <v/>
      </c>
      <c r="G47" s="3">
        <f t="shared" ca="1" si="2"/>
        <v>0</v>
      </c>
      <c r="H47" s="9">
        <f>IF(ISERROR(VLOOKUP(B47,'[1]ABM-1GARA'!$B$4:$H$135,7,FALSE)),0,VLOOKUP(B47,'[1]ABM-1GARA'!$B$4:$H$135,7,FALSE))</f>
        <v>0</v>
      </c>
      <c r="I47" s="3">
        <f>IF(ISERROR(VLOOKUP(B47,'[2]ABM-2GARA'!$B$4:$H$135,7,FALSE)),0,VLOOKUP(B47,'[2]ABM-2GARA'!$B$4:$H$135,7,FALSE))</f>
        <v>0</v>
      </c>
      <c r="J47" s="3">
        <f>IF(ISERROR(VLOOKUP(B47,'[3]ABM-3GARA'!$B$4:$H$135,7,FALSE)),0,VLOOKUP(B47,'[3]ABM-3GARA'!$B$4:$H$135,7,FALSE))</f>
        <v>0</v>
      </c>
      <c r="K47" s="3">
        <f>IF(ISERROR(VLOOKUP(B47,'[4]ABM-4GARA'!$B$4:$H$135,7,FALSE)),0,VLOOKUP(B47,'[4]ABM-4GARA'!$B$4:$H$135,7,FALSE))</f>
        <v>0</v>
      </c>
      <c r="L47" s="3">
        <f>IF(ISERROR(VLOOKUP(B47,'[5]ABM-5GARA'!$B$4:$H$135,7,FALSE)),0,VLOOKUP(B47,'[5]ABM-5GARA'!$B$4:$H$135,7,FALSE))</f>
        <v>0</v>
      </c>
      <c r="M47" s="3">
        <f t="shared" si="3"/>
        <v>0</v>
      </c>
    </row>
    <row r="48" spans="1:13" x14ac:dyDescent="0.25">
      <c r="A48" s="13"/>
      <c r="B48" s="3"/>
      <c r="C48" s="2" t="str">
        <f>IF(B48="","",VLOOKUP(B48,' ATLETI M'!$C$3:$F$435,2,FALSE))</f>
        <v/>
      </c>
      <c r="D48" s="2" t="str">
        <f>IF(B48="","",VLOOKUP(B48,' ATLETI M'!$C$3:$F$435,3,FALSE))</f>
        <v/>
      </c>
      <c r="E48" s="7" t="str">
        <f>IF(B48="","",VLOOKUP(B48,' ATLETI M'!$C$3:$F$435,4,FALSE))</f>
        <v/>
      </c>
      <c r="F48" s="33" t="str">
        <f>IF(B48="","",VLOOKUP(B48,' ATLETI M'!$C$3:$H$435,5,FALSE))</f>
        <v/>
      </c>
      <c r="G48" s="3">
        <f t="shared" ca="1" si="2"/>
        <v>0</v>
      </c>
      <c r="H48" s="9">
        <f>IF(ISERROR(VLOOKUP(B48,'[1]ABM-1GARA'!$B$4:$H$135,7,FALSE)),0,VLOOKUP(B48,'[1]ABM-1GARA'!$B$4:$H$135,7,FALSE))</f>
        <v>0</v>
      </c>
      <c r="I48" s="3">
        <f>IF(ISERROR(VLOOKUP(B48,'[2]ABM-2GARA'!$B$4:$H$135,7,FALSE)),0,VLOOKUP(B48,'[2]ABM-2GARA'!$B$4:$H$135,7,FALSE))</f>
        <v>0</v>
      </c>
      <c r="J48" s="3">
        <f>IF(ISERROR(VLOOKUP(B48,'[3]ABM-3GARA'!$B$4:$H$135,7,FALSE)),0,VLOOKUP(B48,'[3]ABM-3GARA'!$B$4:$H$135,7,FALSE))</f>
        <v>0</v>
      </c>
      <c r="K48" s="3">
        <f>IF(ISERROR(VLOOKUP(B48,'[4]ABM-4GARA'!$B$4:$H$135,7,FALSE)),0,VLOOKUP(B48,'[4]ABM-4GARA'!$B$4:$H$135,7,FALSE))</f>
        <v>0</v>
      </c>
      <c r="L48" s="3">
        <f>IF(ISERROR(VLOOKUP(B48,'[5]ABM-5GARA'!$B$4:$H$135,7,FALSE)),0,VLOOKUP(B48,'[5]ABM-5GARA'!$B$4:$H$135,7,FALSE))</f>
        <v>0</v>
      </c>
      <c r="M48" s="3">
        <f t="shared" si="3"/>
        <v>0</v>
      </c>
    </row>
    <row r="49" spans="1:13" x14ac:dyDescent="0.25">
      <c r="A49" s="13"/>
      <c r="B49" s="3"/>
      <c r="C49" s="2" t="str">
        <f>IF(B49="","",VLOOKUP(B49,' ATLETI M'!$C$3:$F$435,2,FALSE))</f>
        <v/>
      </c>
      <c r="D49" s="2" t="str">
        <f>IF(B49="","",VLOOKUP(B49,' ATLETI M'!$C$3:$F$435,3,FALSE))</f>
        <v/>
      </c>
      <c r="E49" s="7" t="str">
        <f>IF(B49="","",VLOOKUP(B49,' ATLETI M'!$C$3:$F$435,4,FALSE))</f>
        <v/>
      </c>
      <c r="F49" s="33" t="str">
        <f>IF(B49="","",VLOOKUP(B49,' ATLETI M'!$C$3:$H$435,5,FALSE))</f>
        <v/>
      </c>
      <c r="G49" s="3">
        <f t="shared" ca="1" si="2"/>
        <v>0</v>
      </c>
      <c r="H49" s="9">
        <f>IF(ISERROR(VLOOKUP(B49,'[1]ABM-1GARA'!$B$4:$H$135,7,FALSE)),0,VLOOKUP(B49,'[1]ABM-1GARA'!$B$4:$H$135,7,FALSE))</f>
        <v>0</v>
      </c>
      <c r="I49" s="3">
        <f>IF(ISERROR(VLOOKUP(B49,'[2]ABM-2GARA'!$B$4:$H$135,7,FALSE)),0,VLOOKUP(B49,'[2]ABM-2GARA'!$B$4:$H$135,7,FALSE))</f>
        <v>0</v>
      </c>
      <c r="J49" s="3">
        <f>IF(ISERROR(VLOOKUP(B49,'[3]ABM-3GARA'!$B$4:$H$135,7,FALSE)),0,VLOOKUP(B49,'[3]ABM-3GARA'!$B$4:$H$135,7,FALSE))</f>
        <v>0</v>
      </c>
      <c r="K49" s="3">
        <f>IF(ISERROR(VLOOKUP(B49,'[4]ABM-4GARA'!$B$4:$H$135,7,FALSE)),0,VLOOKUP(B49,'[4]ABM-4GARA'!$B$4:$H$135,7,FALSE))</f>
        <v>0</v>
      </c>
      <c r="L49" s="3">
        <f>IF(ISERROR(VLOOKUP(B49,'[5]ABM-5GARA'!$B$4:$H$135,7,FALSE)),0,VLOOKUP(B49,'[5]ABM-5GARA'!$B$4:$H$135,7,FALSE))</f>
        <v>0</v>
      </c>
      <c r="M49" s="3">
        <f t="shared" si="3"/>
        <v>0</v>
      </c>
    </row>
    <row r="50" spans="1:13" x14ac:dyDescent="0.25">
      <c r="A50" s="13"/>
      <c r="B50" s="3"/>
      <c r="C50" s="2" t="str">
        <f>IF(B50="","",VLOOKUP(B50,' ATLETI M'!$C$3:$F$435,2,FALSE))</f>
        <v/>
      </c>
      <c r="D50" s="2" t="str">
        <f>IF(B50="","",VLOOKUP(B50,' ATLETI M'!$C$3:$F$435,3,FALSE))</f>
        <v/>
      </c>
      <c r="E50" s="7" t="str">
        <f>IF(B50="","",VLOOKUP(B50,' ATLETI M'!$C$3:$F$435,4,FALSE))</f>
        <v/>
      </c>
      <c r="F50" s="33" t="str">
        <f>IF(B50="","",VLOOKUP(B50,' ATLETI M'!$C$3:$H$435,5,FALSE))</f>
        <v/>
      </c>
      <c r="G50" s="3">
        <f t="shared" ca="1" si="2"/>
        <v>0</v>
      </c>
      <c r="H50" s="9">
        <f>IF(ISERROR(VLOOKUP(B50,'[1]ABM-1GARA'!$B$4:$H$135,7,FALSE)),0,VLOOKUP(B50,'[1]ABM-1GARA'!$B$4:$H$135,7,FALSE))</f>
        <v>0</v>
      </c>
      <c r="I50" s="3">
        <f>IF(ISERROR(VLOOKUP(B50,'[2]ABM-2GARA'!$B$4:$H$135,7,FALSE)),0,VLOOKUP(B50,'[2]ABM-2GARA'!$B$4:$H$135,7,FALSE))</f>
        <v>0</v>
      </c>
      <c r="J50" s="3">
        <f>IF(ISERROR(VLOOKUP(B50,'[3]ABM-3GARA'!$B$4:$H$135,7,FALSE)),0,VLOOKUP(B50,'[3]ABM-3GARA'!$B$4:$H$135,7,FALSE))</f>
        <v>0</v>
      </c>
      <c r="K50" s="3">
        <f>IF(ISERROR(VLOOKUP(B50,'[4]ABM-4GARA'!$B$4:$H$135,7,FALSE)),0,VLOOKUP(B50,'[4]ABM-4GARA'!$B$4:$H$135,7,FALSE))</f>
        <v>0</v>
      </c>
      <c r="L50" s="3">
        <f>IF(ISERROR(VLOOKUP(B50,'[5]ABM-5GARA'!$B$4:$H$135,7,FALSE)),0,VLOOKUP(B50,'[5]ABM-5GARA'!$B$4:$H$135,7,FALSE))</f>
        <v>0</v>
      </c>
      <c r="M50" s="3">
        <f t="shared" si="3"/>
        <v>0</v>
      </c>
    </row>
    <row r="51" spans="1:13" x14ac:dyDescent="0.25">
      <c r="A51" s="13"/>
      <c r="B51" s="3"/>
      <c r="C51" s="2" t="str">
        <f>IF(B51="","",VLOOKUP(B51,' ATLETI M'!$C$3:$F$435,2,FALSE))</f>
        <v/>
      </c>
      <c r="D51" s="2" t="str">
        <f>IF(B51="","",VLOOKUP(B51,' ATLETI M'!$C$3:$F$435,3,FALSE))</f>
        <v/>
      </c>
      <c r="E51" s="7" t="str">
        <f>IF(B51="","",VLOOKUP(B51,' ATLETI M'!$C$3:$F$435,4,FALSE))</f>
        <v/>
      </c>
      <c r="F51" s="33" t="str">
        <f>IF(B51="","",VLOOKUP(B51,' ATLETI M'!$C$3:$H$435,5,FALSE))</f>
        <v/>
      </c>
      <c r="G51" s="3">
        <f t="shared" ca="1" si="2"/>
        <v>0</v>
      </c>
      <c r="H51" s="9">
        <f>IF(ISERROR(VLOOKUP(B51,'[1]ABM-1GARA'!$B$4:$H$135,7,FALSE)),0,VLOOKUP(B51,'[1]ABM-1GARA'!$B$4:$H$135,7,FALSE))</f>
        <v>0</v>
      </c>
      <c r="I51" s="3">
        <f>IF(ISERROR(VLOOKUP(B51,'[2]ABM-2GARA'!$B$4:$H$135,7,FALSE)),0,VLOOKUP(B51,'[2]ABM-2GARA'!$B$4:$H$135,7,FALSE))</f>
        <v>0</v>
      </c>
      <c r="J51" s="3">
        <f>IF(ISERROR(VLOOKUP(B51,'[3]ABM-3GARA'!$B$4:$H$135,7,FALSE)),0,VLOOKUP(B51,'[3]ABM-3GARA'!$B$4:$H$135,7,FALSE))</f>
        <v>0</v>
      </c>
      <c r="K51" s="3">
        <f>IF(ISERROR(VLOOKUP(B51,'[4]ABM-4GARA'!$B$4:$H$135,7,FALSE)),0,VLOOKUP(B51,'[4]ABM-4GARA'!$B$4:$H$135,7,FALSE))</f>
        <v>0</v>
      </c>
      <c r="L51" s="3">
        <f>IF(ISERROR(VLOOKUP(B51,'[5]ABM-5GARA'!$B$4:$H$135,7,FALSE)),0,VLOOKUP(B51,'[5]ABM-5GARA'!$B$4:$H$135,7,FALSE))</f>
        <v>0</v>
      </c>
      <c r="M51" s="3">
        <f t="shared" si="3"/>
        <v>0</v>
      </c>
    </row>
    <row r="52" spans="1:13" x14ac:dyDescent="0.25">
      <c r="A52" s="13"/>
      <c r="B52" s="3"/>
      <c r="C52" s="2" t="str">
        <f>IF(B52="","",VLOOKUP(B52,' ATLETI M'!$C$3:$F$435,2,FALSE))</f>
        <v/>
      </c>
      <c r="D52" s="2" t="str">
        <f>IF(B52="","",VLOOKUP(B52,' ATLETI M'!$C$3:$F$435,3,FALSE))</f>
        <v/>
      </c>
      <c r="E52" s="7" t="str">
        <f>IF(B52="","",VLOOKUP(B52,' ATLETI M'!$C$3:$F$435,4,FALSE))</f>
        <v/>
      </c>
      <c r="F52" s="33" t="str">
        <f>IF(B52="","",VLOOKUP(B52,' ATLETI M'!$C$3:$H$435,5,FALSE))</f>
        <v/>
      </c>
      <c r="G52" s="3">
        <f t="shared" ca="1" si="2"/>
        <v>0</v>
      </c>
      <c r="H52" s="9">
        <f>IF(ISERROR(VLOOKUP(B52,'[1]ABM-1GARA'!$B$4:$H$135,7,FALSE)),0,VLOOKUP(B52,'[1]ABM-1GARA'!$B$4:$H$135,7,FALSE))</f>
        <v>0</v>
      </c>
      <c r="I52" s="3">
        <f>IF(ISERROR(VLOOKUP(B52,'[2]ABM-2GARA'!$B$4:$H$135,7,FALSE)),0,VLOOKUP(B52,'[2]ABM-2GARA'!$B$4:$H$135,7,FALSE))</f>
        <v>0</v>
      </c>
      <c r="J52" s="3">
        <f>IF(ISERROR(VLOOKUP(B52,'[3]ABM-3GARA'!$B$4:$H$135,7,FALSE)),0,VLOOKUP(B52,'[3]ABM-3GARA'!$B$4:$H$135,7,FALSE))</f>
        <v>0</v>
      </c>
      <c r="K52" s="3">
        <f>IF(ISERROR(VLOOKUP(B52,'[4]ABM-4GARA'!$B$4:$H$135,7,FALSE)),0,VLOOKUP(B52,'[4]ABM-4GARA'!$B$4:$H$135,7,FALSE))</f>
        <v>0</v>
      </c>
      <c r="L52" s="3">
        <f>IF(ISERROR(VLOOKUP(B52,'[5]ABM-5GARA'!$B$4:$H$135,7,FALSE)),0,VLOOKUP(B52,'[5]ABM-5GARA'!$B$4:$H$135,7,FALSE))</f>
        <v>0</v>
      </c>
      <c r="M52" s="3">
        <f t="shared" si="3"/>
        <v>0</v>
      </c>
    </row>
    <row r="53" spans="1:13" x14ac:dyDescent="0.25">
      <c r="A53" s="13"/>
      <c r="B53" s="3"/>
      <c r="C53" s="2" t="str">
        <f>IF(B53="","",VLOOKUP(B53,' ATLETI M'!$C$3:$F$435,2,FALSE))</f>
        <v/>
      </c>
      <c r="D53" s="2" t="str">
        <f>IF(B53="","",VLOOKUP(B53,' ATLETI M'!$C$3:$F$435,3,FALSE))</f>
        <v/>
      </c>
      <c r="E53" s="7" t="str">
        <f>IF(B53="","",VLOOKUP(B53,' ATLETI M'!$C$3:$F$435,4,FALSE))</f>
        <v/>
      </c>
      <c r="F53" s="33" t="str">
        <f>IF(B53="","",VLOOKUP(B53,' ATLETI M'!$C$3:$H$435,5,FALSE))</f>
        <v/>
      </c>
      <c r="G53" s="3">
        <f t="shared" ca="1" si="2"/>
        <v>0</v>
      </c>
      <c r="H53" s="9">
        <f>IF(ISERROR(VLOOKUP(B53,'[1]ABM-1GARA'!$B$4:$H$135,7,FALSE)),0,VLOOKUP(B53,'[1]ABM-1GARA'!$B$4:$H$135,7,FALSE))</f>
        <v>0</v>
      </c>
      <c r="I53" s="3">
        <f>IF(ISERROR(VLOOKUP(B53,'[2]ABM-2GARA'!$B$4:$H$135,7,FALSE)),0,VLOOKUP(B53,'[2]ABM-2GARA'!$B$4:$H$135,7,FALSE))</f>
        <v>0</v>
      </c>
      <c r="J53" s="3">
        <f>IF(ISERROR(VLOOKUP(B53,'[3]ABM-3GARA'!$B$4:$H$135,7,FALSE)),0,VLOOKUP(B53,'[3]ABM-3GARA'!$B$4:$H$135,7,FALSE))</f>
        <v>0</v>
      </c>
      <c r="K53" s="3">
        <f>IF(ISERROR(VLOOKUP(B53,'[4]ABM-4GARA'!$B$4:$H$135,7,FALSE)),0,VLOOKUP(B53,'[4]ABM-4GARA'!$B$4:$H$135,7,FALSE))</f>
        <v>0</v>
      </c>
      <c r="L53" s="3">
        <f>IF(ISERROR(VLOOKUP(B53,'[5]ABM-5GARA'!$B$4:$H$135,7,FALSE)),0,VLOOKUP(B53,'[5]ABM-5GARA'!$B$4:$H$135,7,FALSE))</f>
        <v>0</v>
      </c>
      <c r="M53" s="3">
        <f t="shared" si="3"/>
        <v>0</v>
      </c>
    </row>
    <row r="54" spans="1:13" x14ac:dyDescent="0.25">
      <c r="A54" s="13"/>
      <c r="B54" s="3"/>
      <c r="C54" s="2" t="str">
        <f>IF(B54="","",VLOOKUP(B54,' ATLETI M'!$C$3:$F$435,2,FALSE))</f>
        <v/>
      </c>
      <c r="D54" s="2" t="str">
        <f>IF(B54="","",VLOOKUP(B54,' ATLETI M'!$C$3:$F$435,3,FALSE))</f>
        <v/>
      </c>
      <c r="E54" s="7" t="str">
        <f>IF(B54="","",VLOOKUP(B54,' ATLETI M'!$C$3:$F$435,4,FALSE))</f>
        <v/>
      </c>
      <c r="F54" s="33" t="str">
        <f>IF(B54="","",VLOOKUP(B54,' ATLETI M'!$C$3:$H$435,5,FALSE))</f>
        <v/>
      </c>
      <c r="G54" s="3">
        <f t="shared" ca="1" si="2"/>
        <v>0</v>
      </c>
      <c r="H54" s="9">
        <f>IF(ISERROR(VLOOKUP(B54,'[1]ABM-1GARA'!$B$4:$H$135,7,FALSE)),0,VLOOKUP(B54,'[1]ABM-1GARA'!$B$4:$H$135,7,FALSE))</f>
        <v>0</v>
      </c>
      <c r="I54" s="3">
        <f>IF(ISERROR(VLOOKUP(B54,'[2]ABM-2GARA'!$B$4:$H$135,7,FALSE)),0,VLOOKUP(B54,'[2]ABM-2GARA'!$B$4:$H$135,7,FALSE))</f>
        <v>0</v>
      </c>
      <c r="J54" s="3">
        <f>IF(ISERROR(VLOOKUP(B54,'[3]ABM-3GARA'!$B$4:$H$135,7,FALSE)),0,VLOOKUP(B54,'[3]ABM-3GARA'!$B$4:$H$135,7,FALSE))</f>
        <v>0</v>
      </c>
      <c r="K54" s="3">
        <f>IF(ISERROR(VLOOKUP(B54,'[4]ABM-4GARA'!$B$4:$H$135,7,FALSE)),0,VLOOKUP(B54,'[4]ABM-4GARA'!$B$4:$H$135,7,FALSE))</f>
        <v>0</v>
      </c>
      <c r="L54" s="3">
        <f>IF(ISERROR(VLOOKUP(B54,'[5]ABM-5GARA'!$B$4:$H$135,7,FALSE)),0,VLOOKUP(B54,'[5]ABM-5GARA'!$B$4:$H$135,7,FALSE))</f>
        <v>0</v>
      </c>
      <c r="M54" s="3">
        <f t="shared" si="3"/>
        <v>0</v>
      </c>
    </row>
    <row r="55" spans="1:13" x14ac:dyDescent="0.25">
      <c r="A55" s="13"/>
      <c r="B55" s="3"/>
      <c r="C55" s="2" t="str">
        <f>IF(B55="","",VLOOKUP(B55,' ATLETI M'!$C$3:$F$435,2,FALSE))</f>
        <v/>
      </c>
      <c r="D55" s="2" t="str">
        <f>IF(B55="","",VLOOKUP(B55,' ATLETI M'!$C$3:$F$435,3,FALSE))</f>
        <v/>
      </c>
      <c r="E55" s="7" t="str">
        <f>IF(B55="","",VLOOKUP(B55,' ATLETI M'!$C$3:$F$435,4,FALSE))</f>
        <v/>
      </c>
      <c r="F55" s="33" t="str">
        <f>IF(B55="","",VLOOKUP(B55,' ATLETI M'!$C$3:$H$435,5,FALSE))</f>
        <v/>
      </c>
      <c r="G55" s="3">
        <f t="shared" ca="1" si="2"/>
        <v>0</v>
      </c>
      <c r="H55" s="9">
        <f>IF(ISERROR(VLOOKUP(B55,'[1]ABM-1GARA'!$B$4:$H$135,7,FALSE)),0,VLOOKUP(B55,'[1]ABM-1GARA'!$B$4:$H$135,7,FALSE))</f>
        <v>0</v>
      </c>
      <c r="I55" s="3">
        <f>IF(ISERROR(VLOOKUP(B55,'[2]ABM-2GARA'!$B$4:$H$135,7,FALSE)),0,VLOOKUP(B55,'[2]ABM-2GARA'!$B$4:$H$135,7,FALSE))</f>
        <v>0</v>
      </c>
      <c r="J55" s="3">
        <f>IF(ISERROR(VLOOKUP(B55,'[3]ABM-3GARA'!$B$4:$H$135,7,FALSE)),0,VLOOKUP(B55,'[3]ABM-3GARA'!$B$4:$H$135,7,FALSE))</f>
        <v>0</v>
      </c>
      <c r="K55" s="3">
        <f>IF(ISERROR(VLOOKUP(B55,'[4]ABM-4GARA'!$B$4:$H$135,7,FALSE)),0,VLOOKUP(B55,'[4]ABM-4GARA'!$B$4:$H$135,7,FALSE))</f>
        <v>0</v>
      </c>
      <c r="L55" s="3">
        <f>IF(ISERROR(VLOOKUP(B55,'[5]ABM-5GARA'!$B$4:$H$135,7,FALSE)),0,VLOOKUP(B55,'[5]ABM-5GARA'!$B$4:$H$135,7,FALSE))</f>
        <v>0</v>
      </c>
      <c r="M55" s="3">
        <f t="shared" si="3"/>
        <v>0</v>
      </c>
    </row>
    <row r="56" spans="1:13" x14ac:dyDescent="0.25">
      <c r="A56" s="13"/>
      <c r="B56" s="3"/>
      <c r="C56" s="2" t="str">
        <f>IF(B56="","",VLOOKUP(B56,' ATLETI M'!$C$3:$F$435,2,FALSE))</f>
        <v/>
      </c>
      <c r="D56" s="2" t="str">
        <f>IF(B56="","",VLOOKUP(B56,' ATLETI M'!$C$3:$F$435,3,FALSE))</f>
        <v/>
      </c>
      <c r="E56" s="7" t="str">
        <f>IF(B56="","",VLOOKUP(B56,' ATLETI M'!$C$3:$F$435,4,FALSE))</f>
        <v/>
      </c>
      <c r="F56" s="33" t="str">
        <f>IF(B56="","",VLOOKUP(B56,' ATLETI M'!$C$3:$H$435,5,FALSE))</f>
        <v/>
      </c>
      <c r="G56" s="3">
        <f t="shared" ca="1" si="2"/>
        <v>0</v>
      </c>
      <c r="H56" s="9">
        <f>IF(ISERROR(VLOOKUP(B56,'[1]ABM-1GARA'!$B$4:$H$135,7,FALSE)),0,VLOOKUP(B56,'[1]ABM-1GARA'!$B$4:$H$135,7,FALSE))</f>
        <v>0</v>
      </c>
      <c r="I56" s="3">
        <f>IF(ISERROR(VLOOKUP(B56,'[2]ABM-2GARA'!$B$4:$H$135,7,FALSE)),0,VLOOKUP(B56,'[2]ABM-2GARA'!$B$4:$H$135,7,FALSE))</f>
        <v>0</v>
      </c>
      <c r="J56" s="3">
        <f>IF(ISERROR(VLOOKUP(B56,'[3]ABM-3GARA'!$B$4:$H$135,7,FALSE)),0,VLOOKUP(B56,'[3]ABM-3GARA'!$B$4:$H$135,7,FALSE))</f>
        <v>0</v>
      </c>
      <c r="K56" s="3">
        <f>IF(ISERROR(VLOOKUP(B56,'[4]ABM-4GARA'!$B$4:$H$135,7,FALSE)),0,VLOOKUP(B56,'[4]ABM-4GARA'!$B$4:$H$135,7,FALSE))</f>
        <v>0</v>
      </c>
      <c r="L56" s="3">
        <f>IF(ISERROR(VLOOKUP(B56,'[5]ABM-5GARA'!$B$4:$H$135,7,FALSE)),0,VLOOKUP(B56,'[5]ABM-5GARA'!$B$4:$H$135,7,FALSE))</f>
        <v>0</v>
      </c>
      <c r="M56" s="3">
        <f t="shared" si="3"/>
        <v>0</v>
      </c>
    </row>
    <row r="57" spans="1:13" x14ac:dyDescent="0.25">
      <c r="A57" s="13"/>
      <c r="B57" s="3"/>
      <c r="C57" s="2" t="str">
        <f>IF(B57="","",VLOOKUP(B57,' ATLETI M'!$C$3:$F$435,2,FALSE))</f>
        <v/>
      </c>
      <c r="D57" s="2" t="str">
        <f>IF(B57="","",VLOOKUP(B57,' ATLETI M'!$C$3:$F$435,3,FALSE))</f>
        <v/>
      </c>
      <c r="E57" s="7" t="str">
        <f>IF(B57="","",VLOOKUP(B57,' ATLETI M'!$C$3:$F$435,4,FALSE))</f>
        <v/>
      </c>
      <c r="F57" s="33" t="str">
        <f>IF(B57="","",VLOOKUP(B57,' ATLETI M'!$C$3:$H$435,5,FALSE))</f>
        <v/>
      </c>
      <c r="G57" s="3">
        <f t="shared" ca="1" si="2"/>
        <v>0</v>
      </c>
      <c r="H57" s="9">
        <f>IF(ISERROR(VLOOKUP(B57,'[1]ABM-1GARA'!$B$4:$H$135,7,FALSE)),0,VLOOKUP(B57,'[1]ABM-1GARA'!$B$4:$H$135,7,FALSE))</f>
        <v>0</v>
      </c>
      <c r="I57" s="3">
        <f>IF(ISERROR(VLOOKUP(B57,'[2]ABM-2GARA'!$B$4:$H$135,7,FALSE)),0,VLOOKUP(B57,'[2]ABM-2GARA'!$B$4:$H$135,7,FALSE))</f>
        <v>0</v>
      </c>
      <c r="J57" s="3">
        <f>IF(ISERROR(VLOOKUP(B57,'[3]ABM-3GARA'!$B$4:$H$135,7,FALSE)),0,VLOOKUP(B57,'[3]ABM-3GARA'!$B$4:$H$135,7,FALSE))</f>
        <v>0</v>
      </c>
      <c r="K57" s="3">
        <f>IF(ISERROR(VLOOKUP(B57,'[4]ABM-4GARA'!$B$4:$H$135,7,FALSE)),0,VLOOKUP(B57,'[4]ABM-4GARA'!$B$4:$H$135,7,FALSE))</f>
        <v>0</v>
      </c>
      <c r="L57" s="3">
        <f>IF(ISERROR(VLOOKUP(B57,'[5]ABM-5GARA'!$B$4:$H$135,7,FALSE)),0,VLOOKUP(B57,'[5]ABM-5GARA'!$B$4:$H$135,7,FALSE))</f>
        <v>0</v>
      </c>
      <c r="M57" s="3">
        <f t="shared" si="3"/>
        <v>0</v>
      </c>
    </row>
    <row r="58" spans="1:13" x14ac:dyDescent="0.25">
      <c r="A58" s="13"/>
      <c r="B58" s="3"/>
      <c r="C58" s="2" t="str">
        <f>IF(B58="","",VLOOKUP(B58,' ATLETI M'!$C$3:$F$435,2,FALSE))</f>
        <v/>
      </c>
      <c r="D58" s="2" t="str">
        <f>IF(B58="","",VLOOKUP(B58,' ATLETI M'!$C$3:$F$435,3,FALSE))</f>
        <v/>
      </c>
      <c r="E58" s="7" t="str">
        <f>IF(B58="","",VLOOKUP(B58,' ATLETI M'!$C$3:$F$435,4,FALSE))</f>
        <v/>
      </c>
      <c r="F58" s="33" t="str">
        <f>IF(B58="","",VLOOKUP(B58,' ATLETI M'!$C$3:$H$435,5,FALSE))</f>
        <v/>
      </c>
      <c r="G58" s="3">
        <f t="shared" ca="1" si="2"/>
        <v>0</v>
      </c>
      <c r="H58" s="9">
        <f>IF(ISERROR(VLOOKUP(B58,'[1]ABM-1GARA'!$B$4:$H$135,7,FALSE)),0,VLOOKUP(B58,'[1]ABM-1GARA'!$B$4:$H$135,7,FALSE))</f>
        <v>0</v>
      </c>
      <c r="I58" s="3">
        <f>IF(ISERROR(VLOOKUP(B58,'[2]ABM-2GARA'!$B$4:$H$135,7,FALSE)),0,VLOOKUP(B58,'[2]ABM-2GARA'!$B$4:$H$135,7,FALSE))</f>
        <v>0</v>
      </c>
      <c r="J58" s="3">
        <f>IF(ISERROR(VLOOKUP(B58,'[3]ABM-3GARA'!$B$4:$H$135,7,FALSE)),0,VLOOKUP(B58,'[3]ABM-3GARA'!$B$4:$H$135,7,FALSE))</f>
        <v>0</v>
      </c>
      <c r="K58" s="3">
        <f>IF(ISERROR(VLOOKUP(B58,'[4]ABM-4GARA'!$B$4:$H$135,7,FALSE)),0,VLOOKUP(B58,'[4]ABM-4GARA'!$B$4:$H$135,7,FALSE))</f>
        <v>0</v>
      </c>
      <c r="L58" s="3">
        <f>IF(ISERROR(VLOOKUP(B58,'[5]ABM-5GARA'!$B$4:$H$135,7,FALSE)),0,VLOOKUP(B58,'[5]ABM-5GARA'!$B$4:$H$135,7,FALSE))</f>
        <v>0</v>
      </c>
      <c r="M58" s="3">
        <f t="shared" si="3"/>
        <v>0</v>
      </c>
    </row>
    <row r="59" spans="1:13" x14ac:dyDescent="0.25">
      <c r="A59" s="13"/>
      <c r="B59" s="3"/>
      <c r="C59" s="2" t="str">
        <f>IF(B59="","",VLOOKUP(B59,' ATLETI M'!$C$3:$F$435,2,FALSE))</f>
        <v/>
      </c>
      <c r="D59" s="2" t="str">
        <f>IF(B59="","",VLOOKUP(B59,' ATLETI M'!$C$3:$F$435,3,FALSE))</f>
        <v/>
      </c>
      <c r="E59" s="7" t="str">
        <f>IF(B59="","",VLOOKUP(B59,' ATLETI M'!$C$3:$F$435,4,FALSE))</f>
        <v/>
      </c>
      <c r="F59" s="33" t="str">
        <f>IF(B59="","",VLOOKUP(B59,' ATLETI M'!$C$3:$H$435,5,FALSE))</f>
        <v/>
      </c>
      <c r="G59" s="3">
        <f t="shared" ca="1" si="2"/>
        <v>0</v>
      </c>
      <c r="H59" s="9">
        <f>IF(ISERROR(VLOOKUP(B59,'[1]ABM-1GARA'!$B$4:$H$135,7,FALSE)),0,VLOOKUP(B59,'[1]ABM-1GARA'!$B$4:$H$135,7,FALSE))</f>
        <v>0</v>
      </c>
      <c r="I59" s="3">
        <f>IF(ISERROR(VLOOKUP(B59,'[2]ABM-2GARA'!$B$4:$H$135,7,FALSE)),0,VLOOKUP(B59,'[2]ABM-2GARA'!$B$4:$H$135,7,FALSE))</f>
        <v>0</v>
      </c>
      <c r="J59" s="3">
        <f>IF(ISERROR(VLOOKUP(B59,'[3]ABM-3GARA'!$B$4:$H$135,7,FALSE)),0,VLOOKUP(B59,'[3]ABM-3GARA'!$B$4:$H$135,7,FALSE))</f>
        <v>0</v>
      </c>
      <c r="K59" s="3">
        <f>IF(ISERROR(VLOOKUP(B59,'[4]ABM-4GARA'!$B$4:$H$135,7,FALSE)),0,VLOOKUP(B59,'[4]ABM-4GARA'!$B$4:$H$135,7,FALSE))</f>
        <v>0</v>
      </c>
      <c r="L59" s="3">
        <f>IF(ISERROR(VLOOKUP(B59,'[5]ABM-5GARA'!$B$4:$H$135,7,FALSE)),0,VLOOKUP(B59,'[5]ABM-5GARA'!$B$4:$H$135,7,FALSE))</f>
        <v>0</v>
      </c>
      <c r="M59" s="3">
        <f t="shared" si="3"/>
        <v>0</v>
      </c>
    </row>
    <row r="60" spans="1:13" x14ac:dyDescent="0.25">
      <c r="A60" s="13"/>
      <c r="B60" s="3"/>
      <c r="C60" s="2" t="str">
        <f>IF(B60="","",VLOOKUP(B60,' ATLETI M'!$C$3:$F$435,2,FALSE))</f>
        <v/>
      </c>
      <c r="D60" s="2" t="str">
        <f>IF(B60="","",VLOOKUP(B60,' ATLETI M'!$C$3:$F$435,3,FALSE))</f>
        <v/>
      </c>
      <c r="E60" s="7" t="str">
        <f>IF(B60="","",VLOOKUP(B60,' ATLETI M'!$C$3:$F$435,4,FALSE))</f>
        <v/>
      </c>
      <c r="F60" s="33" t="str">
        <f>IF(B60="","",VLOOKUP(B60,' ATLETI M'!$C$3:$H$435,5,FALSE))</f>
        <v/>
      </c>
      <c r="G60" s="3">
        <f t="shared" ca="1" si="2"/>
        <v>0</v>
      </c>
      <c r="H60" s="9">
        <f>IF(ISERROR(VLOOKUP(B60,'[1]ABM-1GARA'!$B$4:$H$135,7,FALSE)),0,VLOOKUP(B60,'[1]ABM-1GARA'!$B$4:$H$135,7,FALSE))</f>
        <v>0</v>
      </c>
      <c r="I60" s="3">
        <f>IF(ISERROR(VLOOKUP(B60,'[2]ABM-2GARA'!$B$4:$H$135,7,FALSE)),0,VLOOKUP(B60,'[2]ABM-2GARA'!$B$4:$H$135,7,FALSE))</f>
        <v>0</v>
      </c>
      <c r="J60" s="3">
        <f>IF(ISERROR(VLOOKUP(B60,'[3]ABM-3GARA'!$B$4:$H$135,7,FALSE)),0,VLOOKUP(B60,'[3]ABM-3GARA'!$B$4:$H$135,7,FALSE))</f>
        <v>0</v>
      </c>
      <c r="K60" s="3">
        <f>IF(ISERROR(VLOOKUP(B60,'[4]ABM-4GARA'!$B$4:$H$135,7,FALSE)),0,VLOOKUP(B60,'[4]ABM-4GARA'!$B$4:$H$135,7,FALSE))</f>
        <v>0</v>
      </c>
      <c r="L60" s="3">
        <f>IF(ISERROR(VLOOKUP(B60,'[5]ABM-5GARA'!$B$4:$H$135,7,FALSE)),0,VLOOKUP(B60,'[5]ABM-5GARA'!$B$4:$H$135,7,FALSE))</f>
        <v>0</v>
      </c>
      <c r="M60" s="3">
        <f t="shared" si="3"/>
        <v>0</v>
      </c>
    </row>
    <row r="61" spans="1:13" x14ac:dyDescent="0.25">
      <c r="A61" s="13"/>
      <c r="B61" s="3"/>
      <c r="C61" s="2" t="str">
        <f>IF(B61="","",VLOOKUP(B61,' ATLETI M'!$C$3:$F$435,2,FALSE))</f>
        <v/>
      </c>
      <c r="D61" s="2" t="str">
        <f>IF(B61="","",VLOOKUP(B61,' ATLETI M'!$C$3:$F$435,3,FALSE))</f>
        <v/>
      </c>
      <c r="E61" s="7" t="str">
        <f>IF(B61="","",VLOOKUP(B61,' ATLETI M'!$C$3:$F$435,4,FALSE))</f>
        <v/>
      </c>
      <c r="F61" s="33" t="str">
        <f>IF(B61="","",VLOOKUP(B61,' ATLETI M'!$C$3:$H$435,5,FALSE))</f>
        <v/>
      </c>
      <c r="G61" s="3">
        <f t="shared" ca="1" si="2"/>
        <v>0</v>
      </c>
      <c r="H61" s="9">
        <f>IF(ISERROR(VLOOKUP(B61,'[1]ABM-1GARA'!$B$4:$H$135,7,FALSE)),0,VLOOKUP(B61,'[1]ABM-1GARA'!$B$4:$H$135,7,FALSE))</f>
        <v>0</v>
      </c>
      <c r="I61" s="3">
        <f>IF(ISERROR(VLOOKUP(B61,'[2]ABM-2GARA'!$B$4:$H$135,7,FALSE)),0,VLOOKUP(B61,'[2]ABM-2GARA'!$B$4:$H$135,7,FALSE))</f>
        <v>0</v>
      </c>
      <c r="J61" s="3">
        <f>IF(ISERROR(VLOOKUP(B61,'[3]ABM-3GARA'!$B$4:$H$135,7,FALSE)),0,VLOOKUP(B61,'[3]ABM-3GARA'!$B$4:$H$135,7,FALSE))</f>
        <v>0</v>
      </c>
      <c r="K61" s="3">
        <f>IF(ISERROR(VLOOKUP(B61,'[4]ABM-4GARA'!$B$4:$H$135,7,FALSE)),0,VLOOKUP(B61,'[4]ABM-4GARA'!$B$4:$H$135,7,FALSE))</f>
        <v>0</v>
      </c>
      <c r="L61" s="3">
        <f>IF(ISERROR(VLOOKUP(B61,'[5]ABM-5GARA'!$B$4:$H$135,7,FALSE)),0,VLOOKUP(B61,'[5]ABM-5GARA'!$B$4:$H$135,7,FALSE))</f>
        <v>0</v>
      </c>
      <c r="M61" s="3">
        <f t="shared" si="3"/>
        <v>0</v>
      </c>
    </row>
    <row r="62" spans="1:13" x14ac:dyDescent="0.25">
      <c r="A62" s="13"/>
      <c r="B62" s="3"/>
      <c r="C62" s="2" t="str">
        <f>IF(B62="","",VLOOKUP(B62,' ATLETI M'!$C$3:$F$435,2,FALSE))</f>
        <v/>
      </c>
      <c r="D62" s="2" t="str">
        <f>IF(B62="","",VLOOKUP(B62,' ATLETI M'!$C$3:$F$435,3,FALSE))</f>
        <v/>
      </c>
      <c r="E62" s="7" t="str">
        <f>IF(B62="","",VLOOKUP(B62,' ATLETI M'!$C$3:$F$435,4,FALSE))</f>
        <v/>
      </c>
      <c r="F62" s="33" t="str">
        <f>IF(B62="","",VLOOKUP(B62,' ATLETI M'!$C$3:$H$435,5,FALSE))</f>
        <v/>
      </c>
      <c r="G62" s="3">
        <f t="shared" ca="1" si="2"/>
        <v>0</v>
      </c>
      <c r="H62" s="9">
        <f>IF(ISERROR(VLOOKUP(B62,'[1]ABM-1GARA'!$B$4:$H$135,7,FALSE)),0,VLOOKUP(B62,'[1]ABM-1GARA'!$B$4:$H$135,7,FALSE))</f>
        <v>0</v>
      </c>
      <c r="I62" s="3">
        <f>IF(ISERROR(VLOOKUP(B62,'[2]ABM-2GARA'!$B$4:$H$135,7,FALSE)),0,VLOOKUP(B62,'[2]ABM-2GARA'!$B$4:$H$135,7,FALSE))</f>
        <v>0</v>
      </c>
      <c r="J62" s="3">
        <f>IF(ISERROR(VLOOKUP(B62,'[3]ABM-3GARA'!$B$4:$H$135,7,FALSE)),0,VLOOKUP(B62,'[3]ABM-3GARA'!$B$4:$H$135,7,FALSE))</f>
        <v>0</v>
      </c>
      <c r="K62" s="3">
        <f>IF(ISERROR(VLOOKUP(B62,'[4]ABM-4GARA'!$B$4:$H$135,7,FALSE)),0,VLOOKUP(B62,'[4]ABM-4GARA'!$B$4:$H$135,7,FALSE))</f>
        <v>0</v>
      </c>
      <c r="L62" s="3">
        <f>IF(ISERROR(VLOOKUP(B62,'[5]ABM-5GARA'!$B$4:$H$135,7,FALSE)),0,VLOOKUP(B62,'[5]ABM-5GARA'!$B$4:$H$135,7,FALSE))</f>
        <v>0</v>
      </c>
      <c r="M62" s="3">
        <f t="shared" si="3"/>
        <v>0</v>
      </c>
    </row>
    <row r="63" spans="1:13" x14ac:dyDescent="0.25">
      <c r="A63" s="13"/>
      <c r="B63" s="3"/>
      <c r="C63" s="2" t="str">
        <f>IF(B63="","",VLOOKUP(B63,' ATLETI M'!$C$3:$F$435,2,FALSE))</f>
        <v/>
      </c>
      <c r="D63" s="2" t="str">
        <f>IF(B63="","",VLOOKUP(B63,' ATLETI M'!$C$3:$F$435,3,FALSE))</f>
        <v/>
      </c>
      <c r="E63" s="7" t="str">
        <f>IF(B63="","",VLOOKUP(B63,' ATLETI M'!$C$3:$F$435,4,FALSE))</f>
        <v/>
      </c>
      <c r="F63" s="33" t="str">
        <f>IF(B63="","",VLOOKUP(B63,' ATLETI M'!$C$3:$H$435,5,FALSE))</f>
        <v/>
      </c>
      <c r="G63" s="3">
        <f t="shared" ca="1" si="2"/>
        <v>0</v>
      </c>
      <c r="H63" s="9">
        <f>IF(ISERROR(VLOOKUP(B63,'[1]ABM-1GARA'!$B$4:$H$135,7,FALSE)),0,VLOOKUP(B63,'[1]ABM-1GARA'!$B$4:$H$135,7,FALSE))</f>
        <v>0</v>
      </c>
      <c r="I63" s="3">
        <f>IF(ISERROR(VLOOKUP(B63,'[2]ABM-2GARA'!$B$4:$H$135,7,FALSE)),0,VLOOKUP(B63,'[2]ABM-2GARA'!$B$4:$H$135,7,FALSE))</f>
        <v>0</v>
      </c>
      <c r="J63" s="3">
        <f>IF(ISERROR(VLOOKUP(B63,'[3]ABM-3GARA'!$B$4:$H$135,7,FALSE)),0,VLOOKUP(B63,'[3]ABM-3GARA'!$B$4:$H$135,7,FALSE))</f>
        <v>0</v>
      </c>
      <c r="K63" s="3">
        <f>IF(ISERROR(VLOOKUP(B63,'[4]ABM-4GARA'!$B$4:$H$135,7,FALSE)),0,VLOOKUP(B63,'[4]ABM-4GARA'!$B$4:$H$135,7,FALSE))</f>
        <v>0</v>
      </c>
      <c r="L63" s="3">
        <f>IF(ISERROR(VLOOKUP(B63,'[5]ABM-5GARA'!$B$4:$H$135,7,FALSE)),0,VLOOKUP(B63,'[5]ABM-5GARA'!$B$4:$H$135,7,FALSE))</f>
        <v>0</v>
      </c>
      <c r="M63" s="3">
        <f t="shared" si="3"/>
        <v>0</v>
      </c>
    </row>
    <row r="64" spans="1:13" x14ac:dyDescent="0.25">
      <c r="A64" s="13"/>
      <c r="B64" s="3"/>
      <c r="C64" s="2" t="str">
        <f>IF(B64="","",VLOOKUP(B64,' ATLETI M'!$C$3:$F$435,2,FALSE))</f>
        <v/>
      </c>
      <c r="D64" s="2" t="str">
        <f>IF(B64="","",VLOOKUP(B64,' ATLETI M'!$C$3:$F$435,3,FALSE))</f>
        <v/>
      </c>
      <c r="E64" s="7" t="str">
        <f>IF(B64="","",VLOOKUP(B64,' ATLETI M'!$C$3:$F$435,4,FALSE))</f>
        <v/>
      </c>
      <c r="F64" s="33" t="str">
        <f>IF(B64="","",VLOOKUP(B64,' ATLETI M'!$C$3:$H$435,5,FALSE))</f>
        <v/>
      </c>
      <c r="G64" s="3">
        <f t="shared" ca="1" si="2"/>
        <v>0</v>
      </c>
      <c r="H64" s="9">
        <f>IF(ISERROR(VLOOKUP(B64,'[1]ABM-1GARA'!$B$4:$H$135,7,FALSE)),0,VLOOKUP(B64,'[1]ABM-1GARA'!$B$4:$H$135,7,FALSE))</f>
        <v>0</v>
      </c>
      <c r="I64" s="3">
        <f>IF(ISERROR(VLOOKUP(B64,'[2]ABM-2GARA'!$B$4:$H$135,7,FALSE)),0,VLOOKUP(B64,'[2]ABM-2GARA'!$B$4:$H$135,7,FALSE))</f>
        <v>0</v>
      </c>
      <c r="J64" s="3">
        <f>IF(ISERROR(VLOOKUP(B64,'[3]ABM-3GARA'!$B$4:$H$135,7,FALSE)),0,VLOOKUP(B64,'[3]ABM-3GARA'!$B$4:$H$135,7,FALSE))</f>
        <v>0</v>
      </c>
      <c r="K64" s="3">
        <f>IF(ISERROR(VLOOKUP(B64,'[4]ABM-4GARA'!$B$4:$H$135,7,FALSE)),0,VLOOKUP(B64,'[4]ABM-4GARA'!$B$4:$H$135,7,FALSE))</f>
        <v>0</v>
      </c>
      <c r="L64" s="3">
        <f>IF(ISERROR(VLOOKUP(B64,'[5]ABM-5GARA'!$B$4:$H$135,7,FALSE)),0,VLOOKUP(B64,'[5]ABM-5GARA'!$B$4:$H$135,7,FALSE))</f>
        <v>0</v>
      </c>
      <c r="M64" s="3">
        <f t="shared" si="3"/>
        <v>0</v>
      </c>
    </row>
    <row r="65" spans="1:13" x14ac:dyDescent="0.25">
      <c r="A65" s="13"/>
      <c r="B65" s="3"/>
      <c r="C65" s="2" t="str">
        <f>IF(B65="","",VLOOKUP(B65,' ATLETI M'!$C$3:$F$435,2,FALSE))</f>
        <v/>
      </c>
      <c r="D65" s="2" t="str">
        <f>IF(B65="","",VLOOKUP(B65,' ATLETI M'!$C$3:$F$435,3,FALSE))</f>
        <v/>
      </c>
      <c r="E65" s="7" t="str">
        <f>IF(B65="","",VLOOKUP(B65,' ATLETI M'!$C$3:$F$435,4,FALSE))</f>
        <v/>
      </c>
      <c r="F65" s="33" t="str">
        <f>IF(B65="","",VLOOKUP(B65,' ATLETI M'!$C$3:$H$435,5,FALSE))</f>
        <v/>
      </c>
      <c r="G65" s="3">
        <f t="shared" ca="1" si="2"/>
        <v>0</v>
      </c>
      <c r="H65" s="9">
        <f>IF(ISERROR(VLOOKUP(B65,'[1]ABM-1GARA'!$B$4:$H$135,7,FALSE)),0,VLOOKUP(B65,'[1]ABM-1GARA'!$B$4:$H$135,7,FALSE))</f>
        <v>0</v>
      </c>
      <c r="I65" s="3">
        <f>IF(ISERROR(VLOOKUP(B65,'[2]ABM-2GARA'!$B$4:$H$135,7,FALSE)),0,VLOOKUP(B65,'[2]ABM-2GARA'!$B$4:$H$135,7,FALSE))</f>
        <v>0</v>
      </c>
      <c r="J65" s="3">
        <f>IF(ISERROR(VLOOKUP(B65,'[3]ABM-3GARA'!$B$4:$H$135,7,FALSE)),0,VLOOKUP(B65,'[3]ABM-3GARA'!$B$4:$H$135,7,FALSE))</f>
        <v>0</v>
      </c>
      <c r="K65" s="3">
        <f>IF(ISERROR(VLOOKUP(B65,'[4]ABM-4GARA'!$B$4:$H$135,7,FALSE)),0,VLOOKUP(B65,'[4]ABM-4GARA'!$B$4:$H$135,7,FALSE))</f>
        <v>0</v>
      </c>
      <c r="L65" s="3">
        <f>IF(ISERROR(VLOOKUP(B65,'[5]ABM-5GARA'!$B$4:$H$135,7,FALSE)),0,VLOOKUP(B65,'[5]ABM-5GARA'!$B$4:$H$135,7,FALSE))</f>
        <v>0</v>
      </c>
      <c r="M65" s="3">
        <f t="shared" si="3"/>
        <v>0</v>
      </c>
    </row>
    <row r="66" spans="1:13" x14ac:dyDescent="0.25">
      <c r="A66" s="13"/>
      <c r="B66" s="3"/>
      <c r="C66" s="2" t="str">
        <f>IF(B66="","",VLOOKUP(B66,' ATLETI M'!$C$3:$F$435,2,FALSE))</f>
        <v/>
      </c>
      <c r="D66" s="2" t="str">
        <f>IF(B66="","",VLOOKUP(B66,' ATLETI M'!$C$3:$F$435,3,FALSE))</f>
        <v/>
      </c>
      <c r="E66" s="7" t="str">
        <f>IF(B66="","",VLOOKUP(B66,' ATLETI M'!$C$3:$F$435,4,FALSE))</f>
        <v/>
      </c>
      <c r="F66" s="33" t="str">
        <f>IF(B66="","",VLOOKUP(B66,' ATLETI M'!$C$3:$H$435,5,FALSE))</f>
        <v/>
      </c>
      <c r="G66" s="3">
        <f t="shared" ca="1" si="2"/>
        <v>0</v>
      </c>
      <c r="H66" s="9">
        <f>IF(ISERROR(VLOOKUP(B66,'[1]ABM-1GARA'!$B$4:$H$135,7,FALSE)),0,VLOOKUP(B66,'[1]ABM-1GARA'!$B$4:$H$135,7,FALSE))</f>
        <v>0</v>
      </c>
      <c r="I66" s="3">
        <f>IF(ISERROR(VLOOKUP(B66,'[2]ABM-2GARA'!$B$4:$H$135,7,FALSE)),0,VLOOKUP(B66,'[2]ABM-2GARA'!$B$4:$H$135,7,FALSE))</f>
        <v>0</v>
      </c>
      <c r="J66" s="3">
        <f>IF(ISERROR(VLOOKUP(B66,'[3]ABM-3GARA'!$B$4:$H$135,7,FALSE)),0,VLOOKUP(B66,'[3]ABM-3GARA'!$B$4:$H$135,7,FALSE))</f>
        <v>0</v>
      </c>
      <c r="K66" s="3">
        <f>IF(ISERROR(VLOOKUP(B66,'[4]ABM-4GARA'!$B$4:$H$135,7,FALSE)),0,VLOOKUP(B66,'[4]ABM-4GARA'!$B$4:$H$135,7,FALSE))</f>
        <v>0</v>
      </c>
      <c r="L66" s="3">
        <f>IF(ISERROR(VLOOKUP(B66,'[5]ABM-5GARA'!$B$4:$H$135,7,FALSE)),0,VLOOKUP(B66,'[5]ABM-5GARA'!$B$4:$H$135,7,FALSE))</f>
        <v>0</v>
      </c>
      <c r="M66" s="3">
        <f t="shared" si="3"/>
        <v>0</v>
      </c>
    </row>
    <row r="67" spans="1:13" x14ac:dyDescent="0.25">
      <c r="A67" s="13"/>
      <c r="B67" s="3"/>
      <c r="C67" s="2" t="str">
        <f>IF(B67="","",VLOOKUP(B67,' ATLETI M'!$C$3:$F$435,2,FALSE))</f>
        <v/>
      </c>
      <c r="D67" s="2" t="str">
        <f>IF(B67="","",VLOOKUP(B67,' ATLETI M'!$C$3:$F$435,3,FALSE))</f>
        <v/>
      </c>
      <c r="E67" s="7" t="str">
        <f>IF(B67="","",VLOOKUP(B67,' ATLETI M'!$C$3:$F$435,4,FALSE))</f>
        <v/>
      </c>
      <c r="F67" s="33" t="str">
        <f>IF(B67="","",VLOOKUP(B67,' ATLETI M'!$C$3:$H$435,5,FALSE))</f>
        <v/>
      </c>
      <c r="G67" s="3">
        <f t="shared" ca="1" si="2"/>
        <v>0</v>
      </c>
      <c r="H67" s="9">
        <f>IF(ISERROR(VLOOKUP(B67,'[1]ABM-1GARA'!$B$4:$H$135,7,FALSE)),0,VLOOKUP(B67,'[1]ABM-1GARA'!$B$4:$H$135,7,FALSE))</f>
        <v>0</v>
      </c>
      <c r="I67" s="3">
        <f>IF(ISERROR(VLOOKUP(B67,'[2]ABM-2GARA'!$B$4:$H$135,7,FALSE)),0,VLOOKUP(B67,'[2]ABM-2GARA'!$B$4:$H$135,7,FALSE))</f>
        <v>0</v>
      </c>
      <c r="J67" s="3">
        <f>IF(ISERROR(VLOOKUP(B67,'[3]ABM-3GARA'!$B$4:$H$135,7,FALSE)),0,VLOOKUP(B67,'[3]ABM-3GARA'!$B$4:$H$135,7,FALSE))</f>
        <v>0</v>
      </c>
      <c r="K67" s="3">
        <f>IF(ISERROR(VLOOKUP(B67,'[4]ABM-4GARA'!$B$4:$H$135,7,FALSE)),0,VLOOKUP(B67,'[4]ABM-4GARA'!$B$4:$H$135,7,FALSE))</f>
        <v>0</v>
      </c>
      <c r="L67" s="3">
        <f>IF(ISERROR(VLOOKUP(B67,'[5]ABM-5GARA'!$B$4:$H$135,7,FALSE)),0,VLOOKUP(B67,'[5]ABM-5GARA'!$B$4:$H$135,7,FALSE))</f>
        <v>0</v>
      </c>
      <c r="M67" s="3">
        <f t="shared" si="3"/>
        <v>0</v>
      </c>
    </row>
    <row r="68" spans="1:13" x14ac:dyDescent="0.25">
      <c r="A68" s="13"/>
      <c r="B68" s="3"/>
      <c r="C68" s="2" t="str">
        <f>IF(B68="","",VLOOKUP(B68,' ATLETI M'!$C$3:$F$435,2,FALSE))</f>
        <v/>
      </c>
      <c r="D68" s="2" t="str">
        <f>IF(B68="","",VLOOKUP(B68,' ATLETI M'!$C$3:$F$435,3,FALSE))</f>
        <v/>
      </c>
      <c r="E68" s="7" t="str">
        <f>IF(B68="","",VLOOKUP(B68,' ATLETI M'!$C$3:$F$435,4,FALSE))</f>
        <v/>
      </c>
      <c r="F68" s="33" t="str">
        <f>IF(B68="","",VLOOKUP(B68,' ATLETI M'!$C$3:$H$435,5,FALSE))</f>
        <v/>
      </c>
      <c r="G68" s="3">
        <f t="shared" ref="G68:G99" ca="1" si="4">SUMPRODUCT(LARGE(H68:L68,ROW(INDIRECT("1:4"))))</f>
        <v>0</v>
      </c>
      <c r="H68" s="9">
        <f>IF(ISERROR(VLOOKUP(B68,'[1]ABM-1GARA'!$B$4:$H$135,7,FALSE)),0,VLOOKUP(B68,'[1]ABM-1GARA'!$B$4:$H$135,7,FALSE))</f>
        <v>0</v>
      </c>
      <c r="I68" s="3">
        <f>IF(ISERROR(VLOOKUP(B68,'[2]ABM-2GARA'!$B$4:$H$135,7,FALSE)),0,VLOOKUP(B68,'[2]ABM-2GARA'!$B$4:$H$135,7,FALSE))</f>
        <v>0</v>
      </c>
      <c r="J68" s="3">
        <f>IF(ISERROR(VLOOKUP(B68,'[3]ABM-3GARA'!$B$4:$H$135,7,FALSE)),0,VLOOKUP(B68,'[3]ABM-3GARA'!$B$4:$H$135,7,FALSE))</f>
        <v>0</v>
      </c>
      <c r="K68" s="3">
        <f>IF(ISERROR(VLOOKUP(B68,'[4]ABM-4GARA'!$B$4:$H$135,7,FALSE)),0,VLOOKUP(B68,'[4]ABM-4GARA'!$B$4:$H$135,7,FALSE))</f>
        <v>0</v>
      </c>
      <c r="L68" s="3">
        <f>IF(ISERROR(VLOOKUP(B68,'[5]ABM-5GARA'!$B$4:$H$135,7,FALSE)),0,VLOOKUP(B68,'[5]ABM-5GARA'!$B$4:$H$135,7,FALSE))</f>
        <v>0</v>
      </c>
      <c r="M68" s="3">
        <f t="shared" ref="M68:M99" si="5">COUNTIF(H68:L68,"&lt;&gt;0")</f>
        <v>0</v>
      </c>
    </row>
    <row r="69" spans="1:13" x14ac:dyDescent="0.25">
      <c r="A69" s="13"/>
      <c r="B69" s="3"/>
      <c r="C69" s="2" t="str">
        <f>IF(B69="","",VLOOKUP(B69,' ATLETI M'!$C$3:$F$435,2,FALSE))</f>
        <v/>
      </c>
      <c r="D69" s="2" t="str">
        <f>IF(B69="","",VLOOKUP(B69,' ATLETI M'!$C$3:$F$435,3,FALSE))</f>
        <v/>
      </c>
      <c r="E69" s="7" t="str">
        <f>IF(B69="","",VLOOKUP(B69,' ATLETI M'!$C$3:$F$435,4,FALSE))</f>
        <v/>
      </c>
      <c r="F69" s="33" t="str">
        <f>IF(B69="","",VLOOKUP(B69,' ATLETI M'!$C$3:$H$435,5,FALSE))</f>
        <v/>
      </c>
      <c r="G69" s="3">
        <f t="shared" ca="1" si="4"/>
        <v>0</v>
      </c>
      <c r="H69" s="9">
        <f>IF(ISERROR(VLOOKUP(B69,'[1]ABM-1GARA'!$B$4:$H$135,7,FALSE)),0,VLOOKUP(B69,'[1]ABM-1GARA'!$B$4:$H$135,7,FALSE))</f>
        <v>0</v>
      </c>
      <c r="I69" s="3">
        <f>IF(ISERROR(VLOOKUP(B69,'[2]ABM-2GARA'!$B$4:$H$135,7,FALSE)),0,VLOOKUP(B69,'[2]ABM-2GARA'!$B$4:$H$135,7,FALSE))</f>
        <v>0</v>
      </c>
      <c r="J69" s="3">
        <f>IF(ISERROR(VLOOKUP(B69,'[3]ABM-3GARA'!$B$4:$H$135,7,FALSE)),0,VLOOKUP(B69,'[3]ABM-3GARA'!$B$4:$H$135,7,FALSE))</f>
        <v>0</v>
      </c>
      <c r="K69" s="3">
        <f>IF(ISERROR(VLOOKUP(B69,'[4]ABM-4GARA'!$B$4:$H$135,7,FALSE)),0,VLOOKUP(B69,'[4]ABM-4GARA'!$B$4:$H$135,7,FALSE))</f>
        <v>0</v>
      </c>
      <c r="L69" s="3">
        <f>IF(ISERROR(VLOOKUP(B69,'[5]ABM-5GARA'!$B$4:$H$135,7,FALSE)),0,VLOOKUP(B69,'[5]ABM-5GARA'!$B$4:$H$135,7,FALSE))</f>
        <v>0</v>
      </c>
      <c r="M69" s="3">
        <f t="shared" si="5"/>
        <v>0</v>
      </c>
    </row>
    <row r="70" spans="1:13" x14ac:dyDescent="0.25">
      <c r="A70" s="13"/>
      <c r="B70" s="3"/>
      <c r="C70" s="2" t="str">
        <f>IF(B70="","",VLOOKUP(B70,' ATLETI M'!$C$3:$F$435,2,FALSE))</f>
        <v/>
      </c>
      <c r="D70" s="2" t="str">
        <f>IF(B70="","",VLOOKUP(B70,' ATLETI M'!$C$3:$F$435,3,FALSE))</f>
        <v/>
      </c>
      <c r="E70" s="7" t="str">
        <f>IF(B70="","",VLOOKUP(B70,' ATLETI M'!$C$3:$F$435,4,FALSE))</f>
        <v/>
      </c>
      <c r="F70" s="33" t="str">
        <f>IF(B70="","",VLOOKUP(B70,' ATLETI M'!$C$3:$H$435,5,FALSE))</f>
        <v/>
      </c>
      <c r="G70" s="3">
        <f t="shared" ca="1" si="4"/>
        <v>0</v>
      </c>
      <c r="H70" s="9">
        <f>IF(ISERROR(VLOOKUP(B70,'[1]ABM-1GARA'!$B$4:$H$135,7,FALSE)),0,VLOOKUP(B70,'[1]ABM-1GARA'!$B$4:$H$135,7,FALSE))</f>
        <v>0</v>
      </c>
      <c r="I70" s="3">
        <f>IF(ISERROR(VLOOKUP(B70,'[2]ABM-2GARA'!$B$4:$H$135,7,FALSE)),0,VLOOKUP(B70,'[2]ABM-2GARA'!$B$4:$H$135,7,FALSE))</f>
        <v>0</v>
      </c>
      <c r="J70" s="3">
        <f>IF(ISERROR(VLOOKUP(B70,'[3]ABM-3GARA'!$B$4:$H$135,7,FALSE)),0,VLOOKUP(B70,'[3]ABM-3GARA'!$B$4:$H$135,7,FALSE))</f>
        <v>0</v>
      </c>
      <c r="K70" s="3">
        <f>IF(ISERROR(VLOOKUP(B70,'[4]ABM-4GARA'!$B$4:$H$135,7,FALSE)),0,VLOOKUP(B70,'[4]ABM-4GARA'!$B$4:$H$135,7,FALSE))</f>
        <v>0</v>
      </c>
      <c r="L70" s="3">
        <f>IF(ISERROR(VLOOKUP(B70,'[5]ABM-5GARA'!$B$4:$H$135,7,FALSE)),0,VLOOKUP(B70,'[5]ABM-5GARA'!$B$4:$H$135,7,FALSE))</f>
        <v>0</v>
      </c>
      <c r="M70" s="3">
        <f t="shared" si="5"/>
        <v>0</v>
      </c>
    </row>
    <row r="71" spans="1:13" x14ac:dyDescent="0.25">
      <c r="A71" s="13"/>
      <c r="B71" s="3"/>
      <c r="C71" s="2" t="str">
        <f>IF(B71="","",VLOOKUP(B71,' ATLETI M'!$C$3:$F$435,2,FALSE))</f>
        <v/>
      </c>
      <c r="D71" s="2" t="str">
        <f>IF(B71="","",VLOOKUP(B71,' ATLETI M'!$C$3:$F$435,3,FALSE))</f>
        <v/>
      </c>
      <c r="E71" s="7" t="str">
        <f>IF(B71="","",VLOOKUP(B71,' ATLETI M'!$C$3:$F$435,4,FALSE))</f>
        <v/>
      </c>
      <c r="F71" s="33" t="str">
        <f>IF(B71="","",VLOOKUP(B71,' ATLETI M'!$C$3:$H$435,5,FALSE))</f>
        <v/>
      </c>
      <c r="G71" s="3">
        <f t="shared" ca="1" si="4"/>
        <v>0</v>
      </c>
      <c r="H71" s="9">
        <f>IF(ISERROR(VLOOKUP(B71,'[1]ABM-1GARA'!$B$4:$H$135,7,FALSE)),0,VLOOKUP(B71,'[1]ABM-1GARA'!$B$4:$H$135,7,FALSE))</f>
        <v>0</v>
      </c>
      <c r="I71" s="3">
        <f>IF(ISERROR(VLOOKUP(B71,'[2]ABM-2GARA'!$B$4:$H$135,7,FALSE)),0,VLOOKUP(B71,'[2]ABM-2GARA'!$B$4:$H$135,7,FALSE))</f>
        <v>0</v>
      </c>
      <c r="J71" s="3">
        <f>IF(ISERROR(VLOOKUP(B71,'[3]ABM-3GARA'!$B$4:$H$135,7,FALSE)),0,VLOOKUP(B71,'[3]ABM-3GARA'!$B$4:$H$135,7,FALSE))</f>
        <v>0</v>
      </c>
      <c r="K71" s="3">
        <f>IF(ISERROR(VLOOKUP(B71,'[4]ABM-4GARA'!$B$4:$H$135,7,FALSE)),0,VLOOKUP(B71,'[4]ABM-4GARA'!$B$4:$H$135,7,FALSE))</f>
        <v>0</v>
      </c>
      <c r="L71" s="3">
        <f>IF(ISERROR(VLOOKUP(B71,'[5]ABM-5GARA'!$B$4:$H$135,7,FALSE)),0,VLOOKUP(B71,'[5]ABM-5GARA'!$B$4:$H$135,7,FALSE))</f>
        <v>0</v>
      </c>
      <c r="M71" s="3">
        <f t="shared" si="5"/>
        <v>0</v>
      </c>
    </row>
    <row r="72" spans="1:13" x14ac:dyDescent="0.25">
      <c r="A72" s="13"/>
      <c r="B72" s="3"/>
      <c r="C72" s="2" t="str">
        <f>IF(B72="","",VLOOKUP(B72,' ATLETI M'!$C$3:$F$435,2,FALSE))</f>
        <v/>
      </c>
      <c r="D72" s="2" t="str">
        <f>IF(B72="","",VLOOKUP(B72,' ATLETI M'!$C$3:$F$435,3,FALSE))</f>
        <v/>
      </c>
      <c r="E72" s="7" t="str">
        <f>IF(B72="","",VLOOKUP(B72,' ATLETI M'!$C$3:$F$435,4,FALSE))</f>
        <v/>
      </c>
      <c r="F72" s="33" t="str">
        <f>IF(B72="","",VLOOKUP(B72,' ATLETI M'!$C$3:$H$435,5,FALSE))</f>
        <v/>
      </c>
      <c r="G72" s="3">
        <f t="shared" ca="1" si="4"/>
        <v>0</v>
      </c>
      <c r="H72" s="9">
        <f>IF(ISERROR(VLOOKUP(B72,'[1]ABM-1GARA'!$B$4:$H$135,7,FALSE)),0,VLOOKUP(B72,'[1]ABM-1GARA'!$B$4:$H$135,7,FALSE))</f>
        <v>0</v>
      </c>
      <c r="I72" s="3">
        <f>IF(ISERROR(VLOOKUP(B72,'[2]ABM-2GARA'!$B$4:$H$135,7,FALSE)),0,VLOOKUP(B72,'[2]ABM-2GARA'!$B$4:$H$135,7,FALSE))</f>
        <v>0</v>
      </c>
      <c r="J72" s="3">
        <f>IF(ISERROR(VLOOKUP(B72,'[3]ABM-3GARA'!$B$4:$H$135,7,FALSE)),0,VLOOKUP(B72,'[3]ABM-3GARA'!$B$4:$H$135,7,FALSE))</f>
        <v>0</v>
      </c>
      <c r="K72" s="3">
        <f>IF(ISERROR(VLOOKUP(B72,'[4]ABM-4GARA'!$B$4:$H$135,7,FALSE)),0,VLOOKUP(B72,'[4]ABM-4GARA'!$B$4:$H$135,7,FALSE))</f>
        <v>0</v>
      </c>
      <c r="L72" s="3">
        <f>IF(ISERROR(VLOOKUP(B72,'[5]ABM-5GARA'!$B$4:$H$135,7,FALSE)),0,VLOOKUP(B72,'[5]ABM-5GARA'!$B$4:$H$135,7,FALSE))</f>
        <v>0</v>
      </c>
      <c r="M72" s="3">
        <f t="shared" si="5"/>
        <v>0</v>
      </c>
    </row>
    <row r="73" spans="1:13" x14ac:dyDescent="0.25">
      <c r="A73" s="13"/>
      <c r="B73" s="3"/>
      <c r="C73" s="2" t="str">
        <f>IF(B73="","",VLOOKUP(B73,' ATLETI M'!$C$3:$F$435,2,FALSE))</f>
        <v/>
      </c>
      <c r="D73" s="2" t="str">
        <f>IF(B73="","",VLOOKUP(B73,' ATLETI M'!$C$3:$F$435,3,FALSE))</f>
        <v/>
      </c>
      <c r="E73" s="7" t="str">
        <f>IF(B73="","",VLOOKUP(B73,' ATLETI M'!$C$3:$F$435,4,FALSE))</f>
        <v/>
      </c>
      <c r="F73" s="33" t="str">
        <f>IF(B73="","",VLOOKUP(B73,' ATLETI M'!$C$3:$H$435,5,FALSE))</f>
        <v/>
      </c>
      <c r="G73" s="3">
        <f t="shared" ca="1" si="4"/>
        <v>0</v>
      </c>
      <c r="H73" s="9">
        <f>IF(ISERROR(VLOOKUP(B73,'[1]ABM-1GARA'!$B$4:$H$135,7,FALSE)),0,VLOOKUP(B73,'[1]ABM-1GARA'!$B$4:$H$135,7,FALSE))</f>
        <v>0</v>
      </c>
      <c r="I73" s="3">
        <f>IF(ISERROR(VLOOKUP(B73,'[2]ABM-2GARA'!$B$4:$H$135,7,FALSE)),0,VLOOKUP(B73,'[2]ABM-2GARA'!$B$4:$H$135,7,FALSE))</f>
        <v>0</v>
      </c>
      <c r="J73" s="3">
        <f>IF(ISERROR(VLOOKUP(B73,'[3]ABM-3GARA'!$B$4:$H$135,7,FALSE)),0,VLOOKUP(B73,'[3]ABM-3GARA'!$B$4:$H$135,7,FALSE))</f>
        <v>0</v>
      </c>
      <c r="K73" s="3">
        <f>IF(ISERROR(VLOOKUP(B73,'[4]ABM-4GARA'!$B$4:$H$135,7,FALSE)),0,VLOOKUP(B73,'[4]ABM-4GARA'!$B$4:$H$135,7,FALSE))</f>
        <v>0</v>
      </c>
      <c r="L73" s="3">
        <f>IF(ISERROR(VLOOKUP(B73,'[5]ABM-5GARA'!$B$4:$H$135,7,FALSE)),0,VLOOKUP(B73,'[5]ABM-5GARA'!$B$4:$H$135,7,FALSE))</f>
        <v>0</v>
      </c>
      <c r="M73" s="3">
        <f t="shared" si="5"/>
        <v>0</v>
      </c>
    </row>
    <row r="74" spans="1:13" x14ac:dyDescent="0.25">
      <c r="A74" s="13"/>
      <c r="B74" s="3"/>
      <c r="C74" s="2" t="str">
        <f>IF(B74="","",VLOOKUP(B74,' ATLETI M'!$C$3:$F$435,2,FALSE))</f>
        <v/>
      </c>
      <c r="D74" s="2" t="str">
        <f>IF(B74="","",VLOOKUP(B74,' ATLETI M'!$C$3:$F$435,3,FALSE))</f>
        <v/>
      </c>
      <c r="E74" s="7" t="str">
        <f>IF(B74="","",VLOOKUP(B74,' ATLETI M'!$C$3:$F$435,4,FALSE))</f>
        <v/>
      </c>
      <c r="F74" s="33" t="str">
        <f>IF(B74="","",VLOOKUP(B74,' ATLETI M'!$C$3:$H$435,5,FALSE))</f>
        <v/>
      </c>
      <c r="G74" s="3">
        <f t="shared" ca="1" si="4"/>
        <v>0</v>
      </c>
      <c r="H74" s="9">
        <f>IF(ISERROR(VLOOKUP(B74,'[1]ABM-1GARA'!$B$4:$H$135,7,FALSE)),0,VLOOKUP(B74,'[1]ABM-1GARA'!$B$4:$H$135,7,FALSE))</f>
        <v>0</v>
      </c>
      <c r="I74" s="3">
        <f>IF(ISERROR(VLOOKUP(B74,'[2]ABM-2GARA'!$B$4:$H$135,7,FALSE)),0,VLOOKUP(B74,'[2]ABM-2GARA'!$B$4:$H$135,7,FALSE))</f>
        <v>0</v>
      </c>
      <c r="J74" s="3">
        <f>IF(ISERROR(VLOOKUP(B74,'[3]ABM-3GARA'!$B$4:$H$135,7,FALSE)),0,VLOOKUP(B74,'[3]ABM-3GARA'!$B$4:$H$135,7,FALSE))</f>
        <v>0</v>
      </c>
      <c r="K74" s="3">
        <f>IF(ISERROR(VLOOKUP(B74,'[4]ABM-4GARA'!$B$4:$H$135,7,FALSE)),0,VLOOKUP(B74,'[4]ABM-4GARA'!$B$4:$H$135,7,FALSE))</f>
        <v>0</v>
      </c>
      <c r="L74" s="3">
        <f>IF(ISERROR(VLOOKUP(B74,'[5]ABM-5GARA'!$B$4:$H$135,7,FALSE)),0,VLOOKUP(B74,'[5]ABM-5GARA'!$B$4:$H$135,7,FALSE))</f>
        <v>0</v>
      </c>
      <c r="M74" s="3">
        <f t="shared" si="5"/>
        <v>0</v>
      </c>
    </row>
    <row r="75" spans="1:13" x14ac:dyDescent="0.25">
      <c r="A75" s="13"/>
      <c r="B75" s="3"/>
      <c r="C75" s="2" t="str">
        <f>IF(B75="","",VLOOKUP(B75,' ATLETI M'!$C$3:$F$435,2,FALSE))</f>
        <v/>
      </c>
      <c r="D75" s="2" t="str">
        <f>IF(B75="","",VLOOKUP(B75,' ATLETI M'!$C$3:$F$435,3,FALSE))</f>
        <v/>
      </c>
      <c r="E75" s="7" t="str">
        <f>IF(B75="","",VLOOKUP(B75,' ATLETI M'!$C$3:$F$435,4,FALSE))</f>
        <v/>
      </c>
      <c r="F75" s="33" t="str">
        <f>IF(B75="","",VLOOKUP(B75,' ATLETI M'!$C$3:$H$435,5,FALSE))</f>
        <v/>
      </c>
      <c r="G75" s="3">
        <f t="shared" ca="1" si="4"/>
        <v>0</v>
      </c>
      <c r="H75" s="9">
        <f>IF(ISERROR(VLOOKUP(B75,'[1]ABM-1GARA'!$B$4:$H$135,7,FALSE)),0,VLOOKUP(B75,'[1]ABM-1GARA'!$B$4:$H$135,7,FALSE))</f>
        <v>0</v>
      </c>
      <c r="I75" s="3">
        <f>IF(ISERROR(VLOOKUP(B75,'[2]ABM-2GARA'!$B$4:$H$135,7,FALSE)),0,VLOOKUP(B75,'[2]ABM-2GARA'!$B$4:$H$135,7,FALSE))</f>
        <v>0</v>
      </c>
      <c r="J75" s="3">
        <f>IF(ISERROR(VLOOKUP(B75,'[3]ABM-3GARA'!$B$4:$H$135,7,FALSE)),0,VLOOKUP(B75,'[3]ABM-3GARA'!$B$4:$H$135,7,FALSE))</f>
        <v>0</v>
      </c>
      <c r="K75" s="3">
        <f>IF(ISERROR(VLOOKUP(B75,'[4]ABM-4GARA'!$B$4:$H$135,7,FALSE)),0,VLOOKUP(B75,'[4]ABM-4GARA'!$B$4:$H$135,7,FALSE))</f>
        <v>0</v>
      </c>
      <c r="L75" s="3">
        <f>IF(ISERROR(VLOOKUP(B75,'[5]ABM-5GARA'!$B$4:$H$135,7,FALSE)),0,VLOOKUP(B75,'[5]ABM-5GARA'!$B$4:$H$135,7,FALSE))</f>
        <v>0</v>
      </c>
      <c r="M75" s="3">
        <f t="shared" si="5"/>
        <v>0</v>
      </c>
    </row>
    <row r="76" spans="1:13" x14ac:dyDescent="0.25">
      <c r="A76" s="13"/>
      <c r="B76" s="3"/>
      <c r="C76" s="2" t="str">
        <f>IF(B76="","",VLOOKUP(B76,' ATLETI M'!$C$3:$F$435,2,FALSE))</f>
        <v/>
      </c>
      <c r="D76" s="2" t="str">
        <f>IF(B76="","",VLOOKUP(B76,' ATLETI M'!$C$3:$F$435,3,FALSE))</f>
        <v/>
      </c>
      <c r="E76" s="7" t="str">
        <f>IF(B76="","",VLOOKUP(B76,' ATLETI M'!$C$3:$F$435,4,FALSE))</f>
        <v/>
      </c>
      <c r="F76" s="33" t="str">
        <f>IF(B76="","",VLOOKUP(B76,' ATLETI M'!$C$3:$H$435,5,FALSE))</f>
        <v/>
      </c>
      <c r="G76" s="3">
        <f t="shared" ca="1" si="4"/>
        <v>0</v>
      </c>
      <c r="H76" s="9">
        <f>IF(ISERROR(VLOOKUP(B76,'[1]ABM-1GARA'!$B$4:$H$135,7,FALSE)),0,VLOOKUP(B76,'[1]ABM-1GARA'!$B$4:$H$135,7,FALSE))</f>
        <v>0</v>
      </c>
      <c r="I76" s="3">
        <f>IF(ISERROR(VLOOKUP(B76,'[2]ABM-2GARA'!$B$4:$H$135,7,FALSE)),0,VLOOKUP(B76,'[2]ABM-2GARA'!$B$4:$H$135,7,FALSE))</f>
        <v>0</v>
      </c>
      <c r="J76" s="3">
        <f>IF(ISERROR(VLOOKUP(B76,'[3]ABM-3GARA'!$B$4:$H$135,7,FALSE)),0,VLOOKUP(B76,'[3]ABM-3GARA'!$B$4:$H$135,7,FALSE))</f>
        <v>0</v>
      </c>
      <c r="K76" s="3">
        <f>IF(ISERROR(VLOOKUP(B76,'[4]ABM-4GARA'!$B$4:$H$135,7,FALSE)),0,VLOOKUP(B76,'[4]ABM-4GARA'!$B$4:$H$135,7,FALSE))</f>
        <v>0</v>
      </c>
      <c r="L76" s="3">
        <f>IF(ISERROR(VLOOKUP(B76,'[5]ABM-5GARA'!$B$4:$H$135,7,FALSE)),0,VLOOKUP(B76,'[5]ABM-5GARA'!$B$4:$H$135,7,FALSE))</f>
        <v>0</v>
      </c>
      <c r="M76" s="3">
        <f t="shared" si="5"/>
        <v>0</v>
      </c>
    </row>
    <row r="77" spans="1:13" x14ac:dyDescent="0.25">
      <c r="A77" s="13"/>
      <c r="B77" s="3"/>
      <c r="C77" s="2" t="str">
        <f>IF(B77="","",VLOOKUP(B77,' ATLETI M'!$C$3:$F$435,2,FALSE))</f>
        <v/>
      </c>
      <c r="D77" s="2" t="str">
        <f>IF(B77="","",VLOOKUP(B77,' ATLETI M'!$C$3:$F$435,3,FALSE))</f>
        <v/>
      </c>
      <c r="E77" s="7" t="str">
        <f>IF(B77="","",VLOOKUP(B77,' ATLETI M'!$C$3:$F$435,4,FALSE))</f>
        <v/>
      </c>
      <c r="F77" s="33" t="str">
        <f>IF(B77="","",VLOOKUP(B77,' ATLETI M'!$C$3:$H$435,5,FALSE))</f>
        <v/>
      </c>
      <c r="G77" s="3">
        <f t="shared" ca="1" si="4"/>
        <v>0</v>
      </c>
      <c r="H77" s="9">
        <f>IF(ISERROR(VLOOKUP(B77,'[1]ABM-1GARA'!$B$4:$H$135,7,FALSE)),0,VLOOKUP(B77,'[1]ABM-1GARA'!$B$4:$H$135,7,FALSE))</f>
        <v>0</v>
      </c>
      <c r="I77" s="3">
        <f>IF(ISERROR(VLOOKUP(B77,'[2]ABM-2GARA'!$B$4:$H$135,7,FALSE)),0,VLOOKUP(B77,'[2]ABM-2GARA'!$B$4:$H$135,7,FALSE))</f>
        <v>0</v>
      </c>
      <c r="J77" s="3">
        <f>IF(ISERROR(VLOOKUP(B77,'[3]ABM-3GARA'!$B$4:$H$135,7,FALSE)),0,VLOOKUP(B77,'[3]ABM-3GARA'!$B$4:$H$135,7,FALSE))</f>
        <v>0</v>
      </c>
      <c r="K77" s="3">
        <f>IF(ISERROR(VLOOKUP(B77,'[4]ABM-4GARA'!$B$4:$H$135,7,FALSE)),0,VLOOKUP(B77,'[4]ABM-4GARA'!$B$4:$H$135,7,FALSE))</f>
        <v>0</v>
      </c>
      <c r="L77" s="3">
        <f>IF(ISERROR(VLOOKUP(B77,'[5]ABM-5GARA'!$B$4:$H$135,7,FALSE)),0,VLOOKUP(B77,'[5]ABM-5GARA'!$B$4:$H$135,7,FALSE))</f>
        <v>0</v>
      </c>
      <c r="M77" s="3">
        <f t="shared" si="5"/>
        <v>0</v>
      </c>
    </row>
    <row r="78" spans="1:13" x14ac:dyDescent="0.25">
      <c r="A78" s="13"/>
      <c r="B78" s="3"/>
      <c r="C78" s="2" t="str">
        <f>IF(B78="","",VLOOKUP(B78,' ATLETI M'!$C$3:$F$435,2,FALSE))</f>
        <v/>
      </c>
      <c r="D78" s="2" t="str">
        <f>IF(B78="","",VLOOKUP(B78,' ATLETI M'!$C$3:$F$435,3,FALSE))</f>
        <v/>
      </c>
      <c r="E78" s="7" t="str">
        <f>IF(B78="","",VLOOKUP(B78,' ATLETI M'!$C$3:$F$435,4,FALSE))</f>
        <v/>
      </c>
      <c r="F78" s="33" t="str">
        <f>IF(B78="","",VLOOKUP(B78,' ATLETI M'!$C$3:$H$435,5,FALSE))</f>
        <v/>
      </c>
      <c r="G78" s="3">
        <f t="shared" ca="1" si="4"/>
        <v>0</v>
      </c>
      <c r="H78" s="9">
        <f>IF(ISERROR(VLOOKUP(B78,'[1]ABM-1GARA'!$B$4:$H$135,7,FALSE)),0,VLOOKUP(B78,'[1]ABM-1GARA'!$B$4:$H$135,7,FALSE))</f>
        <v>0</v>
      </c>
      <c r="I78" s="3">
        <f>IF(ISERROR(VLOOKUP(B78,'[2]ABM-2GARA'!$B$4:$H$135,7,FALSE)),0,VLOOKUP(B78,'[2]ABM-2GARA'!$B$4:$H$135,7,FALSE))</f>
        <v>0</v>
      </c>
      <c r="J78" s="3">
        <f>IF(ISERROR(VLOOKUP(B78,'[3]ABM-3GARA'!$B$4:$H$135,7,FALSE)),0,VLOOKUP(B78,'[3]ABM-3GARA'!$B$4:$H$135,7,FALSE))</f>
        <v>0</v>
      </c>
      <c r="K78" s="3">
        <f>IF(ISERROR(VLOOKUP(B78,'[4]ABM-4GARA'!$B$4:$H$135,7,FALSE)),0,VLOOKUP(B78,'[4]ABM-4GARA'!$B$4:$H$135,7,FALSE))</f>
        <v>0</v>
      </c>
      <c r="L78" s="3">
        <f>IF(ISERROR(VLOOKUP(B78,'[5]ABM-5GARA'!$B$4:$H$135,7,FALSE)),0,VLOOKUP(B78,'[5]ABM-5GARA'!$B$4:$H$135,7,FALSE))</f>
        <v>0</v>
      </c>
      <c r="M78" s="3">
        <f t="shared" si="5"/>
        <v>0</v>
      </c>
    </row>
    <row r="79" spans="1:13" x14ac:dyDescent="0.25">
      <c r="A79" s="13"/>
      <c r="B79" s="3"/>
      <c r="C79" s="2" t="str">
        <f>IF(B79="","",VLOOKUP(B79,' ATLETI M'!$C$3:$F$435,2,FALSE))</f>
        <v/>
      </c>
      <c r="D79" s="2" t="str">
        <f>IF(B79="","",VLOOKUP(B79,' ATLETI M'!$C$3:$F$435,3,FALSE))</f>
        <v/>
      </c>
      <c r="E79" s="7" t="str">
        <f>IF(B79="","",VLOOKUP(B79,' ATLETI M'!$C$3:$F$435,4,FALSE))</f>
        <v/>
      </c>
      <c r="F79" s="33" t="str">
        <f>IF(B79="","",VLOOKUP(B79,' ATLETI M'!$C$3:$H$435,5,FALSE))</f>
        <v/>
      </c>
      <c r="G79" s="3">
        <f t="shared" ca="1" si="4"/>
        <v>0</v>
      </c>
      <c r="H79" s="9">
        <f>IF(ISERROR(VLOOKUP(B79,'[1]ABM-1GARA'!$B$4:$H$135,7,FALSE)),0,VLOOKUP(B79,'[1]ABM-1GARA'!$B$4:$H$135,7,FALSE))</f>
        <v>0</v>
      </c>
      <c r="I79" s="3">
        <f>IF(ISERROR(VLOOKUP(B79,'[2]ABM-2GARA'!$B$4:$H$135,7,FALSE)),0,VLOOKUP(B79,'[2]ABM-2GARA'!$B$4:$H$135,7,FALSE))</f>
        <v>0</v>
      </c>
      <c r="J79" s="3">
        <f>IF(ISERROR(VLOOKUP(B79,'[3]ABM-3GARA'!$B$4:$H$135,7,FALSE)),0,VLOOKUP(B79,'[3]ABM-3GARA'!$B$4:$H$135,7,FALSE))</f>
        <v>0</v>
      </c>
      <c r="K79" s="3">
        <f>IF(ISERROR(VLOOKUP(B79,'[4]ABM-4GARA'!$B$4:$H$135,7,FALSE)),0,VLOOKUP(B79,'[4]ABM-4GARA'!$B$4:$H$135,7,FALSE))</f>
        <v>0</v>
      </c>
      <c r="L79" s="3">
        <f>IF(ISERROR(VLOOKUP(B79,'[5]ABM-5GARA'!$B$4:$H$135,7,FALSE)),0,VLOOKUP(B79,'[5]ABM-5GARA'!$B$4:$H$135,7,FALSE))</f>
        <v>0</v>
      </c>
      <c r="M79" s="3">
        <f t="shared" si="5"/>
        <v>0</v>
      </c>
    </row>
    <row r="80" spans="1:13" x14ac:dyDescent="0.25">
      <c r="A80" s="13"/>
      <c r="B80" s="3"/>
      <c r="C80" s="2" t="str">
        <f>IF(B80="","",VLOOKUP(B80,' ATLETI M'!$C$3:$F$435,2,FALSE))</f>
        <v/>
      </c>
      <c r="D80" s="2" t="str">
        <f>IF(B80="","",VLOOKUP(B80,' ATLETI M'!$C$3:$F$435,3,FALSE))</f>
        <v/>
      </c>
      <c r="E80" s="7" t="str">
        <f>IF(B80="","",VLOOKUP(B80,' ATLETI M'!$C$3:$F$435,4,FALSE))</f>
        <v/>
      </c>
      <c r="F80" s="33" t="str">
        <f>IF(B80="","",VLOOKUP(B80,' ATLETI M'!$C$3:$H$435,5,FALSE))</f>
        <v/>
      </c>
      <c r="G80" s="3">
        <f t="shared" ca="1" si="4"/>
        <v>0</v>
      </c>
      <c r="H80" s="9">
        <f>IF(ISERROR(VLOOKUP(B80,'[1]ABM-1GARA'!$B$4:$H$135,7,FALSE)),0,VLOOKUP(B80,'[1]ABM-1GARA'!$B$4:$H$135,7,FALSE))</f>
        <v>0</v>
      </c>
      <c r="I80" s="3">
        <f>IF(ISERROR(VLOOKUP(B80,'[2]ABM-2GARA'!$B$4:$H$135,7,FALSE)),0,VLOOKUP(B80,'[2]ABM-2GARA'!$B$4:$H$135,7,FALSE))</f>
        <v>0</v>
      </c>
      <c r="J80" s="3">
        <f>IF(ISERROR(VLOOKUP(B80,'[3]ABM-3GARA'!$B$4:$H$135,7,FALSE)),0,VLOOKUP(B80,'[3]ABM-3GARA'!$B$4:$H$135,7,FALSE))</f>
        <v>0</v>
      </c>
      <c r="K80" s="3">
        <f>IF(ISERROR(VLOOKUP(B80,'[4]ABM-4GARA'!$B$4:$H$135,7,FALSE)),0,VLOOKUP(B80,'[4]ABM-4GARA'!$B$4:$H$135,7,FALSE))</f>
        <v>0</v>
      </c>
      <c r="L80" s="3">
        <f>IF(ISERROR(VLOOKUP(B80,'[5]ABM-5GARA'!$B$4:$H$135,7,FALSE)),0,VLOOKUP(B80,'[5]ABM-5GARA'!$B$4:$H$135,7,FALSE))</f>
        <v>0</v>
      </c>
      <c r="M80" s="3">
        <f t="shared" si="5"/>
        <v>0</v>
      </c>
    </row>
    <row r="81" spans="1:13" x14ac:dyDescent="0.25">
      <c r="A81" s="13"/>
      <c r="B81" s="3"/>
      <c r="C81" s="2" t="str">
        <f>IF(B81="","",VLOOKUP(B81,' ATLETI M'!$C$3:$F$435,2,FALSE))</f>
        <v/>
      </c>
      <c r="D81" s="2" t="str">
        <f>IF(B81="","",VLOOKUP(B81,' ATLETI M'!$C$3:$F$435,3,FALSE))</f>
        <v/>
      </c>
      <c r="E81" s="7" t="str">
        <f>IF(B81="","",VLOOKUP(B81,' ATLETI M'!$C$3:$F$435,4,FALSE))</f>
        <v/>
      </c>
      <c r="F81" s="33" t="str">
        <f>IF(B81="","",VLOOKUP(B81,' ATLETI M'!$C$3:$H$435,5,FALSE))</f>
        <v/>
      </c>
      <c r="G81" s="3">
        <f t="shared" ca="1" si="4"/>
        <v>0</v>
      </c>
      <c r="H81" s="9">
        <f>IF(ISERROR(VLOOKUP(B81,'[1]ABM-1GARA'!$B$4:$H$135,7,FALSE)),0,VLOOKUP(B81,'[1]ABM-1GARA'!$B$4:$H$135,7,FALSE))</f>
        <v>0</v>
      </c>
      <c r="I81" s="3">
        <f>IF(ISERROR(VLOOKUP(B81,'[2]ABM-2GARA'!$B$4:$H$135,7,FALSE)),0,VLOOKUP(B81,'[2]ABM-2GARA'!$B$4:$H$135,7,FALSE))</f>
        <v>0</v>
      </c>
      <c r="J81" s="3">
        <f>IF(ISERROR(VLOOKUP(B81,'[3]ABM-3GARA'!$B$4:$H$135,7,FALSE)),0,VLOOKUP(B81,'[3]ABM-3GARA'!$B$4:$H$135,7,FALSE))</f>
        <v>0</v>
      </c>
      <c r="K81" s="3">
        <f>IF(ISERROR(VLOOKUP(B81,'[4]ABM-4GARA'!$B$4:$H$135,7,FALSE)),0,VLOOKUP(B81,'[4]ABM-4GARA'!$B$4:$H$135,7,FALSE))</f>
        <v>0</v>
      </c>
      <c r="L81" s="3">
        <f>IF(ISERROR(VLOOKUP(B81,'[5]ABM-5GARA'!$B$4:$H$135,7,FALSE)),0,VLOOKUP(B81,'[5]ABM-5GARA'!$B$4:$H$135,7,FALSE))</f>
        <v>0</v>
      </c>
      <c r="M81" s="3">
        <f t="shared" si="5"/>
        <v>0</v>
      </c>
    </row>
    <row r="82" spans="1:13" x14ac:dyDescent="0.25">
      <c r="A82" s="13"/>
      <c r="B82" s="3"/>
      <c r="C82" s="2" t="str">
        <f>IF(B82="","",VLOOKUP(B82,' ATLETI M'!$C$3:$F$435,2,FALSE))</f>
        <v/>
      </c>
      <c r="D82" s="2" t="str">
        <f>IF(B82="","",VLOOKUP(B82,' ATLETI M'!$C$3:$F$435,3,FALSE))</f>
        <v/>
      </c>
      <c r="E82" s="7" t="str">
        <f>IF(B82="","",VLOOKUP(B82,' ATLETI M'!$C$3:$F$435,4,FALSE))</f>
        <v/>
      </c>
      <c r="F82" s="33" t="str">
        <f>IF(B82="","",VLOOKUP(B82,' ATLETI M'!$C$3:$H$435,5,FALSE))</f>
        <v/>
      </c>
      <c r="G82" s="3">
        <f t="shared" ca="1" si="4"/>
        <v>0</v>
      </c>
      <c r="H82" s="9">
        <f>IF(ISERROR(VLOOKUP(B82,'[1]ABM-1GARA'!$B$4:$H$135,7,FALSE)),0,VLOOKUP(B82,'[1]ABM-1GARA'!$B$4:$H$135,7,FALSE))</f>
        <v>0</v>
      </c>
      <c r="I82" s="3">
        <f>IF(ISERROR(VLOOKUP(B82,'[2]ABM-2GARA'!$B$4:$H$135,7,FALSE)),0,VLOOKUP(B82,'[2]ABM-2GARA'!$B$4:$H$135,7,FALSE))</f>
        <v>0</v>
      </c>
      <c r="J82" s="3">
        <f>IF(ISERROR(VLOOKUP(B82,'[3]ABM-3GARA'!$B$4:$H$135,7,FALSE)),0,VLOOKUP(B82,'[3]ABM-3GARA'!$B$4:$H$135,7,FALSE))</f>
        <v>0</v>
      </c>
      <c r="K82" s="3">
        <f>IF(ISERROR(VLOOKUP(B82,'[4]ABM-4GARA'!$B$4:$H$135,7,FALSE)),0,VLOOKUP(B82,'[4]ABM-4GARA'!$B$4:$H$135,7,FALSE))</f>
        <v>0</v>
      </c>
      <c r="L82" s="3">
        <f>IF(ISERROR(VLOOKUP(B82,'[5]ABM-5GARA'!$B$4:$H$135,7,FALSE)),0,VLOOKUP(B82,'[5]ABM-5GARA'!$B$4:$H$135,7,FALSE))</f>
        <v>0</v>
      </c>
      <c r="M82" s="3">
        <f t="shared" si="5"/>
        <v>0</v>
      </c>
    </row>
    <row r="83" spans="1:13" x14ac:dyDescent="0.25">
      <c r="A83" s="13"/>
      <c r="B83" s="3"/>
      <c r="C83" s="2" t="str">
        <f>IF(B83="","",VLOOKUP(B83,' ATLETI M'!$C$3:$F$435,2,FALSE))</f>
        <v/>
      </c>
      <c r="D83" s="2" t="str">
        <f>IF(B83="","",VLOOKUP(B83,' ATLETI M'!$C$3:$F$435,3,FALSE))</f>
        <v/>
      </c>
      <c r="E83" s="7" t="str">
        <f>IF(B83="","",VLOOKUP(B83,' ATLETI M'!$C$3:$F$435,4,FALSE))</f>
        <v/>
      </c>
      <c r="F83" s="33" t="str">
        <f>IF(B83="","",VLOOKUP(B83,' ATLETI M'!$C$3:$H$435,5,FALSE))</f>
        <v/>
      </c>
      <c r="G83" s="3">
        <f t="shared" ca="1" si="4"/>
        <v>0</v>
      </c>
      <c r="H83" s="9">
        <f>IF(ISERROR(VLOOKUP(B83,'[1]ABM-1GARA'!$B$4:$H$135,7,FALSE)),0,VLOOKUP(B83,'[1]ABM-1GARA'!$B$4:$H$135,7,FALSE))</f>
        <v>0</v>
      </c>
      <c r="I83" s="3">
        <f>IF(ISERROR(VLOOKUP(B83,'[2]ABM-2GARA'!$B$4:$H$135,7,FALSE)),0,VLOOKUP(B83,'[2]ABM-2GARA'!$B$4:$H$135,7,FALSE))</f>
        <v>0</v>
      </c>
      <c r="J83" s="3">
        <f>IF(ISERROR(VLOOKUP(B83,'[3]ABM-3GARA'!$B$4:$H$135,7,FALSE)),0,VLOOKUP(B83,'[3]ABM-3GARA'!$B$4:$H$135,7,FALSE))</f>
        <v>0</v>
      </c>
      <c r="K83" s="3">
        <f>IF(ISERROR(VLOOKUP(B83,'[4]ABM-4GARA'!$B$4:$H$135,7,FALSE)),0,VLOOKUP(B83,'[4]ABM-4GARA'!$B$4:$H$135,7,FALSE))</f>
        <v>0</v>
      </c>
      <c r="L83" s="3">
        <f>IF(ISERROR(VLOOKUP(B83,'[5]ABM-5GARA'!$B$4:$H$135,7,FALSE)),0,VLOOKUP(B83,'[5]ABM-5GARA'!$B$4:$H$135,7,FALSE))</f>
        <v>0</v>
      </c>
      <c r="M83" s="3">
        <f t="shared" si="5"/>
        <v>0</v>
      </c>
    </row>
    <row r="84" spans="1:13" x14ac:dyDescent="0.25">
      <c r="A84" s="13"/>
      <c r="B84" s="3"/>
      <c r="C84" s="2" t="str">
        <f>IF(B84="","",VLOOKUP(B84,' ATLETI M'!$C$3:$F$435,2,FALSE))</f>
        <v/>
      </c>
      <c r="D84" s="2" t="str">
        <f>IF(B84="","",VLOOKUP(B84,' ATLETI M'!$C$3:$F$435,3,FALSE))</f>
        <v/>
      </c>
      <c r="E84" s="7" t="str">
        <f>IF(B84="","",VLOOKUP(B84,' ATLETI M'!$C$3:$F$435,4,FALSE))</f>
        <v/>
      </c>
      <c r="F84" s="33" t="str">
        <f>IF(B84="","",VLOOKUP(B84,' ATLETI M'!$C$3:$H$435,5,FALSE))</f>
        <v/>
      </c>
      <c r="G84" s="3">
        <f t="shared" ca="1" si="4"/>
        <v>0</v>
      </c>
      <c r="H84" s="9">
        <f>IF(ISERROR(VLOOKUP(B84,'[1]ABM-1GARA'!$B$4:$H$135,7,FALSE)),0,VLOOKUP(B84,'[1]ABM-1GARA'!$B$4:$H$135,7,FALSE))</f>
        <v>0</v>
      </c>
      <c r="I84" s="3">
        <f>IF(ISERROR(VLOOKUP(B84,'[2]ABM-2GARA'!$B$4:$H$135,7,FALSE)),0,VLOOKUP(B84,'[2]ABM-2GARA'!$B$4:$H$135,7,FALSE))</f>
        <v>0</v>
      </c>
      <c r="J84" s="3">
        <f>IF(ISERROR(VLOOKUP(B84,'[3]ABM-3GARA'!$B$4:$H$135,7,FALSE)),0,VLOOKUP(B84,'[3]ABM-3GARA'!$B$4:$H$135,7,FALSE))</f>
        <v>0</v>
      </c>
      <c r="K84" s="3">
        <f>IF(ISERROR(VLOOKUP(B84,'[4]ABM-4GARA'!$B$4:$H$135,7,FALSE)),0,VLOOKUP(B84,'[4]ABM-4GARA'!$B$4:$H$135,7,FALSE))</f>
        <v>0</v>
      </c>
      <c r="L84" s="3">
        <f>IF(ISERROR(VLOOKUP(B84,'[5]ABM-5GARA'!$B$4:$H$135,7,FALSE)),0,VLOOKUP(B84,'[5]ABM-5GARA'!$B$4:$H$135,7,FALSE))</f>
        <v>0</v>
      </c>
      <c r="M84" s="3">
        <f t="shared" si="5"/>
        <v>0</v>
      </c>
    </row>
    <row r="85" spans="1:13" x14ac:dyDescent="0.25">
      <c r="A85" s="13"/>
      <c r="B85" s="3"/>
      <c r="C85" s="2" t="str">
        <f>IF(B85="","",VLOOKUP(B85,' ATLETI M'!$C$3:$F$435,2,FALSE))</f>
        <v/>
      </c>
      <c r="D85" s="2" t="str">
        <f>IF(B85="","",VLOOKUP(B85,' ATLETI M'!$C$3:$F$435,3,FALSE))</f>
        <v/>
      </c>
      <c r="E85" s="7" t="str">
        <f>IF(B85="","",VLOOKUP(B85,' ATLETI M'!$C$3:$F$435,4,FALSE))</f>
        <v/>
      </c>
      <c r="F85" s="33" t="str">
        <f>IF(B85="","",VLOOKUP(B85,' ATLETI M'!$C$3:$H$435,5,FALSE))</f>
        <v/>
      </c>
      <c r="G85" s="3">
        <f t="shared" ca="1" si="4"/>
        <v>0</v>
      </c>
      <c r="H85" s="9">
        <f>IF(ISERROR(VLOOKUP(B85,'[1]ABM-1GARA'!$B$4:$H$135,7,FALSE)),0,VLOOKUP(B85,'[1]ABM-1GARA'!$B$4:$H$135,7,FALSE))</f>
        <v>0</v>
      </c>
      <c r="I85" s="3">
        <f>IF(ISERROR(VLOOKUP(B85,'[2]ABM-2GARA'!$B$4:$H$135,7,FALSE)),0,VLOOKUP(B85,'[2]ABM-2GARA'!$B$4:$H$135,7,FALSE))</f>
        <v>0</v>
      </c>
      <c r="J85" s="3">
        <f>IF(ISERROR(VLOOKUP(B85,'[3]ABM-3GARA'!$B$4:$H$135,7,FALSE)),0,VLOOKUP(B85,'[3]ABM-3GARA'!$B$4:$H$135,7,FALSE))</f>
        <v>0</v>
      </c>
      <c r="K85" s="3">
        <f>IF(ISERROR(VLOOKUP(B85,'[4]ABM-4GARA'!$B$4:$H$135,7,FALSE)),0,VLOOKUP(B85,'[4]ABM-4GARA'!$B$4:$H$135,7,FALSE))</f>
        <v>0</v>
      </c>
      <c r="L85" s="3">
        <f>IF(ISERROR(VLOOKUP(B85,'[5]ABM-5GARA'!$B$4:$H$135,7,FALSE)),0,VLOOKUP(B85,'[5]ABM-5GARA'!$B$4:$H$135,7,FALSE))</f>
        <v>0</v>
      </c>
      <c r="M85" s="3">
        <f t="shared" si="5"/>
        <v>0</v>
      </c>
    </row>
    <row r="86" spans="1:13" x14ac:dyDescent="0.25">
      <c r="A86" s="13"/>
      <c r="B86" s="3"/>
      <c r="C86" s="2" t="str">
        <f>IF(B86="","",VLOOKUP(B86,' ATLETI M'!$C$3:$F$435,2,FALSE))</f>
        <v/>
      </c>
      <c r="D86" s="2" t="str">
        <f>IF(B86="","",VLOOKUP(B86,' ATLETI M'!$C$3:$F$435,3,FALSE))</f>
        <v/>
      </c>
      <c r="E86" s="7" t="str">
        <f>IF(B86="","",VLOOKUP(B86,' ATLETI M'!$C$3:$F$435,4,FALSE))</f>
        <v/>
      </c>
      <c r="F86" s="33" t="str">
        <f>IF(B86="","",VLOOKUP(B86,' ATLETI M'!$C$3:$H$435,5,FALSE))</f>
        <v/>
      </c>
      <c r="G86" s="3">
        <f t="shared" ca="1" si="4"/>
        <v>0</v>
      </c>
      <c r="H86" s="9">
        <f>IF(ISERROR(VLOOKUP(B86,'[1]ABM-1GARA'!$B$4:$H$135,7,FALSE)),0,VLOOKUP(B86,'[1]ABM-1GARA'!$B$4:$H$135,7,FALSE))</f>
        <v>0</v>
      </c>
      <c r="I86" s="3">
        <f>IF(ISERROR(VLOOKUP(B86,'[2]ABM-2GARA'!$B$4:$H$135,7,FALSE)),0,VLOOKUP(B86,'[2]ABM-2GARA'!$B$4:$H$135,7,FALSE))</f>
        <v>0</v>
      </c>
      <c r="J86" s="3">
        <f>IF(ISERROR(VLOOKUP(B86,'[3]ABM-3GARA'!$B$4:$H$135,7,FALSE)),0,VLOOKUP(B86,'[3]ABM-3GARA'!$B$4:$H$135,7,FALSE))</f>
        <v>0</v>
      </c>
      <c r="K86" s="3">
        <f>IF(ISERROR(VLOOKUP(B86,'[4]ABM-4GARA'!$B$4:$H$135,7,FALSE)),0,VLOOKUP(B86,'[4]ABM-4GARA'!$B$4:$H$135,7,FALSE))</f>
        <v>0</v>
      </c>
      <c r="L86" s="3">
        <f>IF(ISERROR(VLOOKUP(B86,'[5]ABM-5GARA'!$B$4:$H$135,7,FALSE)),0,VLOOKUP(B86,'[5]ABM-5GARA'!$B$4:$H$135,7,FALSE))</f>
        <v>0</v>
      </c>
      <c r="M86" s="3">
        <f t="shared" si="5"/>
        <v>0</v>
      </c>
    </row>
    <row r="87" spans="1:13" x14ac:dyDescent="0.25">
      <c r="A87" s="13"/>
      <c r="B87" s="3"/>
      <c r="C87" s="2" t="str">
        <f>IF(B87="","",VLOOKUP(B87,' ATLETI M'!$C$3:$F$435,2,FALSE))</f>
        <v/>
      </c>
      <c r="D87" s="2" t="str">
        <f>IF(B87="","",VLOOKUP(B87,' ATLETI M'!$C$3:$F$435,3,FALSE))</f>
        <v/>
      </c>
      <c r="E87" s="7" t="str">
        <f>IF(B87="","",VLOOKUP(B87,' ATLETI M'!$C$3:$F$435,4,FALSE))</f>
        <v/>
      </c>
      <c r="F87" s="33" t="str">
        <f>IF(B87="","",VLOOKUP(B87,' ATLETI M'!$C$3:$H$435,5,FALSE))</f>
        <v/>
      </c>
      <c r="G87" s="3">
        <f t="shared" ca="1" si="4"/>
        <v>0</v>
      </c>
      <c r="H87" s="9">
        <f>IF(ISERROR(VLOOKUP(B87,'[1]ABM-1GARA'!$B$4:$H$135,7,FALSE)),0,VLOOKUP(B87,'[1]ABM-1GARA'!$B$4:$H$135,7,FALSE))</f>
        <v>0</v>
      </c>
      <c r="I87" s="3">
        <f>IF(ISERROR(VLOOKUP(B87,'[2]ABM-2GARA'!$B$4:$H$135,7,FALSE)),0,VLOOKUP(B87,'[2]ABM-2GARA'!$B$4:$H$135,7,FALSE))</f>
        <v>0</v>
      </c>
      <c r="J87" s="3">
        <f>IF(ISERROR(VLOOKUP(B87,'[3]ABM-3GARA'!$B$4:$H$135,7,FALSE)),0,VLOOKUP(B87,'[3]ABM-3GARA'!$B$4:$H$135,7,FALSE))</f>
        <v>0</v>
      </c>
      <c r="K87" s="3">
        <f>IF(ISERROR(VLOOKUP(B87,'[4]ABM-4GARA'!$B$4:$H$135,7,FALSE)),0,VLOOKUP(B87,'[4]ABM-4GARA'!$B$4:$H$135,7,FALSE))</f>
        <v>0</v>
      </c>
      <c r="L87" s="3">
        <f>IF(ISERROR(VLOOKUP(B87,'[5]ABM-5GARA'!$B$4:$H$135,7,FALSE)),0,VLOOKUP(B87,'[5]ABM-5GARA'!$B$4:$H$135,7,FALSE))</f>
        <v>0</v>
      </c>
      <c r="M87" s="3">
        <f t="shared" si="5"/>
        <v>0</v>
      </c>
    </row>
    <row r="88" spans="1:13" x14ac:dyDescent="0.25">
      <c r="A88" s="13"/>
      <c r="B88" s="3"/>
      <c r="C88" s="2" t="str">
        <f>IF(B88="","",VLOOKUP(B88,' ATLETI M'!$C$3:$F$435,2,FALSE))</f>
        <v/>
      </c>
      <c r="D88" s="2" t="str">
        <f>IF(B88="","",VLOOKUP(B88,' ATLETI M'!$C$3:$F$435,3,FALSE))</f>
        <v/>
      </c>
      <c r="E88" s="7" t="str">
        <f>IF(B88="","",VLOOKUP(B88,' ATLETI M'!$C$3:$F$435,4,FALSE))</f>
        <v/>
      </c>
      <c r="F88" s="33" t="str">
        <f>IF(B88="","",VLOOKUP(B88,' ATLETI M'!$C$3:$H$435,5,FALSE))</f>
        <v/>
      </c>
      <c r="G88" s="3">
        <f t="shared" ca="1" si="4"/>
        <v>0</v>
      </c>
      <c r="H88" s="9">
        <f>IF(ISERROR(VLOOKUP(B88,'[1]ABM-1GARA'!$B$4:$H$135,7,FALSE)),0,VLOOKUP(B88,'[1]ABM-1GARA'!$B$4:$H$135,7,FALSE))</f>
        <v>0</v>
      </c>
      <c r="I88" s="3">
        <f>IF(ISERROR(VLOOKUP(B88,'[2]ABM-2GARA'!$B$4:$H$135,7,FALSE)),0,VLOOKUP(B88,'[2]ABM-2GARA'!$B$4:$H$135,7,FALSE))</f>
        <v>0</v>
      </c>
      <c r="J88" s="3">
        <f>IF(ISERROR(VLOOKUP(B88,'[3]ABM-3GARA'!$B$4:$H$135,7,FALSE)),0,VLOOKUP(B88,'[3]ABM-3GARA'!$B$4:$H$135,7,FALSE))</f>
        <v>0</v>
      </c>
      <c r="K88" s="3">
        <f>IF(ISERROR(VLOOKUP(B88,'[4]ABM-4GARA'!$B$4:$H$135,7,FALSE)),0,VLOOKUP(B88,'[4]ABM-4GARA'!$B$4:$H$135,7,FALSE))</f>
        <v>0</v>
      </c>
      <c r="L88" s="3">
        <f>IF(ISERROR(VLOOKUP(B88,'[5]ABM-5GARA'!$B$4:$H$135,7,FALSE)),0,VLOOKUP(B88,'[5]ABM-5GARA'!$B$4:$H$135,7,FALSE))</f>
        <v>0</v>
      </c>
      <c r="M88" s="3">
        <f t="shared" si="5"/>
        <v>0</v>
      </c>
    </row>
    <row r="89" spans="1:13" x14ac:dyDescent="0.25">
      <c r="A89" s="13"/>
      <c r="B89" s="3"/>
      <c r="C89" s="2" t="str">
        <f>IF(B89="","",VLOOKUP(B89,' ATLETI M'!$C$3:$F$435,2,FALSE))</f>
        <v/>
      </c>
      <c r="D89" s="2" t="str">
        <f>IF(B89="","",VLOOKUP(B89,' ATLETI M'!$C$3:$F$435,3,FALSE))</f>
        <v/>
      </c>
      <c r="E89" s="7" t="str">
        <f>IF(B89="","",VLOOKUP(B89,' ATLETI M'!$C$3:$F$435,4,FALSE))</f>
        <v/>
      </c>
      <c r="F89" s="33" t="str">
        <f>IF(B89="","",VLOOKUP(B89,' ATLETI M'!$C$3:$H$435,5,FALSE))</f>
        <v/>
      </c>
      <c r="G89" s="3">
        <f t="shared" ca="1" si="4"/>
        <v>0</v>
      </c>
      <c r="H89" s="9">
        <f>IF(ISERROR(VLOOKUP(B89,'[1]ABM-1GARA'!$B$4:$H$135,7,FALSE)),0,VLOOKUP(B89,'[1]ABM-1GARA'!$B$4:$H$135,7,FALSE))</f>
        <v>0</v>
      </c>
      <c r="I89" s="3">
        <f>IF(ISERROR(VLOOKUP(B89,'[2]ABM-2GARA'!$B$4:$H$135,7,FALSE)),0,VLOOKUP(B89,'[2]ABM-2GARA'!$B$4:$H$135,7,FALSE))</f>
        <v>0</v>
      </c>
      <c r="J89" s="3">
        <f>IF(ISERROR(VLOOKUP(B89,'[3]ABM-3GARA'!$B$4:$H$135,7,FALSE)),0,VLOOKUP(B89,'[3]ABM-3GARA'!$B$4:$H$135,7,FALSE))</f>
        <v>0</v>
      </c>
      <c r="K89" s="3">
        <f>IF(ISERROR(VLOOKUP(B89,'[4]ABM-4GARA'!$B$4:$H$135,7,FALSE)),0,VLOOKUP(B89,'[4]ABM-4GARA'!$B$4:$H$135,7,FALSE))</f>
        <v>0</v>
      </c>
      <c r="L89" s="3">
        <f>IF(ISERROR(VLOOKUP(B89,'[5]ABM-5GARA'!$B$4:$H$135,7,FALSE)),0,VLOOKUP(B89,'[5]ABM-5GARA'!$B$4:$H$135,7,FALSE))</f>
        <v>0</v>
      </c>
      <c r="M89" s="3">
        <f t="shared" si="5"/>
        <v>0</v>
      </c>
    </row>
    <row r="90" spans="1:13" x14ac:dyDescent="0.25">
      <c r="A90" s="13"/>
      <c r="B90" s="3"/>
      <c r="C90" s="2" t="str">
        <f>IF(B90="","",VLOOKUP(B90,' ATLETI M'!$C$3:$F$435,2,FALSE))</f>
        <v/>
      </c>
      <c r="D90" s="2" t="str">
        <f>IF(B90="","",VLOOKUP(B90,' ATLETI M'!$C$3:$F$435,3,FALSE))</f>
        <v/>
      </c>
      <c r="E90" s="7" t="str">
        <f>IF(B90="","",VLOOKUP(B90,' ATLETI M'!$C$3:$F$435,4,FALSE))</f>
        <v/>
      </c>
      <c r="F90" s="33" t="str">
        <f>IF(B90="","",VLOOKUP(B90,' ATLETI M'!$C$3:$H$435,5,FALSE))</f>
        <v/>
      </c>
      <c r="G90" s="3">
        <f t="shared" ca="1" si="4"/>
        <v>0</v>
      </c>
      <c r="H90" s="9">
        <f>IF(ISERROR(VLOOKUP(B90,'[1]ABM-1GARA'!$B$4:$H$135,7,FALSE)),0,VLOOKUP(B90,'[1]ABM-1GARA'!$B$4:$H$135,7,FALSE))</f>
        <v>0</v>
      </c>
      <c r="I90" s="3">
        <f>IF(ISERROR(VLOOKUP(B90,'[2]ABM-2GARA'!$B$4:$H$135,7,FALSE)),0,VLOOKUP(B90,'[2]ABM-2GARA'!$B$4:$H$135,7,FALSE))</f>
        <v>0</v>
      </c>
      <c r="J90" s="3">
        <f>IF(ISERROR(VLOOKUP(B90,'[3]ABM-3GARA'!$B$4:$H$135,7,FALSE)),0,VLOOKUP(B90,'[3]ABM-3GARA'!$B$4:$H$135,7,FALSE))</f>
        <v>0</v>
      </c>
      <c r="K90" s="3">
        <f>IF(ISERROR(VLOOKUP(B90,'[4]ABM-4GARA'!$B$4:$H$135,7,FALSE)),0,VLOOKUP(B90,'[4]ABM-4GARA'!$B$4:$H$135,7,FALSE))</f>
        <v>0</v>
      </c>
      <c r="L90" s="3">
        <f>IF(ISERROR(VLOOKUP(B90,'[5]ABM-5GARA'!$B$4:$H$135,7,FALSE)),0,VLOOKUP(B90,'[5]ABM-5GARA'!$B$4:$H$135,7,FALSE))</f>
        <v>0</v>
      </c>
      <c r="M90" s="3">
        <f t="shared" si="5"/>
        <v>0</v>
      </c>
    </row>
    <row r="91" spans="1:13" x14ac:dyDescent="0.25">
      <c r="A91" s="13"/>
      <c r="B91" s="3"/>
      <c r="C91" s="2" t="str">
        <f>IF(B91="","",VLOOKUP(B91,' ATLETI M'!$C$3:$F$435,2,FALSE))</f>
        <v/>
      </c>
      <c r="D91" s="2" t="str">
        <f>IF(B91="","",VLOOKUP(B91,' ATLETI M'!$C$3:$F$435,3,FALSE))</f>
        <v/>
      </c>
      <c r="E91" s="7" t="str">
        <f>IF(B91="","",VLOOKUP(B91,' ATLETI M'!$C$3:$F$435,4,FALSE))</f>
        <v/>
      </c>
      <c r="F91" s="33" t="str">
        <f>IF(B91="","",VLOOKUP(B91,' ATLETI M'!$C$3:$H$435,5,FALSE))</f>
        <v/>
      </c>
      <c r="G91" s="3">
        <f t="shared" ca="1" si="4"/>
        <v>0</v>
      </c>
      <c r="H91" s="9">
        <f>IF(ISERROR(VLOOKUP(B91,'[1]ABM-1GARA'!$B$4:$H$135,7,FALSE)),0,VLOOKUP(B91,'[1]ABM-1GARA'!$B$4:$H$135,7,FALSE))</f>
        <v>0</v>
      </c>
      <c r="I91" s="3">
        <f>IF(ISERROR(VLOOKUP(B91,'[2]ABM-2GARA'!$B$4:$H$135,7,FALSE)),0,VLOOKUP(B91,'[2]ABM-2GARA'!$B$4:$H$135,7,FALSE))</f>
        <v>0</v>
      </c>
      <c r="J91" s="3">
        <f>IF(ISERROR(VLOOKUP(B91,'[3]ABM-3GARA'!$B$4:$H$135,7,FALSE)),0,VLOOKUP(B91,'[3]ABM-3GARA'!$B$4:$H$135,7,FALSE))</f>
        <v>0</v>
      </c>
      <c r="K91" s="3">
        <f>IF(ISERROR(VLOOKUP(B91,'[4]ABM-4GARA'!$B$4:$H$135,7,FALSE)),0,VLOOKUP(B91,'[4]ABM-4GARA'!$B$4:$H$135,7,FALSE))</f>
        <v>0</v>
      </c>
      <c r="L91" s="3">
        <f>IF(ISERROR(VLOOKUP(B91,'[5]ABM-5GARA'!$B$4:$H$135,7,FALSE)),0,VLOOKUP(B91,'[5]ABM-5GARA'!$B$4:$H$135,7,FALSE))</f>
        <v>0</v>
      </c>
      <c r="M91" s="3">
        <f t="shared" si="5"/>
        <v>0</v>
      </c>
    </row>
    <row r="92" spans="1:13" x14ac:dyDescent="0.25">
      <c r="A92" s="13"/>
      <c r="B92" s="3"/>
      <c r="C92" s="2" t="str">
        <f>IF(B92="","",VLOOKUP(B92,' ATLETI M'!$C$3:$F$435,2,FALSE))</f>
        <v/>
      </c>
      <c r="D92" s="2" t="str">
        <f>IF(B92="","",VLOOKUP(B92,' ATLETI M'!$C$3:$F$435,3,FALSE))</f>
        <v/>
      </c>
      <c r="E92" s="7" t="str">
        <f>IF(B92="","",VLOOKUP(B92,' ATLETI M'!$C$3:$F$435,4,FALSE))</f>
        <v/>
      </c>
      <c r="F92" s="33" t="str">
        <f>IF(B92="","",VLOOKUP(B92,' ATLETI M'!$C$3:$H$435,5,FALSE))</f>
        <v/>
      </c>
      <c r="G92" s="3">
        <f t="shared" ca="1" si="4"/>
        <v>0</v>
      </c>
      <c r="H92" s="9">
        <f>IF(ISERROR(VLOOKUP(B92,'[1]ABM-1GARA'!$B$4:$H$135,7,FALSE)),0,VLOOKUP(B92,'[1]ABM-1GARA'!$B$4:$H$135,7,FALSE))</f>
        <v>0</v>
      </c>
      <c r="I92" s="3">
        <f>IF(ISERROR(VLOOKUP(B92,'[2]ABM-2GARA'!$B$4:$H$135,7,FALSE)),0,VLOOKUP(B92,'[2]ABM-2GARA'!$B$4:$H$135,7,FALSE))</f>
        <v>0</v>
      </c>
      <c r="J92" s="3">
        <f>IF(ISERROR(VLOOKUP(B92,'[3]ABM-3GARA'!$B$4:$H$135,7,FALSE)),0,VLOOKUP(B92,'[3]ABM-3GARA'!$B$4:$H$135,7,FALSE))</f>
        <v>0</v>
      </c>
      <c r="K92" s="3">
        <f>IF(ISERROR(VLOOKUP(B92,'[4]ABM-4GARA'!$B$4:$H$135,7,FALSE)),0,VLOOKUP(B92,'[4]ABM-4GARA'!$B$4:$H$135,7,FALSE))</f>
        <v>0</v>
      </c>
      <c r="L92" s="3">
        <f>IF(ISERROR(VLOOKUP(B92,'[5]ABM-5GARA'!$B$4:$H$135,7,FALSE)),0,VLOOKUP(B92,'[5]ABM-5GARA'!$B$4:$H$135,7,FALSE))</f>
        <v>0</v>
      </c>
      <c r="M92" s="3">
        <f t="shared" si="5"/>
        <v>0</v>
      </c>
    </row>
    <row r="93" spans="1:13" x14ac:dyDescent="0.25">
      <c r="A93" s="13"/>
      <c r="B93" s="3"/>
      <c r="C93" s="2" t="str">
        <f>IF(B93="","",VLOOKUP(B93,' ATLETI M'!$C$3:$F$435,2,FALSE))</f>
        <v/>
      </c>
      <c r="D93" s="2" t="str">
        <f>IF(B93="","",VLOOKUP(B93,' ATLETI M'!$C$3:$F$435,3,FALSE))</f>
        <v/>
      </c>
      <c r="E93" s="7" t="str">
        <f>IF(B93="","",VLOOKUP(B93,' ATLETI M'!$C$3:$F$435,4,FALSE))</f>
        <v/>
      </c>
      <c r="F93" s="33" t="str">
        <f>IF(B93="","",VLOOKUP(B93,' ATLETI M'!$C$3:$H$435,5,FALSE))</f>
        <v/>
      </c>
      <c r="G93" s="3">
        <f t="shared" ca="1" si="4"/>
        <v>0</v>
      </c>
      <c r="H93" s="9">
        <f>IF(ISERROR(VLOOKUP(B93,'[1]ABM-1GARA'!$B$4:$H$135,7,FALSE)),0,VLOOKUP(B93,'[1]ABM-1GARA'!$B$4:$H$135,7,FALSE))</f>
        <v>0</v>
      </c>
      <c r="I93" s="3">
        <f>IF(ISERROR(VLOOKUP(B93,'[2]ABM-2GARA'!$B$4:$H$135,7,FALSE)),0,VLOOKUP(B93,'[2]ABM-2GARA'!$B$4:$H$135,7,FALSE))</f>
        <v>0</v>
      </c>
      <c r="J93" s="3">
        <f>IF(ISERROR(VLOOKUP(B93,'[3]ABM-3GARA'!$B$4:$H$135,7,FALSE)),0,VLOOKUP(B93,'[3]ABM-3GARA'!$B$4:$H$135,7,FALSE))</f>
        <v>0</v>
      </c>
      <c r="K93" s="3">
        <f>IF(ISERROR(VLOOKUP(B93,'[4]ABM-4GARA'!$B$4:$H$135,7,FALSE)),0,VLOOKUP(B93,'[4]ABM-4GARA'!$B$4:$H$135,7,FALSE))</f>
        <v>0</v>
      </c>
      <c r="L93" s="3">
        <f>IF(ISERROR(VLOOKUP(B93,'[5]ABM-5GARA'!$B$4:$H$135,7,FALSE)),0,VLOOKUP(B93,'[5]ABM-5GARA'!$B$4:$H$135,7,FALSE))</f>
        <v>0</v>
      </c>
      <c r="M93" s="3">
        <f t="shared" si="5"/>
        <v>0</v>
      </c>
    </row>
    <row r="94" spans="1:13" x14ac:dyDescent="0.25">
      <c r="A94" s="13"/>
      <c r="B94" s="3"/>
      <c r="C94" s="2" t="str">
        <f>IF(B94="","",VLOOKUP(B94,' ATLETI M'!$C$3:$F$435,2,FALSE))</f>
        <v/>
      </c>
      <c r="D94" s="2" t="str">
        <f>IF(B94="","",VLOOKUP(B94,' ATLETI M'!$C$3:$F$435,3,FALSE))</f>
        <v/>
      </c>
      <c r="E94" s="7" t="str">
        <f>IF(B94="","",VLOOKUP(B94,' ATLETI M'!$C$3:$F$435,4,FALSE))</f>
        <v/>
      </c>
      <c r="F94" s="33" t="str">
        <f>IF(B94="","",VLOOKUP(B94,' ATLETI M'!$C$3:$H$435,5,FALSE))</f>
        <v/>
      </c>
      <c r="G94" s="3">
        <f t="shared" ca="1" si="4"/>
        <v>0</v>
      </c>
      <c r="H94" s="9">
        <f>IF(ISERROR(VLOOKUP(B94,'[1]ABM-1GARA'!$B$4:$H$135,7,FALSE)),0,VLOOKUP(B94,'[1]ABM-1GARA'!$B$4:$H$135,7,FALSE))</f>
        <v>0</v>
      </c>
      <c r="I94" s="3">
        <f>IF(ISERROR(VLOOKUP(B94,'[2]ABM-2GARA'!$B$4:$H$135,7,FALSE)),0,VLOOKUP(B94,'[2]ABM-2GARA'!$B$4:$H$135,7,FALSE))</f>
        <v>0</v>
      </c>
      <c r="J94" s="3">
        <f>IF(ISERROR(VLOOKUP(B94,'[3]ABM-3GARA'!$B$4:$H$135,7,FALSE)),0,VLOOKUP(B94,'[3]ABM-3GARA'!$B$4:$H$135,7,FALSE))</f>
        <v>0</v>
      </c>
      <c r="K94" s="3">
        <f>IF(ISERROR(VLOOKUP(B94,'[4]ABM-4GARA'!$B$4:$H$135,7,FALSE)),0,VLOOKUP(B94,'[4]ABM-4GARA'!$B$4:$H$135,7,FALSE))</f>
        <v>0</v>
      </c>
      <c r="L94" s="3">
        <f>IF(ISERROR(VLOOKUP(B94,'[5]ABM-5GARA'!$B$4:$H$135,7,FALSE)),0,VLOOKUP(B94,'[5]ABM-5GARA'!$B$4:$H$135,7,FALSE))</f>
        <v>0</v>
      </c>
      <c r="M94" s="3">
        <f t="shared" si="5"/>
        <v>0</v>
      </c>
    </row>
    <row r="95" spans="1:13" x14ac:dyDescent="0.25">
      <c r="A95" s="13"/>
      <c r="B95" s="3"/>
      <c r="C95" s="2" t="str">
        <f>IF(B95="","",VLOOKUP(B95,' ATLETI M'!$C$3:$F$435,2,FALSE))</f>
        <v/>
      </c>
      <c r="D95" s="2" t="str">
        <f>IF(B95="","",VLOOKUP(B95,' ATLETI M'!$C$3:$F$435,3,FALSE))</f>
        <v/>
      </c>
      <c r="E95" s="7" t="str">
        <f>IF(B95="","",VLOOKUP(B95,' ATLETI M'!$C$3:$F$435,4,FALSE))</f>
        <v/>
      </c>
      <c r="F95" s="33" t="str">
        <f>IF(B95="","",VLOOKUP(B95,' ATLETI M'!$C$3:$H$435,5,FALSE))</f>
        <v/>
      </c>
      <c r="G95" s="3">
        <f t="shared" ca="1" si="4"/>
        <v>0</v>
      </c>
      <c r="H95" s="9">
        <f>IF(ISERROR(VLOOKUP(B95,'[1]ABM-1GARA'!$B$4:$H$135,7,FALSE)),0,VLOOKUP(B95,'[1]ABM-1GARA'!$B$4:$H$135,7,FALSE))</f>
        <v>0</v>
      </c>
      <c r="I95" s="3">
        <f>IF(ISERROR(VLOOKUP(B95,'[2]ABM-2GARA'!$B$4:$H$135,7,FALSE)),0,VLOOKUP(B95,'[2]ABM-2GARA'!$B$4:$H$135,7,FALSE))</f>
        <v>0</v>
      </c>
      <c r="J95" s="3">
        <f>IF(ISERROR(VLOOKUP(B95,'[3]ABM-3GARA'!$B$4:$H$135,7,FALSE)),0,VLOOKUP(B95,'[3]ABM-3GARA'!$B$4:$H$135,7,FALSE))</f>
        <v>0</v>
      </c>
      <c r="K95" s="3">
        <f>IF(ISERROR(VLOOKUP(B95,'[4]ABM-4GARA'!$B$4:$H$135,7,FALSE)),0,VLOOKUP(B95,'[4]ABM-4GARA'!$B$4:$H$135,7,FALSE))</f>
        <v>0</v>
      </c>
      <c r="L95" s="3">
        <f>IF(ISERROR(VLOOKUP(B95,'[5]ABM-5GARA'!$B$4:$H$135,7,FALSE)),0,VLOOKUP(B95,'[5]ABM-5GARA'!$B$4:$H$135,7,FALSE))</f>
        <v>0</v>
      </c>
      <c r="M95" s="3">
        <f t="shared" si="5"/>
        <v>0</v>
      </c>
    </row>
    <row r="96" spans="1:13" x14ac:dyDescent="0.25">
      <c r="A96" s="13"/>
      <c r="B96" s="3"/>
      <c r="C96" s="2" t="str">
        <f>IF(B96="","",VLOOKUP(B96,' ATLETI M'!$C$3:$F$435,2,FALSE))</f>
        <v/>
      </c>
      <c r="D96" s="2" t="str">
        <f>IF(B96="","",VLOOKUP(B96,' ATLETI M'!$C$3:$F$435,3,FALSE))</f>
        <v/>
      </c>
      <c r="E96" s="7" t="str">
        <f>IF(B96="","",VLOOKUP(B96,' ATLETI M'!$C$3:$F$435,4,FALSE))</f>
        <v/>
      </c>
      <c r="F96" s="33" t="str">
        <f>IF(B96="","",VLOOKUP(B96,' ATLETI M'!$C$3:$H$435,5,FALSE))</f>
        <v/>
      </c>
      <c r="G96" s="3">
        <f t="shared" ca="1" si="4"/>
        <v>0</v>
      </c>
      <c r="H96" s="9">
        <f>IF(ISERROR(VLOOKUP(B96,'[1]ABM-1GARA'!$B$4:$H$135,7,FALSE)),0,VLOOKUP(B96,'[1]ABM-1GARA'!$B$4:$H$135,7,FALSE))</f>
        <v>0</v>
      </c>
      <c r="I96" s="3">
        <f>IF(ISERROR(VLOOKUP(B96,'[2]ABM-2GARA'!$B$4:$H$135,7,FALSE)),0,VLOOKUP(B96,'[2]ABM-2GARA'!$B$4:$H$135,7,FALSE))</f>
        <v>0</v>
      </c>
      <c r="J96" s="3">
        <f>IF(ISERROR(VLOOKUP(B96,'[3]ABM-3GARA'!$B$4:$H$135,7,FALSE)),0,VLOOKUP(B96,'[3]ABM-3GARA'!$B$4:$H$135,7,FALSE))</f>
        <v>0</v>
      </c>
      <c r="K96" s="3">
        <f>IF(ISERROR(VLOOKUP(B96,'[4]ABM-4GARA'!$B$4:$H$135,7,FALSE)),0,VLOOKUP(B96,'[4]ABM-4GARA'!$B$4:$H$135,7,FALSE))</f>
        <v>0</v>
      </c>
      <c r="L96" s="3">
        <f>IF(ISERROR(VLOOKUP(B96,'[5]ABM-5GARA'!$B$4:$H$135,7,FALSE)),0,VLOOKUP(B96,'[5]ABM-5GARA'!$B$4:$H$135,7,FALSE))</f>
        <v>0</v>
      </c>
      <c r="M96" s="3">
        <f t="shared" si="5"/>
        <v>0</v>
      </c>
    </row>
    <row r="97" spans="1:13" x14ac:dyDescent="0.25">
      <c r="A97" s="13"/>
      <c r="B97" s="3"/>
      <c r="C97" s="2" t="str">
        <f>IF(B97="","",VLOOKUP(B97,' ATLETI M'!$C$3:$F$435,2,FALSE))</f>
        <v/>
      </c>
      <c r="D97" s="2" t="str">
        <f>IF(B97="","",VLOOKUP(B97,' ATLETI M'!$C$3:$F$435,3,FALSE))</f>
        <v/>
      </c>
      <c r="E97" s="7" t="str">
        <f>IF(B97="","",VLOOKUP(B97,' ATLETI M'!$C$3:$F$435,4,FALSE))</f>
        <v/>
      </c>
      <c r="F97" s="33" t="str">
        <f>IF(B97="","",VLOOKUP(B97,' ATLETI M'!$C$3:$H$435,5,FALSE))</f>
        <v/>
      </c>
      <c r="G97" s="3">
        <f t="shared" ca="1" si="4"/>
        <v>0</v>
      </c>
      <c r="H97" s="9">
        <f>IF(ISERROR(VLOOKUP(B97,'[1]ABM-1GARA'!$B$4:$H$135,7,FALSE)),0,VLOOKUP(B97,'[1]ABM-1GARA'!$B$4:$H$135,7,FALSE))</f>
        <v>0</v>
      </c>
      <c r="I97" s="3">
        <f>IF(ISERROR(VLOOKUP(B97,'[2]ABM-2GARA'!$B$4:$H$135,7,FALSE)),0,VLOOKUP(B97,'[2]ABM-2GARA'!$B$4:$H$135,7,FALSE))</f>
        <v>0</v>
      </c>
      <c r="J97" s="3">
        <f>IF(ISERROR(VLOOKUP(B97,'[3]ABM-3GARA'!$B$4:$H$135,7,FALSE)),0,VLOOKUP(B97,'[3]ABM-3GARA'!$B$4:$H$135,7,FALSE))</f>
        <v>0</v>
      </c>
      <c r="K97" s="3">
        <f>IF(ISERROR(VLOOKUP(B97,'[4]ABM-4GARA'!$B$4:$H$135,7,FALSE)),0,VLOOKUP(B97,'[4]ABM-4GARA'!$B$4:$H$135,7,FALSE))</f>
        <v>0</v>
      </c>
      <c r="L97" s="3">
        <f>IF(ISERROR(VLOOKUP(B97,'[5]ABM-5GARA'!$B$4:$H$135,7,FALSE)),0,VLOOKUP(B97,'[5]ABM-5GARA'!$B$4:$H$135,7,FALSE))</f>
        <v>0</v>
      </c>
      <c r="M97" s="3">
        <f t="shared" si="5"/>
        <v>0</v>
      </c>
    </row>
    <row r="98" spans="1:13" x14ac:dyDescent="0.25">
      <c r="A98" s="13"/>
      <c r="B98" s="3"/>
      <c r="C98" s="2" t="str">
        <f>IF(B98="","",VLOOKUP(B98,' ATLETI M'!$C$3:$F$435,2,FALSE))</f>
        <v/>
      </c>
      <c r="D98" s="2" t="str">
        <f>IF(B98="","",VLOOKUP(B98,' ATLETI M'!$C$3:$F$435,3,FALSE))</f>
        <v/>
      </c>
      <c r="E98" s="7" t="str">
        <f>IF(B98="","",VLOOKUP(B98,' ATLETI M'!$C$3:$F$435,4,FALSE))</f>
        <v/>
      </c>
      <c r="F98" s="33" t="str">
        <f>IF(B98="","",VLOOKUP(B98,' ATLETI M'!$C$3:$H$435,5,FALSE))</f>
        <v/>
      </c>
      <c r="G98" s="3">
        <f t="shared" ca="1" si="4"/>
        <v>0</v>
      </c>
      <c r="H98" s="9">
        <f>IF(ISERROR(VLOOKUP(B98,'[1]ABM-1GARA'!$B$4:$H$135,7,FALSE)),0,VLOOKUP(B98,'[1]ABM-1GARA'!$B$4:$H$135,7,FALSE))</f>
        <v>0</v>
      </c>
      <c r="I98" s="3">
        <f>IF(ISERROR(VLOOKUP(B98,'[2]ABM-2GARA'!$B$4:$H$135,7,FALSE)),0,VLOOKUP(B98,'[2]ABM-2GARA'!$B$4:$H$135,7,FALSE))</f>
        <v>0</v>
      </c>
      <c r="J98" s="3">
        <f>IF(ISERROR(VLOOKUP(B98,'[3]ABM-3GARA'!$B$4:$H$135,7,FALSE)),0,VLOOKUP(B98,'[3]ABM-3GARA'!$B$4:$H$135,7,FALSE))</f>
        <v>0</v>
      </c>
      <c r="K98" s="3">
        <f>IF(ISERROR(VLOOKUP(B98,'[4]ABM-4GARA'!$B$4:$H$135,7,FALSE)),0,VLOOKUP(B98,'[4]ABM-4GARA'!$B$4:$H$135,7,FALSE))</f>
        <v>0</v>
      </c>
      <c r="L98" s="3">
        <f>IF(ISERROR(VLOOKUP(B98,'[5]ABM-5GARA'!$B$4:$H$135,7,FALSE)),0,VLOOKUP(B98,'[5]ABM-5GARA'!$B$4:$H$135,7,FALSE))</f>
        <v>0</v>
      </c>
      <c r="M98" s="3">
        <f t="shared" si="5"/>
        <v>0</v>
      </c>
    </row>
    <row r="99" spans="1:13" x14ac:dyDescent="0.25">
      <c r="A99" s="13"/>
      <c r="B99" s="3"/>
      <c r="C99" s="2" t="str">
        <f>IF(B99="","",VLOOKUP(B99,' ATLETI M'!$C$3:$F$435,2,FALSE))</f>
        <v/>
      </c>
      <c r="D99" s="2" t="str">
        <f>IF(B99="","",VLOOKUP(B99,' ATLETI M'!$C$3:$F$435,3,FALSE))</f>
        <v/>
      </c>
      <c r="E99" s="7" t="str">
        <f>IF(B99="","",VLOOKUP(B99,' ATLETI M'!$C$3:$F$435,4,FALSE))</f>
        <v/>
      </c>
      <c r="F99" s="33" t="str">
        <f>IF(B99="","",VLOOKUP(B99,' ATLETI M'!$C$3:$H$435,5,FALSE))</f>
        <v/>
      </c>
      <c r="G99" s="3">
        <f t="shared" ca="1" si="4"/>
        <v>0</v>
      </c>
      <c r="H99" s="9">
        <f>IF(ISERROR(VLOOKUP(B99,'[1]ABM-1GARA'!$B$4:$H$135,7,FALSE)),0,VLOOKUP(B99,'[1]ABM-1GARA'!$B$4:$H$135,7,FALSE))</f>
        <v>0</v>
      </c>
      <c r="I99" s="3">
        <f>IF(ISERROR(VLOOKUP(B99,'[2]ABM-2GARA'!$B$4:$H$135,7,FALSE)),0,VLOOKUP(B99,'[2]ABM-2GARA'!$B$4:$H$135,7,FALSE))</f>
        <v>0</v>
      </c>
      <c r="J99" s="3">
        <f>IF(ISERROR(VLOOKUP(B99,'[3]ABM-3GARA'!$B$4:$H$135,7,FALSE)),0,VLOOKUP(B99,'[3]ABM-3GARA'!$B$4:$H$135,7,FALSE))</f>
        <v>0</v>
      </c>
      <c r="K99" s="3">
        <f>IF(ISERROR(VLOOKUP(B99,'[4]ABM-4GARA'!$B$4:$H$135,7,FALSE)),0,VLOOKUP(B99,'[4]ABM-4GARA'!$B$4:$H$135,7,FALSE))</f>
        <v>0</v>
      </c>
      <c r="L99" s="3">
        <f>IF(ISERROR(VLOOKUP(B99,'[5]ABM-5GARA'!$B$4:$H$135,7,FALSE)),0,VLOOKUP(B99,'[5]ABM-5GARA'!$B$4:$H$135,7,FALSE))</f>
        <v>0</v>
      </c>
      <c r="M99" s="3">
        <f t="shared" si="5"/>
        <v>0</v>
      </c>
    </row>
    <row r="100" spans="1:13" x14ac:dyDescent="0.25">
      <c r="A100" s="13"/>
      <c r="B100" s="3"/>
      <c r="C100" s="2" t="str">
        <f>IF(B100="","",VLOOKUP(B100,' ATLETI M'!$C$3:$F$435,2,FALSE))</f>
        <v/>
      </c>
      <c r="D100" s="2" t="str">
        <f>IF(B100="","",VLOOKUP(B100,' ATLETI M'!$C$3:$F$435,3,FALSE))</f>
        <v/>
      </c>
      <c r="E100" s="7" t="str">
        <f>IF(B100="","",VLOOKUP(B100,' ATLETI M'!$C$3:$F$435,4,FALSE))</f>
        <v/>
      </c>
      <c r="F100" s="33" t="str">
        <f>IF(B100="","",VLOOKUP(B100,' ATLETI M'!$C$3:$H$435,5,FALSE))</f>
        <v/>
      </c>
      <c r="G100" s="3">
        <f t="shared" ref="G100:G131" ca="1" si="6">SUMPRODUCT(LARGE(H100:L100,ROW(INDIRECT("1:4"))))</f>
        <v>0</v>
      </c>
      <c r="H100" s="9">
        <f>IF(ISERROR(VLOOKUP(B100,'[1]ABM-1GARA'!$B$4:$H$135,7,FALSE)),0,VLOOKUP(B100,'[1]ABM-1GARA'!$B$4:$H$135,7,FALSE))</f>
        <v>0</v>
      </c>
      <c r="I100" s="3">
        <f>IF(ISERROR(VLOOKUP(B100,'[2]ABM-2GARA'!$B$4:$H$135,7,FALSE)),0,VLOOKUP(B100,'[2]ABM-2GARA'!$B$4:$H$135,7,FALSE))</f>
        <v>0</v>
      </c>
      <c r="J100" s="3">
        <f>IF(ISERROR(VLOOKUP(B100,'[3]ABM-3GARA'!$B$4:$H$135,7,FALSE)),0,VLOOKUP(B100,'[3]ABM-3GARA'!$B$4:$H$135,7,FALSE))</f>
        <v>0</v>
      </c>
      <c r="K100" s="3">
        <f>IF(ISERROR(VLOOKUP(B100,'[4]ABM-4GARA'!$B$4:$H$135,7,FALSE)),0,VLOOKUP(B100,'[4]ABM-4GARA'!$B$4:$H$135,7,FALSE))</f>
        <v>0</v>
      </c>
      <c r="L100" s="3">
        <f>IF(ISERROR(VLOOKUP(B100,'[5]ABM-5GARA'!$B$4:$H$135,7,FALSE)),0,VLOOKUP(B100,'[5]ABM-5GARA'!$B$4:$H$135,7,FALSE))</f>
        <v>0</v>
      </c>
      <c r="M100" s="3">
        <f t="shared" ref="M100:M131" si="7">COUNTIF(H100:L100,"&lt;&gt;0")</f>
        <v>0</v>
      </c>
    </row>
  </sheetData>
  <autoFilter ref="A3:M3">
    <sortState ref="A4:M100">
      <sortCondition descending="1" ref="G3"/>
    </sortState>
  </autoFilter>
  <sortState ref="A4:M8">
    <sortCondition descending="1" ref="G4:G8"/>
  </sortState>
  <mergeCells count="1">
    <mergeCell ref="A1:E2"/>
  </mergeCells>
  <pageMargins left="0" right="0" top="0" bottom="0" header="0.31496062992125984" footer="0.31496062992125984"/>
  <pageSetup paperSize="9" scale="9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04"/>
  <sheetViews>
    <sheetView zoomScaleNormal="100" workbookViewId="0">
      <selection activeCell="G4" sqref="G4"/>
    </sheetView>
  </sheetViews>
  <sheetFormatPr defaultRowHeight="15" x14ac:dyDescent="0.25"/>
  <cols>
    <col min="1" max="1" width="10.5703125" style="27" customWidth="1"/>
    <col min="2" max="2" width="10.140625" style="27" customWidth="1"/>
    <col min="3" max="3" width="14" style="22" bestFit="1" customWidth="1"/>
    <col min="4" max="4" width="11.140625" style="22" bestFit="1" customWidth="1"/>
    <col min="5" max="5" width="22.7109375" style="22" bestFit="1" customWidth="1"/>
    <col min="6" max="6" width="10.28515625" style="27" customWidth="1"/>
    <col min="7" max="14" width="9.140625" style="27"/>
    <col min="15" max="16384" width="9.140625" style="22"/>
  </cols>
  <sheetData>
    <row r="1" spans="1:13" ht="26.25" x14ac:dyDescent="0.25">
      <c r="A1" s="56" t="s">
        <v>62</v>
      </c>
      <c r="B1" s="56"/>
      <c r="C1" s="56"/>
      <c r="D1" s="56"/>
      <c r="E1" s="56"/>
      <c r="F1" s="28"/>
    </row>
    <row r="2" spans="1:13" ht="26.25" x14ac:dyDescent="0.25">
      <c r="A2" s="57"/>
      <c r="B2" s="57"/>
      <c r="C2" s="57"/>
      <c r="D2" s="57"/>
      <c r="E2" s="57"/>
      <c r="F2" s="14"/>
    </row>
    <row r="3" spans="1:13" s="4" customFormat="1" ht="45" x14ac:dyDescent="0.25">
      <c r="A3" s="8" t="s">
        <v>4</v>
      </c>
      <c r="B3" s="8" t="s">
        <v>0</v>
      </c>
      <c r="C3" s="5" t="s">
        <v>1</v>
      </c>
      <c r="D3" s="5" t="s">
        <v>2</v>
      </c>
      <c r="E3" s="5" t="s">
        <v>3</v>
      </c>
      <c r="F3" s="5" t="s">
        <v>72</v>
      </c>
      <c r="G3" s="6" t="s">
        <v>10</v>
      </c>
      <c r="H3" s="6" t="s">
        <v>15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9</v>
      </c>
    </row>
    <row r="4" spans="1:13" x14ac:dyDescent="0.25">
      <c r="A4" s="13"/>
      <c r="B4" s="3">
        <v>404</v>
      </c>
      <c r="C4" s="2" t="str">
        <f>IF(B4="","",VLOOKUP(B4,' ATLETI F'!$C$2:$F$435,2,FALSE))</f>
        <v>DAL MOLIN</v>
      </c>
      <c r="D4" s="2" t="str">
        <f>IF(B4="","",VLOOKUP(B4,' ATLETI F'!$C$2:$F$435,3,FALSE))</f>
        <v>MONICA</v>
      </c>
      <c r="E4" s="7" t="str">
        <f>IF(B4="","",VLOOKUP(B4,' ATLETI F'!$C$2:$F$435,4,FALSE))</f>
        <v>A.S.D. Unione Sportiva Cesio</v>
      </c>
      <c r="F4" s="17">
        <f>IF(B4="","",VLOOKUP(B4,' ATLETI F'!$C$2:$H$435,5,FALSE))</f>
        <v>1967</v>
      </c>
      <c r="G4" s="3">
        <f t="shared" ref="G4:G69" ca="1" si="0">SUMPRODUCT(LARGE(H4:L4,ROW(INDIRECT("1:4"))))</f>
        <v>80</v>
      </c>
      <c r="H4" s="9">
        <f>IF(ISERROR(VLOOKUP(B4,'[1]VAF-1GARA'!$B$4:$H$135,7,FALSE)),0,VLOOKUP(B4,'[1]VAF-1GARA'!$B$4:$H$135,7,FALSE))</f>
        <v>20</v>
      </c>
      <c r="I4" s="3">
        <f>IF(ISERROR(VLOOKUP(B4,'[2]VAF-2GARA'!$B$4:$H$135,7,FALSE)),0,VLOOKUP(B4,'[2]VAF-2GARA'!$B$4:$H$135,7,FALSE))</f>
        <v>20</v>
      </c>
      <c r="J4" s="3">
        <f>IF(ISERROR(VLOOKUP(B4,'[3]VAF-3GARA'!$B$4:$H$135,7,FALSE)),0,VLOOKUP(B4,'[3]VAF-3GARA'!$B$4:$H$135,7,FALSE))</f>
        <v>20</v>
      </c>
      <c r="K4" s="3">
        <f>IF(ISERROR(VLOOKUP(B4,'[4]VAF-4GARA'!$B$4:$H$135,7,FALSE)),0,VLOOKUP(B4,'[4]VAF-4GARA'!$B$4:$H$135,7,FALSE))</f>
        <v>20</v>
      </c>
      <c r="L4" s="3">
        <f>IF(ISERROR(VLOOKUP(B4,[5]Foglio1!$B$1:$H$107,7,FALSE)),0,VLOOKUP(B4,[5]Foglio1!$B$1:$H$107,7,FALSE))</f>
        <v>0</v>
      </c>
      <c r="M4" s="3">
        <f t="shared" ref="M4:M67" si="1">COUNTIF(H4:L4,"&lt;&gt;0")</f>
        <v>4</v>
      </c>
    </row>
    <row r="5" spans="1:13" x14ac:dyDescent="0.25">
      <c r="A5" s="13"/>
      <c r="B5" s="3">
        <v>412</v>
      </c>
      <c r="C5" s="2" t="str">
        <f>IF(B5="","",VLOOKUP(B5,' ATLETI F'!$C$2:$F$435,2,FALSE))</f>
        <v>PILAT</v>
      </c>
      <c r="D5" s="2" t="str">
        <f>IF(B5="","",VLOOKUP(B5,' ATLETI F'!$C$2:$F$435,3,FALSE))</f>
        <v>VIVIANA</v>
      </c>
      <c r="E5" s="7" t="str">
        <f>IF(B5="","",VLOOKUP(B5,' ATLETI F'!$C$2:$F$435,4,FALSE))</f>
        <v>Atletica Agordina</v>
      </c>
      <c r="F5" s="17">
        <f>IF(B5="","",VLOOKUP(B5,' ATLETI F'!$C$2:$H$435,5,FALSE))</f>
        <v>1967</v>
      </c>
      <c r="G5" s="3">
        <f t="shared" ca="1" si="0"/>
        <v>72</v>
      </c>
      <c r="H5" s="9">
        <f>IF(ISERROR(VLOOKUP(B5,'[1]VAF-1GARA'!$B$4:$H$135,7,FALSE)),0,VLOOKUP(B5,'[1]VAF-1GARA'!$B$4:$H$135,7,FALSE))</f>
        <v>18</v>
      </c>
      <c r="I5" s="3">
        <f>IF(ISERROR(VLOOKUP(B5,'[2]VAF-2GARA'!$B$4:$H$135,7,FALSE)),0,VLOOKUP(B5,'[2]VAF-2GARA'!$B$4:$H$135,7,FALSE))</f>
        <v>18</v>
      </c>
      <c r="J5" s="3">
        <f>IF(ISERROR(VLOOKUP(B5,'[3]VAF-3GARA'!$B$4:$H$135,7,FALSE)),0,VLOOKUP(B5,'[3]VAF-3GARA'!$B$4:$H$135,7,FALSE))</f>
        <v>18</v>
      </c>
      <c r="K5" s="3">
        <f>IF(ISERROR(VLOOKUP(B5,'[4]VAF-4GARA'!$B$4:$H$135,7,FALSE)),0,VLOOKUP(B5,'[4]VAF-4GARA'!$B$4:$H$135,7,FALSE))</f>
        <v>18</v>
      </c>
      <c r="L5" s="3">
        <f>IF(ISERROR(VLOOKUP(B5,[5]Foglio1!$B$1:$H$107,7,FALSE)),0,VLOOKUP(B5,[5]Foglio1!$B$1:$H$107,7,FALSE))</f>
        <v>0</v>
      </c>
      <c r="M5" s="3">
        <f t="shared" si="1"/>
        <v>4</v>
      </c>
    </row>
    <row r="6" spans="1:13" x14ac:dyDescent="0.25">
      <c r="A6" s="13"/>
      <c r="B6" s="3"/>
      <c r="C6" s="2" t="str">
        <f>IF(B6="","",VLOOKUP(B6,' ATLETI F'!$C$2:$F$435,2,FALSE))</f>
        <v/>
      </c>
      <c r="D6" s="2" t="str">
        <f>IF(B6="","",VLOOKUP(B6,' ATLETI F'!$C$2:$F$435,3,FALSE))</f>
        <v/>
      </c>
      <c r="E6" s="7" t="str">
        <f>IF(B6="","",VLOOKUP(B6,' ATLETI F'!$C$2:$F$435,4,FALSE))</f>
        <v/>
      </c>
      <c r="F6" s="17" t="str">
        <f>IF(B6="","",VLOOKUP(B6,' ATLETI F'!$C$2:$H$435,5,FALSE))</f>
        <v/>
      </c>
      <c r="G6" s="3">
        <f t="shared" ca="1" si="0"/>
        <v>0</v>
      </c>
      <c r="H6" s="9">
        <f>IF(ISERROR(VLOOKUP(B6,'[1]VAF-1GARA'!$B$4:$H$135,7,FALSE)),0,VLOOKUP(B6,'[1]VAF-1GARA'!$B$4:$H$135,7,FALSE))</f>
        <v>0</v>
      </c>
      <c r="I6" s="3">
        <f>IF(ISERROR(VLOOKUP(B6,'[2]VAF-2GARA'!$B$4:$H$135,7,FALSE)),0,VLOOKUP(B6,'[2]VAF-2GARA'!$B$4:$H$135,7,FALSE))</f>
        <v>0</v>
      </c>
      <c r="J6" s="3">
        <f>IF(ISERROR(VLOOKUP(B6,'[3]VAF-3GARA'!$B$4:$H$135,7,FALSE)),0,VLOOKUP(B6,'[3]VAF-3GARA'!$B$4:$H$135,7,FALSE))</f>
        <v>0</v>
      </c>
      <c r="K6" s="3">
        <f>IF(ISERROR(VLOOKUP(B6,'[4]VAF-4GARA'!$B$4:$H$135,7,FALSE)),0,VLOOKUP(B6,'[4]VAF-4GARA'!$B$4:$H$135,7,FALSE))</f>
        <v>0</v>
      </c>
      <c r="L6" s="3">
        <f>IF(ISERROR(VLOOKUP(B6,[5]Foglio1!$B$1:$H$107,7,FALSE)),0,VLOOKUP(B6,[5]Foglio1!$B$1:$H$107,7,FALSE))</f>
        <v>0</v>
      </c>
      <c r="M6" s="3">
        <f t="shared" si="1"/>
        <v>0</v>
      </c>
    </row>
    <row r="7" spans="1:13" x14ac:dyDescent="0.25">
      <c r="A7" s="13"/>
      <c r="B7" s="3"/>
      <c r="C7" s="2" t="str">
        <f>IF(B7="","",VLOOKUP(B7,' ATLETI F'!$C$2:$F$435,2,FALSE))</f>
        <v/>
      </c>
      <c r="D7" s="2" t="str">
        <f>IF(B7="","",VLOOKUP(B7,' ATLETI F'!$C$2:$F$435,3,FALSE))</f>
        <v/>
      </c>
      <c r="E7" s="7" t="str">
        <f>IF(B7="","",VLOOKUP(B7,' ATLETI F'!$C$2:$F$435,4,FALSE))</f>
        <v/>
      </c>
      <c r="F7" s="17" t="str">
        <f>IF(B7="","",VLOOKUP(B7,' ATLETI F'!$C$2:$H$435,5,FALSE))</f>
        <v/>
      </c>
      <c r="G7" s="3">
        <f t="shared" ca="1" si="0"/>
        <v>0</v>
      </c>
      <c r="H7" s="9">
        <f>IF(ISERROR(VLOOKUP(B7,'[1]VAF-1GARA'!$B$4:$H$135,7,FALSE)),0,VLOOKUP(B7,'[1]VAF-1GARA'!$B$4:$H$135,7,FALSE))</f>
        <v>0</v>
      </c>
      <c r="I7" s="3">
        <f>IF(ISERROR(VLOOKUP(B7,'[2]VAF-2GARA'!$B$4:$H$135,7,FALSE)),0,VLOOKUP(B7,'[2]VAF-2GARA'!$B$4:$H$135,7,FALSE))</f>
        <v>0</v>
      </c>
      <c r="J7" s="3">
        <f>IF(ISERROR(VLOOKUP(B7,'[3]VAF-3GARA'!$B$4:$H$135,7,FALSE)),0,VLOOKUP(B7,'[3]VAF-3GARA'!$B$4:$H$135,7,FALSE))</f>
        <v>0</v>
      </c>
      <c r="K7" s="3">
        <f>IF(ISERROR(VLOOKUP(B7,'[4]VAF-4GARA'!$B$4:$H$135,7,FALSE)),0,VLOOKUP(B7,'[4]VAF-4GARA'!$B$4:$H$135,7,FALSE))</f>
        <v>0</v>
      </c>
      <c r="L7" s="3">
        <f>IF(ISERROR(VLOOKUP(B7,[5]Foglio1!$B$1:$H$107,7,FALSE)),0,VLOOKUP(B7,[5]Foglio1!$B$1:$H$107,7,FALSE))</f>
        <v>0</v>
      </c>
      <c r="M7" s="3">
        <f t="shared" si="1"/>
        <v>0</v>
      </c>
    </row>
    <row r="8" spans="1:13" x14ac:dyDescent="0.25">
      <c r="A8" s="13"/>
      <c r="B8" s="3"/>
      <c r="C8" s="2" t="str">
        <f>IF(B8="","",VLOOKUP(B8,' ATLETI F'!$C$2:$F$435,2,FALSE))</f>
        <v/>
      </c>
      <c r="D8" s="2" t="str">
        <f>IF(B8="","",VLOOKUP(B8,' ATLETI F'!$C$2:$F$435,3,FALSE))</f>
        <v/>
      </c>
      <c r="E8" s="7" t="str">
        <f>IF(B8="","",VLOOKUP(B8,' ATLETI F'!$C$2:$F$435,4,FALSE))</f>
        <v/>
      </c>
      <c r="F8" s="17" t="str">
        <f>IF(B8="","",VLOOKUP(B8,' ATLETI F'!$C$2:$H$435,5,FALSE))</f>
        <v/>
      </c>
      <c r="G8" s="3">
        <f t="shared" ca="1" si="0"/>
        <v>0</v>
      </c>
      <c r="H8" s="9">
        <f>IF(ISERROR(VLOOKUP(B8,'[1]VAF-1GARA'!$B$4:$H$135,7,FALSE)),0,VLOOKUP(B8,'[1]VAF-1GARA'!$B$4:$H$135,7,FALSE))</f>
        <v>0</v>
      </c>
      <c r="I8" s="3">
        <f>IF(ISERROR(VLOOKUP(B8,'[2]VAF-2GARA'!$B$4:$H$135,7,FALSE)),0,VLOOKUP(B8,'[2]VAF-2GARA'!$B$4:$H$135,7,FALSE))</f>
        <v>0</v>
      </c>
      <c r="J8" s="3">
        <f>IF(ISERROR(VLOOKUP(B8,'[3]VAF-3GARA'!$B$4:$H$135,7,FALSE)),0,VLOOKUP(B8,'[3]VAF-3GARA'!$B$4:$H$135,7,FALSE))</f>
        <v>0</v>
      </c>
      <c r="K8" s="3">
        <f>IF(ISERROR(VLOOKUP(B8,'[4]VAF-4GARA'!$B$4:$H$135,7,FALSE)),0,VLOOKUP(B8,'[4]VAF-4GARA'!$B$4:$H$135,7,FALSE))</f>
        <v>0</v>
      </c>
      <c r="L8" s="3">
        <f>IF(ISERROR(VLOOKUP(B8,[5]Foglio1!$B$1:$H$107,7,FALSE)),0,VLOOKUP(B8,[5]Foglio1!$B$1:$H$107,7,FALSE))</f>
        <v>0</v>
      </c>
      <c r="M8" s="3">
        <f t="shared" si="1"/>
        <v>0</v>
      </c>
    </row>
    <row r="9" spans="1:13" x14ac:dyDescent="0.25">
      <c r="A9" s="13"/>
      <c r="B9" s="3"/>
      <c r="C9" s="2" t="str">
        <f>IF(B9="","",VLOOKUP(B9,' ATLETI F'!$C$2:$F$435,2,FALSE))</f>
        <v/>
      </c>
      <c r="D9" s="2" t="str">
        <f>IF(B9="","",VLOOKUP(B9,' ATLETI F'!$C$2:$F$435,3,FALSE))</f>
        <v/>
      </c>
      <c r="E9" s="7" t="str">
        <f>IF(B9="","",VLOOKUP(B9,' ATLETI F'!$C$2:$F$435,4,FALSE))</f>
        <v/>
      </c>
      <c r="F9" s="17" t="str">
        <f>IF(B9="","",VLOOKUP(B9,' ATLETI F'!$C$2:$H$435,5,FALSE))</f>
        <v/>
      </c>
      <c r="G9" s="3">
        <f t="shared" ca="1" si="0"/>
        <v>0</v>
      </c>
      <c r="H9" s="9">
        <f>IF(ISERROR(VLOOKUP(B9,'[1]VAF-1GARA'!$B$4:$H$135,7,FALSE)),0,VLOOKUP(B9,'[1]VAF-1GARA'!$B$4:$H$135,7,FALSE))</f>
        <v>0</v>
      </c>
      <c r="I9" s="3">
        <f>IF(ISERROR(VLOOKUP(B9,'[2]VAF-2GARA'!$B$4:$H$135,7,FALSE)),0,VLOOKUP(B9,'[2]VAF-2GARA'!$B$4:$H$135,7,FALSE))</f>
        <v>0</v>
      </c>
      <c r="J9" s="3">
        <f>IF(ISERROR(VLOOKUP(B9,'[3]VAF-3GARA'!$B$4:$H$135,7,FALSE)),0,VLOOKUP(B9,'[3]VAF-3GARA'!$B$4:$H$135,7,FALSE))</f>
        <v>0</v>
      </c>
      <c r="K9" s="3">
        <f>IF(ISERROR(VLOOKUP(B9,'[4]VAF-4GARA'!$B$4:$H$135,7,FALSE)),0,VLOOKUP(B9,'[4]VAF-4GARA'!$B$4:$H$135,7,FALSE))</f>
        <v>0</v>
      </c>
      <c r="L9" s="3">
        <f>IF(ISERROR(VLOOKUP(B9,[5]Foglio1!$B$1:$H$107,7,FALSE)),0,VLOOKUP(B9,[5]Foglio1!$B$1:$H$107,7,FALSE))</f>
        <v>0</v>
      </c>
      <c r="M9" s="3">
        <f t="shared" si="1"/>
        <v>0</v>
      </c>
    </row>
    <row r="10" spans="1:13" x14ac:dyDescent="0.25">
      <c r="A10" s="13"/>
      <c r="B10" s="3"/>
      <c r="C10" s="2" t="str">
        <f>IF(B10="","",VLOOKUP(B10,' ATLETI F'!$C$2:$F$435,2,FALSE))</f>
        <v/>
      </c>
      <c r="D10" s="2" t="str">
        <f>IF(B10="","",VLOOKUP(B10,' ATLETI F'!$C$2:$F$435,3,FALSE))</f>
        <v/>
      </c>
      <c r="E10" s="7" t="str">
        <f>IF(B10="","",VLOOKUP(B10,' ATLETI F'!$C$2:$F$435,4,FALSE))</f>
        <v/>
      </c>
      <c r="F10" s="17" t="str">
        <f>IF(B10="","",VLOOKUP(B10,' ATLETI F'!$C$2:$H$435,5,FALSE))</f>
        <v/>
      </c>
      <c r="G10" s="3">
        <f t="shared" ca="1" si="0"/>
        <v>0</v>
      </c>
      <c r="H10" s="9">
        <f>IF(ISERROR(VLOOKUP(B10,'[1]VAF-1GARA'!$B$4:$H$135,7,FALSE)),0,VLOOKUP(B10,'[1]VAF-1GARA'!$B$4:$H$135,7,FALSE))</f>
        <v>0</v>
      </c>
      <c r="I10" s="3">
        <f>IF(ISERROR(VLOOKUP(B10,'[2]VAF-2GARA'!$B$4:$H$135,7,FALSE)),0,VLOOKUP(B10,'[2]VAF-2GARA'!$B$4:$H$135,7,FALSE))</f>
        <v>0</v>
      </c>
      <c r="J10" s="3">
        <f>IF(ISERROR(VLOOKUP(B10,'[3]VAF-3GARA'!$B$4:$H$135,7,FALSE)),0,VLOOKUP(B10,'[3]VAF-3GARA'!$B$4:$H$135,7,FALSE))</f>
        <v>0</v>
      </c>
      <c r="K10" s="3">
        <f>IF(ISERROR(VLOOKUP(B10,'[4]VAF-4GARA'!$B$4:$H$135,7,FALSE)),0,VLOOKUP(B10,'[4]VAF-4GARA'!$B$4:$H$135,7,FALSE))</f>
        <v>0</v>
      </c>
      <c r="L10" s="3">
        <f>IF(ISERROR(VLOOKUP(B10,[5]Foglio1!$B$1:$H$107,7,FALSE)),0,VLOOKUP(B10,[5]Foglio1!$B$1:$H$107,7,FALSE))</f>
        <v>0</v>
      </c>
      <c r="M10" s="3">
        <f t="shared" si="1"/>
        <v>0</v>
      </c>
    </row>
    <row r="11" spans="1:13" x14ac:dyDescent="0.25">
      <c r="A11" s="13"/>
      <c r="B11" s="3"/>
      <c r="C11" s="2" t="str">
        <f>IF(B11="","",VLOOKUP(B11,' ATLETI F'!$C$2:$F$435,2,FALSE))</f>
        <v/>
      </c>
      <c r="D11" s="2" t="str">
        <f>IF(B11="","",VLOOKUP(B11,' ATLETI F'!$C$2:$F$435,3,FALSE))</f>
        <v/>
      </c>
      <c r="E11" s="7" t="str">
        <f>IF(B11="","",VLOOKUP(B11,' ATLETI F'!$C$2:$F$435,4,FALSE))</f>
        <v/>
      </c>
      <c r="F11" s="17" t="str">
        <f>IF(B11="","",VLOOKUP(B11,' ATLETI F'!$C$2:$H$435,5,FALSE))</f>
        <v/>
      </c>
      <c r="G11" s="3">
        <f t="shared" ca="1" si="0"/>
        <v>0</v>
      </c>
      <c r="H11" s="9">
        <f>IF(ISERROR(VLOOKUP(B11,'[1]VAF-1GARA'!$B$4:$H$135,7,FALSE)),0,VLOOKUP(B11,'[1]VAF-1GARA'!$B$4:$H$135,7,FALSE))</f>
        <v>0</v>
      </c>
      <c r="I11" s="3">
        <f>IF(ISERROR(VLOOKUP(B11,'[2]VAF-2GARA'!$B$4:$H$135,7,FALSE)),0,VLOOKUP(B11,'[2]VAF-2GARA'!$B$4:$H$135,7,FALSE))</f>
        <v>0</v>
      </c>
      <c r="J11" s="3">
        <f>IF(ISERROR(VLOOKUP(B11,'[3]VAF-3GARA'!$B$4:$H$135,7,FALSE)),0,VLOOKUP(B11,'[3]VAF-3GARA'!$B$4:$H$135,7,FALSE))</f>
        <v>0</v>
      </c>
      <c r="K11" s="3">
        <f>IF(ISERROR(VLOOKUP(B11,'[4]VAF-4GARA'!$B$4:$H$135,7,FALSE)),0,VLOOKUP(B11,'[4]VAF-4GARA'!$B$4:$H$135,7,FALSE))</f>
        <v>0</v>
      </c>
      <c r="L11" s="3">
        <f>IF(ISERROR(VLOOKUP(B11,[5]Foglio1!$B$1:$H$107,7,FALSE)),0,VLOOKUP(B11,[5]Foglio1!$B$1:$H$107,7,FALSE))</f>
        <v>0</v>
      </c>
      <c r="M11" s="3">
        <f t="shared" si="1"/>
        <v>0</v>
      </c>
    </row>
    <row r="12" spans="1:13" x14ac:dyDescent="0.25">
      <c r="A12" s="13"/>
      <c r="B12" s="3"/>
      <c r="C12" s="2" t="str">
        <f>IF(B12="","",VLOOKUP(B12,' ATLETI F'!$C$2:$F$435,2,FALSE))</f>
        <v/>
      </c>
      <c r="D12" s="2" t="str">
        <f>IF(B12="","",VLOOKUP(B12,' ATLETI F'!$C$2:$F$435,3,FALSE))</f>
        <v/>
      </c>
      <c r="E12" s="7" t="str">
        <f>IF(B12="","",VLOOKUP(B12,' ATLETI F'!$C$2:$F$435,4,FALSE))</f>
        <v/>
      </c>
      <c r="F12" s="17" t="str">
        <f>IF(B12="","",VLOOKUP(B12,' ATLETI F'!$C$2:$H$435,5,FALSE))</f>
        <v/>
      </c>
      <c r="G12" s="3">
        <f t="shared" ca="1" si="0"/>
        <v>0</v>
      </c>
      <c r="H12" s="9">
        <f>IF(ISERROR(VLOOKUP(B12,'[1]VAF-1GARA'!$B$4:$H$135,7,FALSE)),0,VLOOKUP(B12,'[1]VAF-1GARA'!$B$4:$H$135,7,FALSE))</f>
        <v>0</v>
      </c>
      <c r="I12" s="3">
        <f>IF(ISERROR(VLOOKUP(B12,'[2]VAF-2GARA'!$B$4:$H$135,7,FALSE)),0,VLOOKUP(B12,'[2]VAF-2GARA'!$B$4:$H$135,7,FALSE))</f>
        <v>0</v>
      </c>
      <c r="J12" s="3">
        <f>IF(ISERROR(VLOOKUP(B12,'[3]VAF-3GARA'!$B$4:$H$135,7,FALSE)),0,VLOOKUP(B12,'[3]VAF-3GARA'!$B$4:$H$135,7,FALSE))</f>
        <v>0</v>
      </c>
      <c r="K12" s="3">
        <f>IF(ISERROR(VLOOKUP(B12,'[4]VAF-4GARA'!$B$4:$H$135,7,FALSE)),0,VLOOKUP(B12,'[4]VAF-4GARA'!$B$4:$H$135,7,FALSE))</f>
        <v>0</v>
      </c>
      <c r="L12" s="3">
        <f>IF(ISERROR(VLOOKUP(B12,[5]Foglio1!$B$1:$H$107,7,FALSE)),0,VLOOKUP(B12,[5]Foglio1!$B$1:$H$107,7,FALSE))</f>
        <v>0</v>
      </c>
      <c r="M12" s="3">
        <f t="shared" si="1"/>
        <v>0</v>
      </c>
    </row>
    <row r="13" spans="1:13" x14ac:dyDescent="0.25">
      <c r="A13" s="13"/>
      <c r="B13" s="3"/>
      <c r="C13" s="2" t="str">
        <f>IF(B13="","",VLOOKUP(B13,' ATLETI F'!$C$2:$F$435,2,FALSE))</f>
        <v/>
      </c>
      <c r="D13" s="2" t="str">
        <f>IF(B13="","",VLOOKUP(B13,' ATLETI F'!$C$2:$F$435,3,FALSE))</f>
        <v/>
      </c>
      <c r="E13" s="7" t="str">
        <f>IF(B13="","",VLOOKUP(B13,' ATLETI F'!$C$2:$F$435,4,FALSE))</f>
        <v/>
      </c>
      <c r="F13" s="17" t="str">
        <f>IF(B13="","",VLOOKUP(B13,' ATLETI F'!$C$2:$H$435,5,FALSE))</f>
        <v/>
      </c>
      <c r="G13" s="3">
        <f t="shared" ca="1" si="0"/>
        <v>0</v>
      </c>
      <c r="H13" s="9">
        <f>IF(ISERROR(VLOOKUP(B13,'[1]VAF-1GARA'!$B$4:$H$135,7,FALSE)),0,VLOOKUP(B13,'[1]VAF-1GARA'!$B$4:$H$135,7,FALSE))</f>
        <v>0</v>
      </c>
      <c r="I13" s="3">
        <f>IF(ISERROR(VLOOKUP(B13,'[2]VAF-2GARA'!$B$4:$H$135,7,FALSE)),0,VLOOKUP(B13,'[2]VAF-2GARA'!$B$4:$H$135,7,FALSE))</f>
        <v>0</v>
      </c>
      <c r="J13" s="3">
        <f>IF(ISERROR(VLOOKUP(B13,'[3]VAF-3GARA'!$B$4:$H$135,7,FALSE)),0,VLOOKUP(B13,'[3]VAF-3GARA'!$B$4:$H$135,7,FALSE))</f>
        <v>0</v>
      </c>
      <c r="K13" s="3">
        <f>IF(ISERROR(VLOOKUP(B13,'[4]VAF-4GARA'!$B$4:$H$135,7,FALSE)),0,VLOOKUP(B13,'[4]VAF-4GARA'!$B$4:$H$135,7,FALSE))</f>
        <v>0</v>
      </c>
      <c r="L13" s="3">
        <f>IF(ISERROR(VLOOKUP(B13,[5]Foglio1!$B$1:$H$107,7,FALSE)),0,VLOOKUP(B13,[5]Foglio1!$B$1:$H$107,7,FALSE))</f>
        <v>0</v>
      </c>
      <c r="M13" s="3">
        <f t="shared" si="1"/>
        <v>0</v>
      </c>
    </row>
    <row r="14" spans="1:13" x14ac:dyDescent="0.25">
      <c r="A14" s="13"/>
      <c r="B14" s="3"/>
      <c r="C14" s="2" t="str">
        <f>IF(B14="","",VLOOKUP(B14,' ATLETI F'!$C$2:$F$435,2,FALSE))</f>
        <v/>
      </c>
      <c r="D14" s="2" t="str">
        <f>IF(B14="","",VLOOKUP(B14,' ATLETI F'!$C$2:$F$435,3,FALSE))</f>
        <v/>
      </c>
      <c r="E14" s="7" t="str">
        <f>IF(B14="","",VLOOKUP(B14,' ATLETI F'!$C$2:$F$435,4,FALSE))</f>
        <v/>
      </c>
      <c r="F14" s="17" t="str">
        <f>IF(B14="","",VLOOKUP(B14,' ATLETI F'!$C$2:$H$435,5,FALSE))</f>
        <v/>
      </c>
      <c r="G14" s="3">
        <f t="shared" ca="1" si="0"/>
        <v>0</v>
      </c>
      <c r="H14" s="9">
        <f>IF(ISERROR(VLOOKUP(B14,'[1]VAF-1GARA'!$B$4:$H$135,7,FALSE)),0,VLOOKUP(B14,'[1]VAF-1GARA'!$B$4:$H$135,7,FALSE))</f>
        <v>0</v>
      </c>
      <c r="I14" s="3">
        <f>IF(ISERROR(VLOOKUP(B14,'[2]VAF-2GARA'!$B$4:$H$135,7,FALSE)),0,VLOOKUP(B14,'[2]VAF-2GARA'!$B$4:$H$135,7,FALSE))</f>
        <v>0</v>
      </c>
      <c r="J14" s="3">
        <f>IF(ISERROR(VLOOKUP(B14,'[3]VAF-3GARA'!$B$4:$H$135,7,FALSE)),0,VLOOKUP(B14,'[3]VAF-3GARA'!$B$4:$H$135,7,FALSE))</f>
        <v>0</v>
      </c>
      <c r="K14" s="3">
        <f>IF(ISERROR(VLOOKUP(B14,'[4]VAF-4GARA'!$B$4:$H$135,7,FALSE)),0,VLOOKUP(B14,'[4]VAF-4GARA'!$B$4:$H$135,7,FALSE))</f>
        <v>0</v>
      </c>
      <c r="L14" s="3">
        <f>IF(ISERROR(VLOOKUP(B14,[5]Foglio1!$B$1:$H$107,7,FALSE)),0,VLOOKUP(B14,[5]Foglio1!$B$1:$H$107,7,FALSE))</f>
        <v>0</v>
      </c>
      <c r="M14" s="3">
        <f t="shared" si="1"/>
        <v>0</v>
      </c>
    </row>
    <row r="15" spans="1:13" x14ac:dyDescent="0.25">
      <c r="A15" s="13"/>
      <c r="B15" s="3"/>
      <c r="C15" s="2" t="str">
        <f>IF(B15="","",VLOOKUP(B15,' ATLETI F'!$C$2:$F$435,2,FALSE))</f>
        <v/>
      </c>
      <c r="D15" s="2" t="str">
        <f>IF(B15="","",VLOOKUP(B15,' ATLETI F'!$C$2:$F$435,3,FALSE))</f>
        <v/>
      </c>
      <c r="E15" s="7" t="str">
        <f>IF(B15="","",VLOOKUP(B15,' ATLETI F'!$C$2:$F$435,4,FALSE))</f>
        <v/>
      </c>
      <c r="F15" s="17" t="str">
        <f>IF(B15="","",VLOOKUP(B15,' ATLETI F'!$C$2:$H$435,5,FALSE))</f>
        <v/>
      </c>
      <c r="G15" s="3">
        <f t="shared" ca="1" si="0"/>
        <v>0</v>
      </c>
      <c r="H15" s="9">
        <f>IF(ISERROR(VLOOKUP(B15,'[1]VAF-1GARA'!$B$4:$H$135,7,FALSE)),0,VLOOKUP(B15,'[1]VAF-1GARA'!$B$4:$H$135,7,FALSE))</f>
        <v>0</v>
      </c>
      <c r="I15" s="3">
        <f>IF(ISERROR(VLOOKUP(B15,'[2]VAF-2GARA'!$B$4:$H$135,7,FALSE)),0,VLOOKUP(B15,'[2]VAF-2GARA'!$B$4:$H$135,7,FALSE))</f>
        <v>0</v>
      </c>
      <c r="J15" s="3">
        <f>IF(ISERROR(VLOOKUP(B15,'[3]VAF-3GARA'!$B$4:$H$135,7,FALSE)),0,VLOOKUP(B15,'[3]VAF-3GARA'!$B$4:$H$135,7,FALSE))</f>
        <v>0</v>
      </c>
      <c r="K15" s="3">
        <f>IF(ISERROR(VLOOKUP(B15,'[4]VAF-4GARA'!$B$4:$H$135,7,FALSE)),0,VLOOKUP(B15,'[4]VAF-4GARA'!$B$4:$H$135,7,FALSE))</f>
        <v>0</v>
      </c>
      <c r="L15" s="3">
        <f>IF(ISERROR(VLOOKUP(B15,[5]Foglio1!$B$1:$H$107,7,FALSE)),0,VLOOKUP(B15,[5]Foglio1!$B$1:$H$107,7,FALSE))</f>
        <v>0</v>
      </c>
      <c r="M15" s="3">
        <f t="shared" si="1"/>
        <v>0</v>
      </c>
    </row>
    <row r="16" spans="1:13" x14ac:dyDescent="0.25">
      <c r="A16" s="13"/>
      <c r="B16" s="3"/>
      <c r="C16" s="2" t="str">
        <f>IF(B16="","",VLOOKUP(B16,' ATLETI F'!$C$2:$F$435,2,FALSE))</f>
        <v/>
      </c>
      <c r="D16" s="2" t="str">
        <f>IF(B16="","",VLOOKUP(B16,' ATLETI F'!$C$2:$F$435,3,FALSE))</f>
        <v/>
      </c>
      <c r="E16" s="7" t="str">
        <f>IF(B16="","",VLOOKUP(B16,' ATLETI F'!$C$2:$F$435,4,FALSE))</f>
        <v/>
      </c>
      <c r="F16" s="17" t="str">
        <f>IF(B16="","",VLOOKUP(B16,' ATLETI F'!$C$2:$H$435,5,FALSE))</f>
        <v/>
      </c>
      <c r="G16" s="3">
        <f t="shared" ca="1" si="0"/>
        <v>0</v>
      </c>
      <c r="H16" s="9">
        <f>IF(ISERROR(VLOOKUP(B16,'[1]VAF-1GARA'!$B$4:$H$135,7,FALSE)),0,VLOOKUP(B16,'[1]VAF-1GARA'!$B$4:$H$135,7,FALSE))</f>
        <v>0</v>
      </c>
      <c r="I16" s="3">
        <f>IF(ISERROR(VLOOKUP(B16,'[2]VAF-2GARA'!$B$4:$H$135,7,FALSE)),0,VLOOKUP(B16,'[2]VAF-2GARA'!$B$4:$H$135,7,FALSE))</f>
        <v>0</v>
      </c>
      <c r="J16" s="3">
        <f>IF(ISERROR(VLOOKUP(B16,'[3]VAF-3GARA'!$B$4:$H$135,7,FALSE)),0,VLOOKUP(B16,'[3]VAF-3GARA'!$B$4:$H$135,7,FALSE))</f>
        <v>0</v>
      </c>
      <c r="K16" s="3">
        <f>IF(ISERROR(VLOOKUP(B16,'[4]VAF-4GARA'!$B$4:$H$135,7,FALSE)),0,VLOOKUP(B16,'[4]VAF-4GARA'!$B$4:$H$135,7,FALSE))</f>
        <v>0</v>
      </c>
      <c r="L16" s="3">
        <f>IF(ISERROR(VLOOKUP(B16,[5]Foglio1!$B$1:$H$107,7,FALSE)),0,VLOOKUP(B16,[5]Foglio1!$B$1:$H$107,7,FALSE))</f>
        <v>0</v>
      </c>
      <c r="M16" s="3">
        <f t="shared" si="1"/>
        <v>0</v>
      </c>
    </row>
    <row r="17" spans="1:13" x14ac:dyDescent="0.25">
      <c r="A17" s="13"/>
      <c r="B17" s="3"/>
      <c r="C17" s="2" t="str">
        <f>IF(B17="","",VLOOKUP(B17,' ATLETI F'!$C$2:$F$435,2,FALSE))</f>
        <v/>
      </c>
      <c r="D17" s="2" t="str">
        <f>IF(B17="","",VLOOKUP(B17,' ATLETI F'!$C$2:$F$435,3,FALSE))</f>
        <v/>
      </c>
      <c r="E17" s="7" t="str">
        <f>IF(B17="","",VLOOKUP(B17,' ATLETI F'!$C$2:$F$435,4,FALSE))</f>
        <v/>
      </c>
      <c r="F17" s="17" t="str">
        <f>IF(B17="","",VLOOKUP(B17,' ATLETI F'!$C$2:$H$435,5,FALSE))</f>
        <v/>
      </c>
      <c r="G17" s="3">
        <f t="shared" ca="1" si="0"/>
        <v>0</v>
      </c>
      <c r="H17" s="9">
        <f>IF(ISERROR(VLOOKUP(B17,'[1]VAF-1GARA'!$B$4:$H$135,7,FALSE)),0,VLOOKUP(B17,'[1]VAF-1GARA'!$B$4:$H$135,7,FALSE))</f>
        <v>0</v>
      </c>
      <c r="I17" s="3">
        <f>IF(ISERROR(VLOOKUP(B17,'[2]VAF-2GARA'!$B$4:$H$135,7,FALSE)),0,VLOOKUP(B17,'[2]VAF-2GARA'!$B$4:$H$135,7,FALSE))</f>
        <v>0</v>
      </c>
      <c r="J17" s="3">
        <f>IF(ISERROR(VLOOKUP(B17,'[3]VAF-3GARA'!$B$4:$H$135,7,FALSE)),0,VLOOKUP(B17,'[3]VAF-3GARA'!$B$4:$H$135,7,FALSE))</f>
        <v>0</v>
      </c>
      <c r="K17" s="3">
        <f>IF(ISERROR(VLOOKUP(B17,'[4]VAF-4GARA'!$B$4:$H$135,7,FALSE)),0,VLOOKUP(B17,'[4]VAF-4GARA'!$B$4:$H$135,7,FALSE))</f>
        <v>0</v>
      </c>
      <c r="L17" s="3">
        <f>IF(ISERROR(VLOOKUP(B17,[5]Foglio1!$B$1:$H$107,7,FALSE)),0,VLOOKUP(B17,[5]Foglio1!$B$1:$H$107,7,FALSE))</f>
        <v>0</v>
      </c>
      <c r="M17" s="3">
        <f t="shared" si="1"/>
        <v>0</v>
      </c>
    </row>
    <row r="18" spans="1:13" x14ac:dyDescent="0.25">
      <c r="A18" s="13"/>
      <c r="B18" s="3"/>
      <c r="C18" s="2" t="str">
        <f>IF(B18="","",VLOOKUP(B18,' ATLETI F'!$C$2:$F$435,2,FALSE))</f>
        <v/>
      </c>
      <c r="D18" s="2" t="str">
        <f>IF(B18="","",VLOOKUP(B18,' ATLETI F'!$C$2:$F$435,3,FALSE))</f>
        <v/>
      </c>
      <c r="E18" s="7" t="str">
        <f>IF(B18="","",VLOOKUP(B18,' ATLETI F'!$C$2:$F$435,4,FALSE))</f>
        <v/>
      </c>
      <c r="F18" s="17" t="str">
        <f>IF(B18="","",VLOOKUP(B18,' ATLETI F'!$C$2:$H$435,5,FALSE))</f>
        <v/>
      </c>
      <c r="G18" s="3">
        <f t="shared" ca="1" si="0"/>
        <v>0</v>
      </c>
      <c r="H18" s="9">
        <f>IF(ISERROR(VLOOKUP(B18,'[1]VAF-1GARA'!$B$4:$H$135,7,FALSE)),0,VLOOKUP(B18,'[1]VAF-1GARA'!$B$4:$H$135,7,FALSE))</f>
        <v>0</v>
      </c>
      <c r="I18" s="3">
        <f>IF(ISERROR(VLOOKUP(B18,'[2]VAF-2GARA'!$B$4:$H$135,7,FALSE)),0,VLOOKUP(B18,'[2]VAF-2GARA'!$B$4:$H$135,7,FALSE))</f>
        <v>0</v>
      </c>
      <c r="J18" s="3">
        <f>IF(ISERROR(VLOOKUP(B18,'[3]VAF-3GARA'!$B$4:$H$135,7,FALSE)),0,VLOOKUP(B18,'[3]VAF-3GARA'!$B$4:$H$135,7,FALSE))</f>
        <v>0</v>
      </c>
      <c r="K18" s="3">
        <f>IF(ISERROR(VLOOKUP(B18,'[4]VAF-4GARA'!$B$4:$H$135,7,FALSE)),0,VLOOKUP(B18,'[4]VAF-4GARA'!$B$4:$H$135,7,FALSE))</f>
        <v>0</v>
      </c>
      <c r="L18" s="3">
        <f>IF(ISERROR(VLOOKUP(B18,[5]Foglio1!$B$1:$H$107,7,FALSE)),0,VLOOKUP(B18,[5]Foglio1!$B$1:$H$107,7,FALSE))</f>
        <v>0</v>
      </c>
      <c r="M18" s="3">
        <f t="shared" si="1"/>
        <v>0</v>
      </c>
    </row>
    <row r="19" spans="1:13" x14ac:dyDescent="0.25">
      <c r="A19" s="13"/>
      <c r="B19" s="3"/>
      <c r="C19" s="2" t="str">
        <f>IF(B19="","",VLOOKUP(B19,' ATLETI F'!$C$2:$F$435,2,FALSE))</f>
        <v/>
      </c>
      <c r="D19" s="2" t="str">
        <f>IF(B19="","",VLOOKUP(B19,' ATLETI F'!$C$2:$F$435,3,FALSE))</f>
        <v/>
      </c>
      <c r="E19" s="7" t="str">
        <f>IF(B19="","",VLOOKUP(B19,' ATLETI F'!$C$2:$F$435,4,FALSE))</f>
        <v/>
      </c>
      <c r="F19" s="17" t="str">
        <f>IF(B19="","",VLOOKUP(B19,' ATLETI F'!$C$2:$H$435,5,FALSE))</f>
        <v/>
      </c>
      <c r="G19" s="3">
        <f t="shared" ca="1" si="0"/>
        <v>0</v>
      </c>
      <c r="H19" s="9">
        <f>IF(ISERROR(VLOOKUP(B19,'[1]VAF-1GARA'!$B$4:$H$135,7,FALSE)),0,VLOOKUP(B19,'[1]VAF-1GARA'!$B$4:$H$135,7,FALSE))</f>
        <v>0</v>
      </c>
      <c r="I19" s="3">
        <f>IF(ISERROR(VLOOKUP(B19,'[2]VAF-2GARA'!$B$4:$H$135,7,FALSE)),0,VLOOKUP(B19,'[2]VAF-2GARA'!$B$4:$H$135,7,FALSE))</f>
        <v>0</v>
      </c>
      <c r="J19" s="3">
        <f>IF(ISERROR(VLOOKUP(B19,'[3]VAF-3GARA'!$B$4:$H$135,7,FALSE)),0,VLOOKUP(B19,'[3]VAF-3GARA'!$B$4:$H$135,7,FALSE))</f>
        <v>0</v>
      </c>
      <c r="K19" s="3">
        <f>IF(ISERROR(VLOOKUP(B19,'[4]VAF-4GARA'!$B$4:$H$135,7,FALSE)),0,VLOOKUP(B19,'[4]VAF-4GARA'!$B$4:$H$135,7,FALSE))</f>
        <v>0</v>
      </c>
      <c r="L19" s="3">
        <f>IF(ISERROR(VLOOKUP(B19,[5]Foglio1!$B$1:$H$107,7,FALSE)),0,VLOOKUP(B19,[5]Foglio1!$B$1:$H$107,7,FALSE))</f>
        <v>0</v>
      </c>
      <c r="M19" s="3">
        <f t="shared" si="1"/>
        <v>0</v>
      </c>
    </row>
    <row r="20" spans="1:13" x14ac:dyDescent="0.25">
      <c r="A20" s="13"/>
      <c r="B20" s="3"/>
      <c r="C20" s="2" t="str">
        <f>IF(B20="","",VLOOKUP(B20,' ATLETI F'!$C$2:$F$435,2,FALSE))</f>
        <v/>
      </c>
      <c r="D20" s="2" t="str">
        <f>IF(B20="","",VLOOKUP(B20,' ATLETI F'!$C$2:$F$435,3,FALSE))</f>
        <v/>
      </c>
      <c r="E20" s="7" t="str">
        <f>IF(B20="","",VLOOKUP(B20,' ATLETI F'!$C$2:$F$435,4,FALSE))</f>
        <v/>
      </c>
      <c r="F20" s="17" t="str">
        <f>IF(B20="","",VLOOKUP(B20,' ATLETI F'!$C$2:$H$435,5,FALSE))</f>
        <v/>
      </c>
      <c r="G20" s="3">
        <f t="shared" ca="1" si="0"/>
        <v>0</v>
      </c>
      <c r="H20" s="9">
        <f>IF(ISERROR(VLOOKUP(B20,'[1]VAF-1GARA'!$B$4:$H$135,7,FALSE)),0,VLOOKUP(B20,'[1]VAF-1GARA'!$B$4:$H$135,7,FALSE))</f>
        <v>0</v>
      </c>
      <c r="I20" s="3">
        <f>IF(ISERROR(VLOOKUP(B20,'[2]VAF-2GARA'!$B$4:$H$135,7,FALSE)),0,VLOOKUP(B20,'[2]VAF-2GARA'!$B$4:$H$135,7,FALSE))</f>
        <v>0</v>
      </c>
      <c r="J20" s="3">
        <f>IF(ISERROR(VLOOKUP(B20,'[3]VAF-3GARA'!$B$4:$H$135,7,FALSE)),0,VLOOKUP(B20,'[3]VAF-3GARA'!$B$4:$H$135,7,FALSE))</f>
        <v>0</v>
      </c>
      <c r="K20" s="3">
        <f>IF(ISERROR(VLOOKUP(B20,'[4]VAF-4GARA'!$B$4:$H$135,7,FALSE)),0,VLOOKUP(B20,'[4]VAF-4GARA'!$B$4:$H$135,7,FALSE))</f>
        <v>0</v>
      </c>
      <c r="L20" s="3">
        <f>IF(ISERROR(VLOOKUP(B20,[5]Foglio1!$B$1:$H$107,7,FALSE)),0,VLOOKUP(B20,[5]Foglio1!$B$1:$H$107,7,FALSE))</f>
        <v>0</v>
      </c>
      <c r="M20" s="3">
        <f t="shared" si="1"/>
        <v>0</v>
      </c>
    </row>
    <row r="21" spans="1:13" x14ac:dyDescent="0.25">
      <c r="A21" s="13"/>
      <c r="B21" s="3"/>
      <c r="C21" s="2" t="str">
        <f>IF(B21="","",VLOOKUP(B21,' ATLETI F'!$C$2:$F$435,2,FALSE))</f>
        <v/>
      </c>
      <c r="D21" s="2" t="str">
        <f>IF(B21="","",VLOOKUP(B21,' ATLETI F'!$C$2:$F$435,3,FALSE))</f>
        <v/>
      </c>
      <c r="E21" s="7" t="str">
        <f>IF(B21="","",VLOOKUP(B21,' ATLETI F'!$C$2:$F$435,4,FALSE))</f>
        <v/>
      </c>
      <c r="F21" s="17" t="str">
        <f>IF(B21="","",VLOOKUP(B21,' ATLETI F'!$C$2:$H$435,5,FALSE))</f>
        <v/>
      </c>
      <c r="G21" s="3">
        <f t="shared" ca="1" si="0"/>
        <v>0</v>
      </c>
      <c r="H21" s="9">
        <f>IF(ISERROR(VLOOKUP(B21,'[1]VAF-1GARA'!$B$4:$H$135,7,FALSE)),0,VLOOKUP(B21,'[1]VAF-1GARA'!$B$4:$H$135,7,FALSE))</f>
        <v>0</v>
      </c>
      <c r="I21" s="3">
        <f>IF(ISERROR(VLOOKUP(B21,'[2]VAF-2GARA'!$B$4:$H$135,7,FALSE)),0,VLOOKUP(B21,'[2]VAF-2GARA'!$B$4:$H$135,7,FALSE))</f>
        <v>0</v>
      </c>
      <c r="J21" s="3">
        <f>IF(ISERROR(VLOOKUP(B21,'[3]VAF-3GARA'!$B$4:$H$135,7,FALSE)),0,VLOOKUP(B21,'[3]VAF-3GARA'!$B$4:$H$135,7,FALSE))</f>
        <v>0</v>
      </c>
      <c r="K21" s="3">
        <f>IF(ISERROR(VLOOKUP(B21,'[4]VAF-4GARA'!$B$4:$H$135,7,FALSE)),0,VLOOKUP(B21,'[4]VAF-4GARA'!$B$4:$H$135,7,FALSE))</f>
        <v>0</v>
      </c>
      <c r="L21" s="3">
        <f>IF(ISERROR(VLOOKUP(B21,[5]Foglio1!$B$1:$H$107,7,FALSE)),0,VLOOKUP(B21,[5]Foglio1!$B$1:$H$107,7,FALSE))</f>
        <v>0</v>
      </c>
      <c r="M21" s="3">
        <f t="shared" si="1"/>
        <v>0</v>
      </c>
    </row>
    <row r="22" spans="1:13" x14ac:dyDescent="0.25">
      <c r="A22" s="13"/>
      <c r="B22" s="3"/>
      <c r="C22" s="2" t="str">
        <f>IF(B22="","",VLOOKUP(B22,' ATLETI F'!$C$2:$F$435,2,FALSE))</f>
        <v/>
      </c>
      <c r="D22" s="2" t="str">
        <f>IF(B22="","",VLOOKUP(B22,' ATLETI F'!$C$2:$F$435,3,FALSE))</f>
        <v/>
      </c>
      <c r="E22" s="7" t="str">
        <f>IF(B22="","",VLOOKUP(B22,' ATLETI F'!$C$2:$F$435,4,FALSE))</f>
        <v/>
      </c>
      <c r="F22" s="17" t="str">
        <f>IF(B22="","",VLOOKUP(B22,' ATLETI F'!$C$2:$H$435,5,FALSE))</f>
        <v/>
      </c>
      <c r="G22" s="3">
        <f t="shared" ca="1" si="0"/>
        <v>0</v>
      </c>
      <c r="H22" s="9">
        <f>IF(ISERROR(VLOOKUP(B22,'[1]VAF-1GARA'!$B$4:$H$135,7,FALSE)),0,VLOOKUP(B22,'[1]VAF-1GARA'!$B$4:$H$135,7,FALSE))</f>
        <v>0</v>
      </c>
      <c r="I22" s="3">
        <f>IF(ISERROR(VLOOKUP(B22,'[2]VAF-2GARA'!$B$4:$H$135,7,FALSE)),0,VLOOKUP(B22,'[2]VAF-2GARA'!$B$4:$H$135,7,FALSE))</f>
        <v>0</v>
      </c>
      <c r="J22" s="3">
        <f>IF(ISERROR(VLOOKUP(B22,'[3]VAF-3GARA'!$B$4:$H$135,7,FALSE)),0,VLOOKUP(B22,'[3]VAF-3GARA'!$B$4:$H$135,7,FALSE))</f>
        <v>0</v>
      </c>
      <c r="K22" s="3">
        <f>IF(ISERROR(VLOOKUP(B22,'[4]VAF-4GARA'!$B$4:$H$135,7,FALSE)),0,VLOOKUP(B22,'[4]VAF-4GARA'!$B$4:$H$135,7,FALSE))</f>
        <v>0</v>
      </c>
      <c r="L22" s="3">
        <f>IF(ISERROR(VLOOKUP(B22,[5]Foglio1!$B$1:$H$107,7,FALSE)),0,VLOOKUP(B22,[5]Foglio1!$B$1:$H$107,7,FALSE))</f>
        <v>0</v>
      </c>
      <c r="M22" s="3">
        <f t="shared" si="1"/>
        <v>0</v>
      </c>
    </row>
    <row r="23" spans="1:13" x14ac:dyDescent="0.25">
      <c r="A23" s="13"/>
      <c r="B23" s="3"/>
      <c r="C23" s="2" t="str">
        <f>IF(B23="","",VLOOKUP(B23,' ATLETI F'!$C$2:$F$435,2,FALSE))</f>
        <v/>
      </c>
      <c r="D23" s="2" t="str">
        <f>IF(B23="","",VLOOKUP(B23,' ATLETI F'!$C$2:$F$435,3,FALSE))</f>
        <v/>
      </c>
      <c r="E23" s="7" t="str">
        <f>IF(B23="","",VLOOKUP(B23,' ATLETI F'!$C$2:$F$435,4,FALSE))</f>
        <v/>
      </c>
      <c r="F23" s="17" t="str">
        <f>IF(B23="","",VLOOKUP(B23,' ATLETI F'!$C$2:$H$435,5,FALSE))</f>
        <v/>
      </c>
      <c r="G23" s="3">
        <f t="shared" ca="1" si="0"/>
        <v>0</v>
      </c>
      <c r="H23" s="9">
        <f>IF(ISERROR(VLOOKUP(B23,'[1]VAF-1GARA'!$B$4:$H$135,7,FALSE)),0,VLOOKUP(B23,'[1]VAF-1GARA'!$B$4:$H$135,7,FALSE))</f>
        <v>0</v>
      </c>
      <c r="I23" s="3">
        <f>IF(ISERROR(VLOOKUP(B23,'[2]VAF-2GARA'!$B$4:$H$135,7,FALSE)),0,VLOOKUP(B23,'[2]VAF-2GARA'!$B$4:$H$135,7,FALSE))</f>
        <v>0</v>
      </c>
      <c r="J23" s="3">
        <f>IF(ISERROR(VLOOKUP(B23,'[3]VAF-3GARA'!$B$4:$H$135,7,FALSE)),0,VLOOKUP(B23,'[3]VAF-3GARA'!$B$4:$H$135,7,FALSE))</f>
        <v>0</v>
      </c>
      <c r="K23" s="3">
        <f>IF(ISERROR(VLOOKUP(B23,'[4]VAF-4GARA'!$B$4:$H$135,7,FALSE)),0,VLOOKUP(B23,'[4]VAF-4GARA'!$B$4:$H$135,7,FALSE))</f>
        <v>0</v>
      </c>
      <c r="L23" s="3">
        <f>IF(ISERROR(VLOOKUP(B23,[5]Foglio1!$B$1:$H$107,7,FALSE)),0,VLOOKUP(B23,[5]Foglio1!$B$1:$H$107,7,FALSE))</f>
        <v>0</v>
      </c>
      <c r="M23" s="3">
        <f t="shared" si="1"/>
        <v>0</v>
      </c>
    </row>
    <row r="24" spans="1:13" x14ac:dyDescent="0.25">
      <c r="A24" s="13"/>
      <c r="B24" s="3"/>
      <c r="C24" s="2" t="str">
        <f>IF(B24="","",VLOOKUP(B24,' ATLETI F'!$C$2:$F$435,2,FALSE))</f>
        <v/>
      </c>
      <c r="D24" s="2" t="str">
        <f>IF(B24="","",VLOOKUP(B24,' ATLETI F'!$C$2:$F$435,3,FALSE))</f>
        <v/>
      </c>
      <c r="E24" s="7" t="str">
        <f>IF(B24="","",VLOOKUP(B24,' ATLETI F'!$C$2:$F$435,4,FALSE))</f>
        <v/>
      </c>
      <c r="F24" s="17" t="str">
        <f>IF(B24="","",VLOOKUP(B24,' ATLETI F'!$C$2:$H$435,5,FALSE))</f>
        <v/>
      </c>
      <c r="G24" s="3">
        <f t="shared" ca="1" si="0"/>
        <v>0</v>
      </c>
      <c r="H24" s="9">
        <f>IF(ISERROR(VLOOKUP(B24,'[1]VAF-1GARA'!$B$4:$H$135,7,FALSE)),0,VLOOKUP(B24,'[1]VAF-1GARA'!$B$4:$H$135,7,FALSE))</f>
        <v>0</v>
      </c>
      <c r="I24" s="3">
        <f>IF(ISERROR(VLOOKUP(B24,'[2]VAF-2GARA'!$B$4:$H$135,7,FALSE)),0,VLOOKUP(B24,'[2]VAF-2GARA'!$B$4:$H$135,7,FALSE))</f>
        <v>0</v>
      </c>
      <c r="J24" s="3">
        <f>IF(ISERROR(VLOOKUP(B24,'[3]VAF-3GARA'!$B$4:$H$135,7,FALSE)),0,VLOOKUP(B24,'[3]VAF-3GARA'!$B$4:$H$135,7,FALSE))</f>
        <v>0</v>
      </c>
      <c r="K24" s="3">
        <f>IF(ISERROR(VLOOKUP(B24,'[4]VAF-4GARA'!$B$4:$H$135,7,FALSE)),0,VLOOKUP(B24,'[4]VAF-4GARA'!$B$4:$H$135,7,FALSE))</f>
        <v>0</v>
      </c>
      <c r="L24" s="3">
        <f>IF(ISERROR(VLOOKUP(B24,[5]Foglio1!$B$1:$H$107,7,FALSE)),0,VLOOKUP(B24,[5]Foglio1!$B$1:$H$107,7,FALSE))</f>
        <v>0</v>
      </c>
      <c r="M24" s="3">
        <f t="shared" si="1"/>
        <v>0</v>
      </c>
    </row>
    <row r="25" spans="1:13" x14ac:dyDescent="0.25">
      <c r="A25" s="13"/>
      <c r="B25" s="3"/>
      <c r="C25" s="2" t="str">
        <f>IF(B25="","",VLOOKUP(B25,' ATLETI F'!$C$2:$F$435,2,FALSE))</f>
        <v/>
      </c>
      <c r="D25" s="2" t="str">
        <f>IF(B25="","",VLOOKUP(B25,' ATLETI F'!$C$2:$F$435,3,FALSE))</f>
        <v/>
      </c>
      <c r="E25" s="7" t="str">
        <f>IF(B25="","",VLOOKUP(B25,' ATLETI F'!$C$2:$F$435,4,FALSE))</f>
        <v/>
      </c>
      <c r="F25" s="17" t="str">
        <f>IF(B25="","",VLOOKUP(B25,' ATLETI F'!$C$2:$H$435,5,FALSE))</f>
        <v/>
      </c>
      <c r="G25" s="3">
        <f t="shared" ca="1" si="0"/>
        <v>0</v>
      </c>
      <c r="H25" s="9">
        <f>IF(ISERROR(VLOOKUP(B25,'[1]VAF-1GARA'!$B$4:$H$135,7,FALSE)),0,VLOOKUP(B25,'[1]VAF-1GARA'!$B$4:$H$135,7,FALSE))</f>
        <v>0</v>
      </c>
      <c r="I25" s="3">
        <f>IF(ISERROR(VLOOKUP(B25,'[2]VAF-2GARA'!$B$4:$H$135,7,FALSE)),0,VLOOKUP(B25,'[2]VAF-2GARA'!$B$4:$H$135,7,FALSE))</f>
        <v>0</v>
      </c>
      <c r="J25" s="3">
        <f>IF(ISERROR(VLOOKUP(B25,'[3]VAF-3GARA'!$B$4:$H$135,7,FALSE)),0,VLOOKUP(B25,'[3]VAF-3GARA'!$B$4:$H$135,7,FALSE))</f>
        <v>0</v>
      </c>
      <c r="K25" s="3">
        <f>IF(ISERROR(VLOOKUP(B25,'[4]VAF-4GARA'!$B$4:$H$135,7,FALSE)),0,VLOOKUP(B25,'[4]VAF-4GARA'!$B$4:$H$135,7,FALSE))</f>
        <v>0</v>
      </c>
      <c r="L25" s="3">
        <f>IF(ISERROR(VLOOKUP(B25,[5]Foglio1!$B$1:$H$107,7,FALSE)),0,VLOOKUP(B25,[5]Foglio1!$B$1:$H$107,7,FALSE))</f>
        <v>0</v>
      </c>
      <c r="M25" s="3">
        <f t="shared" si="1"/>
        <v>0</v>
      </c>
    </row>
    <row r="26" spans="1:13" x14ac:dyDescent="0.25">
      <c r="A26" s="13"/>
      <c r="B26" s="3"/>
      <c r="C26" s="2" t="str">
        <f>IF(B26="","",VLOOKUP(B26,' ATLETI F'!$C$2:$F$435,2,FALSE))</f>
        <v/>
      </c>
      <c r="D26" s="2" t="str">
        <f>IF(B26="","",VLOOKUP(B26,' ATLETI F'!$C$2:$F$435,3,FALSE))</f>
        <v/>
      </c>
      <c r="E26" s="7" t="str">
        <f>IF(B26="","",VLOOKUP(B26,' ATLETI F'!$C$2:$F$435,4,FALSE))</f>
        <v/>
      </c>
      <c r="F26" s="17" t="str">
        <f>IF(B26="","",VLOOKUP(B26,' ATLETI F'!$C$2:$H$435,5,FALSE))</f>
        <v/>
      </c>
      <c r="G26" s="3">
        <f t="shared" ca="1" si="0"/>
        <v>0</v>
      </c>
      <c r="H26" s="9">
        <f>IF(ISERROR(VLOOKUP(B26,'[1]VAF-1GARA'!$B$4:$H$135,7,FALSE)),0,VLOOKUP(B26,'[1]VAF-1GARA'!$B$4:$H$135,7,FALSE))</f>
        <v>0</v>
      </c>
      <c r="I26" s="3">
        <f>IF(ISERROR(VLOOKUP(B26,'[2]VAF-2GARA'!$B$4:$H$135,7,FALSE)),0,VLOOKUP(B26,'[2]VAF-2GARA'!$B$4:$H$135,7,FALSE))</f>
        <v>0</v>
      </c>
      <c r="J26" s="3">
        <f>IF(ISERROR(VLOOKUP(B26,'[3]VAF-3GARA'!$B$4:$H$135,7,FALSE)),0,VLOOKUP(B26,'[3]VAF-3GARA'!$B$4:$H$135,7,FALSE))</f>
        <v>0</v>
      </c>
      <c r="K26" s="3">
        <f>IF(ISERROR(VLOOKUP(B26,'[4]VAF-4GARA'!$B$4:$H$135,7,FALSE)),0,VLOOKUP(B26,'[4]VAF-4GARA'!$B$4:$H$135,7,FALSE))</f>
        <v>0</v>
      </c>
      <c r="L26" s="3">
        <f>IF(ISERROR(VLOOKUP(B26,[5]Foglio1!$B$1:$H$107,7,FALSE)),0,VLOOKUP(B26,[5]Foglio1!$B$1:$H$107,7,FALSE))</f>
        <v>0</v>
      </c>
      <c r="M26" s="3">
        <f t="shared" si="1"/>
        <v>0</v>
      </c>
    </row>
    <row r="27" spans="1:13" x14ac:dyDescent="0.25">
      <c r="A27" s="13"/>
      <c r="B27" s="3"/>
      <c r="C27" s="2" t="str">
        <f>IF(B27="","",VLOOKUP(B27,' ATLETI F'!$C$2:$F$435,2,FALSE))</f>
        <v/>
      </c>
      <c r="D27" s="2" t="str">
        <f>IF(B27="","",VLOOKUP(B27,' ATLETI F'!$C$2:$F$435,3,FALSE))</f>
        <v/>
      </c>
      <c r="E27" s="7" t="str">
        <f>IF(B27="","",VLOOKUP(B27,' ATLETI F'!$C$2:$F$435,4,FALSE))</f>
        <v/>
      </c>
      <c r="F27" s="17" t="str">
        <f>IF(B27="","",VLOOKUP(B27,' ATLETI F'!$C$2:$H$435,5,FALSE))</f>
        <v/>
      </c>
      <c r="G27" s="3">
        <f t="shared" ca="1" si="0"/>
        <v>0</v>
      </c>
      <c r="H27" s="9">
        <f>IF(ISERROR(VLOOKUP(B27,'[1]VAF-1GARA'!$B$4:$H$135,7,FALSE)),0,VLOOKUP(B27,'[1]VAF-1GARA'!$B$4:$H$135,7,FALSE))</f>
        <v>0</v>
      </c>
      <c r="I27" s="3">
        <f>IF(ISERROR(VLOOKUP(B27,'[2]VAF-2GARA'!$B$4:$H$135,7,FALSE)),0,VLOOKUP(B27,'[2]VAF-2GARA'!$B$4:$H$135,7,FALSE))</f>
        <v>0</v>
      </c>
      <c r="J27" s="3">
        <f>IF(ISERROR(VLOOKUP(B27,'[3]VAF-3GARA'!$B$4:$H$135,7,FALSE)),0,VLOOKUP(B27,'[3]VAF-3GARA'!$B$4:$H$135,7,FALSE))</f>
        <v>0</v>
      </c>
      <c r="K27" s="3">
        <f>IF(ISERROR(VLOOKUP(B27,'[4]VAF-4GARA'!$B$4:$H$135,7,FALSE)),0,VLOOKUP(B27,'[4]VAF-4GARA'!$B$4:$H$135,7,FALSE))</f>
        <v>0</v>
      </c>
      <c r="L27" s="3">
        <f>IF(ISERROR(VLOOKUP(B27,[5]Foglio1!$B$1:$H$107,7,FALSE)),0,VLOOKUP(B27,[5]Foglio1!$B$1:$H$107,7,FALSE))</f>
        <v>0</v>
      </c>
      <c r="M27" s="3">
        <f t="shared" si="1"/>
        <v>0</v>
      </c>
    </row>
    <row r="28" spans="1:13" x14ac:dyDescent="0.25">
      <c r="A28" s="13"/>
      <c r="B28" s="3"/>
      <c r="C28" s="2" t="str">
        <f>IF(B28="","",VLOOKUP(B28,' ATLETI F'!$C$2:$F$435,2,FALSE))</f>
        <v/>
      </c>
      <c r="D28" s="2" t="str">
        <f>IF(B28="","",VLOOKUP(B28,' ATLETI F'!$C$2:$F$435,3,FALSE))</f>
        <v/>
      </c>
      <c r="E28" s="7" t="str">
        <f>IF(B28="","",VLOOKUP(B28,' ATLETI F'!$C$2:$F$435,4,FALSE))</f>
        <v/>
      </c>
      <c r="F28" s="17" t="str">
        <f>IF(B28="","",VLOOKUP(B28,' ATLETI F'!$C$2:$H$435,5,FALSE))</f>
        <v/>
      </c>
      <c r="G28" s="3">
        <f t="shared" ca="1" si="0"/>
        <v>0</v>
      </c>
      <c r="H28" s="9">
        <f>IF(ISERROR(VLOOKUP(B28,'[1]VAF-1GARA'!$B$4:$H$135,7,FALSE)),0,VLOOKUP(B28,'[1]VAF-1GARA'!$B$4:$H$135,7,FALSE))</f>
        <v>0</v>
      </c>
      <c r="I28" s="3">
        <f>IF(ISERROR(VLOOKUP(B28,'[2]VAF-2GARA'!$B$4:$H$135,7,FALSE)),0,VLOOKUP(B28,'[2]VAF-2GARA'!$B$4:$H$135,7,FALSE))</f>
        <v>0</v>
      </c>
      <c r="J28" s="3">
        <f>IF(ISERROR(VLOOKUP(B28,'[3]VAF-3GARA'!$B$4:$H$135,7,FALSE)),0,VLOOKUP(B28,'[3]VAF-3GARA'!$B$4:$H$135,7,FALSE))</f>
        <v>0</v>
      </c>
      <c r="K28" s="3">
        <f>IF(ISERROR(VLOOKUP(B28,'[4]VAF-4GARA'!$B$4:$H$135,7,FALSE)),0,VLOOKUP(B28,'[4]VAF-4GARA'!$B$4:$H$135,7,FALSE))</f>
        <v>0</v>
      </c>
      <c r="L28" s="3">
        <f>IF(ISERROR(VLOOKUP(B28,[5]Foglio1!$B$1:$H$107,7,FALSE)),0,VLOOKUP(B28,[5]Foglio1!$B$1:$H$107,7,FALSE))</f>
        <v>0</v>
      </c>
      <c r="M28" s="3">
        <f t="shared" si="1"/>
        <v>0</v>
      </c>
    </row>
    <row r="29" spans="1:13" x14ac:dyDescent="0.25">
      <c r="A29" s="13"/>
      <c r="B29" s="3"/>
      <c r="C29" s="2" t="str">
        <f>IF(B29="","",VLOOKUP(B29,' ATLETI F'!$C$2:$F$435,2,FALSE))</f>
        <v/>
      </c>
      <c r="D29" s="2" t="str">
        <f>IF(B29="","",VLOOKUP(B29,' ATLETI F'!$C$2:$F$435,3,FALSE))</f>
        <v/>
      </c>
      <c r="E29" s="7" t="str">
        <f>IF(B29="","",VLOOKUP(B29,' ATLETI F'!$C$2:$F$435,4,FALSE))</f>
        <v/>
      </c>
      <c r="F29" s="17" t="str">
        <f>IF(B29="","",VLOOKUP(B29,' ATLETI F'!$C$2:$H$435,5,FALSE))</f>
        <v/>
      </c>
      <c r="G29" s="3">
        <f t="shared" ca="1" si="0"/>
        <v>0</v>
      </c>
      <c r="H29" s="9">
        <f>IF(ISERROR(VLOOKUP(B29,'[1]VAF-1GARA'!$B$4:$H$135,7,FALSE)),0,VLOOKUP(B29,'[1]VAF-1GARA'!$B$4:$H$135,7,FALSE))</f>
        <v>0</v>
      </c>
      <c r="I29" s="3">
        <f>IF(ISERROR(VLOOKUP(B29,'[2]VAF-2GARA'!$B$4:$H$135,7,FALSE)),0,VLOOKUP(B29,'[2]VAF-2GARA'!$B$4:$H$135,7,FALSE))</f>
        <v>0</v>
      </c>
      <c r="J29" s="3">
        <f>IF(ISERROR(VLOOKUP(B29,'[3]VAF-3GARA'!$B$4:$H$135,7,FALSE)),0,VLOOKUP(B29,'[3]VAF-3GARA'!$B$4:$H$135,7,FALSE))</f>
        <v>0</v>
      </c>
      <c r="K29" s="3">
        <f>IF(ISERROR(VLOOKUP(B29,'[4]VAF-4GARA'!$B$4:$H$135,7,FALSE)),0,VLOOKUP(B29,'[4]VAF-4GARA'!$B$4:$H$135,7,FALSE))</f>
        <v>0</v>
      </c>
      <c r="L29" s="3">
        <f>IF(ISERROR(VLOOKUP(B29,[5]Foglio1!$B$1:$H$107,7,FALSE)),0,VLOOKUP(B29,[5]Foglio1!$B$1:$H$107,7,FALSE))</f>
        <v>0</v>
      </c>
      <c r="M29" s="3">
        <f t="shared" si="1"/>
        <v>0</v>
      </c>
    </row>
    <row r="30" spans="1:13" x14ac:dyDescent="0.25">
      <c r="A30" s="13"/>
      <c r="B30" s="3"/>
      <c r="C30" s="2" t="str">
        <f>IF(B30="","",VLOOKUP(B30,' ATLETI F'!$C$2:$F$435,2,FALSE))</f>
        <v/>
      </c>
      <c r="D30" s="2" t="str">
        <f>IF(B30="","",VLOOKUP(B30,' ATLETI F'!$C$2:$F$435,3,FALSE))</f>
        <v/>
      </c>
      <c r="E30" s="7" t="str">
        <f>IF(B30="","",VLOOKUP(B30,' ATLETI F'!$C$2:$F$435,4,FALSE))</f>
        <v/>
      </c>
      <c r="F30" s="17" t="str">
        <f>IF(B30="","",VLOOKUP(B30,' ATLETI F'!$C$2:$H$435,5,FALSE))</f>
        <v/>
      </c>
      <c r="G30" s="3">
        <f t="shared" ca="1" si="0"/>
        <v>0</v>
      </c>
      <c r="H30" s="9">
        <f>IF(ISERROR(VLOOKUP(B30,'[1]VAF-1GARA'!$B$4:$H$135,7,FALSE)),0,VLOOKUP(B30,'[1]VAF-1GARA'!$B$4:$H$135,7,FALSE))</f>
        <v>0</v>
      </c>
      <c r="I30" s="3">
        <f>IF(ISERROR(VLOOKUP(B30,'[2]VAF-2GARA'!$B$4:$H$135,7,FALSE)),0,VLOOKUP(B30,'[2]VAF-2GARA'!$B$4:$H$135,7,FALSE))</f>
        <v>0</v>
      </c>
      <c r="J30" s="3">
        <f>IF(ISERROR(VLOOKUP(B30,'[3]VAF-3GARA'!$B$4:$H$135,7,FALSE)),0,VLOOKUP(B30,'[3]VAF-3GARA'!$B$4:$H$135,7,FALSE))</f>
        <v>0</v>
      </c>
      <c r="K30" s="3">
        <f>IF(ISERROR(VLOOKUP(B30,'[4]VAF-4GARA'!$B$4:$H$135,7,FALSE)),0,VLOOKUP(B30,'[4]VAF-4GARA'!$B$4:$H$135,7,FALSE))</f>
        <v>0</v>
      </c>
      <c r="L30" s="3">
        <f>IF(ISERROR(VLOOKUP(B30,[5]Foglio1!$B$1:$H$107,7,FALSE)),0,VLOOKUP(B30,[5]Foglio1!$B$1:$H$107,7,FALSE))</f>
        <v>0</v>
      </c>
      <c r="M30" s="3">
        <f t="shared" si="1"/>
        <v>0</v>
      </c>
    </row>
    <row r="31" spans="1:13" x14ac:dyDescent="0.25">
      <c r="A31" s="13"/>
      <c r="B31" s="3"/>
      <c r="C31" s="2" t="str">
        <f>IF(B31="","",VLOOKUP(B31,' ATLETI F'!$C$2:$F$435,2,FALSE))</f>
        <v/>
      </c>
      <c r="D31" s="2" t="str">
        <f>IF(B31="","",VLOOKUP(B31,' ATLETI F'!$C$2:$F$435,3,FALSE))</f>
        <v/>
      </c>
      <c r="E31" s="7" t="str">
        <f>IF(B31="","",VLOOKUP(B31,' ATLETI F'!$C$2:$F$435,4,FALSE))</f>
        <v/>
      </c>
      <c r="F31" s="17" t="str">
        <f>IF(B31="","",VLOOKUP(B31,' ATLETI F'!$C$2:$H$435,5,FALSE))</f>
        <v/>
      </c>
      <c r="G31" s="3">
        <f t="shared" ca="1" si="0"/>
        <v>0</v>
      </c>
      <c r="H31" s="9">
        <f>IF(ISERROR(VLOOKUP(B31,'[1]VAF-1GARA'!$B$4:$H$135,7,FALSE)),0,VLOOKUP(B31,'[1]VAF-1GARA'!$B$4:$H$135,7,FALSE))</f>
        <v>0</v>
      </c>
      <c r="I31" s="3">
        <f>IF(ISERROR(VLOOKUP(B31,'[2]VAF-2GARA'!$B$4:$H$135,7,FALSE)),0,VLOOKUP(B31,'[2]VAF-2GARA'!$B$4:$H$135,7,FALSE))</f>
        <v>0</v>
      </c>
      <c r="J31" s="3">
        <f>IF(ISERROR(VLOOKUP(B31,'[3]VAF-3GARA'!$B$4:$H$135,7,FALSE)),0,VLOOKUP(B31,'[3]VAF-3GARA'!$B$4:$H$135,7,FALSE))</f>
        <v>0</v>
      </c>
      <c r="K31" s="3">
        <f>IF(ISERROR(VLOOKUP(B31,'[4]VAF-4GARA'!$B$4:$H$135,7,FALSE)),0,VLOOKUP(B31,'[4]VAF-4GARA'!$B$4:$H$135,7,FALSE))</f>
        <v>0</v>
      </c>
      <c r="L31" s="3">
        <f>IF(ISERROR(VLOOKUP(B31,[5]Foglio1!$B$1:$H$107,7,FALSE)),0,VLOOKUP(B31,[5]Foglio1!$B$1:$H$107,7,FALSE))</f>
        <v>0</v>
      </c>
      <c r="M31" s="3">
        <f t="shared" si="1"/>
        <v>0</v>
      </c>
    </row>
    <row r="32" spans="1:13" x14ac:dyDescent="0.25">
      <c r="A32" s="13"/>
      <c r="B32" s="3"/>
      <c r="C32" s="2" t="str">
        <f>IF(B32="","",VLOOKUP(B32,' ATLETI F'!$C$2:$F$435,2,FALSE))</f>
        <v/>
      </c>
      <c r="D32" s="2" t="str">
        <f>IF(B32="","",VLOOKUP(B32,' ATLETI F'!$C$2:$F$435,3,FALSE))</f>
        <v/>
      </c>
      <c r="E32" s="7" t="str">
        <f>IF(B32="","",VLOOKUP(B32,' ATLETI F'!$C$2:$F$435,4,FALSE))</f>
        <v/>
      </c>
      <c r="F32" s="17" t="str">
        <f>IF(B32="","",VLOOKUP(B32,' ATLETI F'!$C$2:$H$435,5,FALSE))</f>
        <v/>
      </c>
      <c r="G32" s="3">
        <f t="shared" ca="1" si="0"/>
        <v>0</v>
      </c>
      <c r="H32" s="9">
        <f>IF(ISERROR(VLOOKUP(B32,'[1]VAF-1GARA'!$B$4:$H$135,7,FALSE)),0,VLOOKUP(B32,'[1]VAF-1GARA'!$B$4:$H$135,7,FALSE))</f>
        <v>0</v>
      </c>
      <c r="I32" s="3">
        <f>IF(ISERROR(VLOOKUP(B32,'[2]VAF-2GARA'!$B$4:$H$135,7,FALSE)),0,VLOOKUP(B32,'[2]VAF-2GARA'!$B$4:$H$135,7,FALSE))</f>
        <v>0</v>
      </c>
      <c r="J32" s="3">
        <f>IF(ISERROR(VLOOKUP(B32,'[3]VAF-3GARA'!$B$4:$H$135,7,FALSE)),0,VLOOKUP(B32,'[3]VAF-3GARA'!$B$4:$H$135,7,FALSE))</f>
        <v>0</v>
      </c>
      <c r="K32" s="3">
        <f>IF(ISERROR(VLOOKUP(B32,'[4]VAF-4GARA'!$B$4:$H$135,7,FALSE)),0,VLOOKUP(B32,'[4]VAF-4GARA'!$B$4:$H$135,7,FALSE))</f>
        <v>0</v>
      </c>
      <c r="L32" s="3">
        <f>IF(ISERROR(VLOOKUP(B32,[5]Foglio1!$B$1:$H$107,7,FALSE)),0,VLOOKUP(B32,[5]Foglio1!$B$1:$H$107,7,FALSE))</f>
        <v>0</v>
      </c>
      <c r="M32" s="3">
        <f t="shared" si="1"/>
        <v>0</v>
      </c>
    </row>
    <row r="33" spans="1:13" x14ac:dyDescent="0.25">
      <c r="A33" s="13"/>
      <c r="B33" s="3"/>
      <c r="C33" s="2" t="str">
        <f>IF(B33="","",VLOOKUP(B33,' ATLETI F'!$C$2:$F$435,2,FALSE))</f>
        <v/>
      </c>
      <c r="D33" s="2" t="str">
        <f>IF(B33="","",VLOOKUP(B33,' ATLETI F'!$C$2:$F$435,3,FALSE))</f>
        <v/>
      </c>
      <c r="E33" s="7" t="str">
        <f>IF(B33="","",VLOOKUP(B33,' ATLETI F'!$C$2:$F$435,4,FALSE))</f>
        <v/>
      </c>
      <c r="F33" s="17" t="str">
        <f>IF(B33="","",VLOOKUP(B33,' ATLETI F'!$C$2:$H$435,5,FALSE))</f>
        <v/>
      </c>
      <c r="G33" s="3">
        <f t="shared" ca="1" si="0"/>
        <v>0</v>
      </c>
      <c r="H33" s="9">
        <f>IF(ISERROR(VLOOKUP(B33,'[1]VAF-1GARA'!$B$4:$H$135,7,FALSE)),0,VLOOKUP(B33,'[1]VAF-1GARA'!$B$4:$H$135,7,FALSE))</f>
        <v>0</v>
      </c>
      <c r="I33" s="3">
        <f>IF(ISERROR(VLOOKUP(B33,'[2]VAF-2GARA'!$B$4:$H$135,7,FALSE)),0,VLOOKUP(B33,'[2]VAF-2GARA'!$B$4:$H$135,7,FALSE))</f>
        <v>0</v>
      </c>
      <c r="J33" s="3">
        <f>IF(ISERROR(VLOOKUP(B33,'[3]VAF-3GARA'!$B$4:$H$135,7,FALSE)),0,VLOOKUP(B33,'[3]VAF-3GARA'!$B$4:$H$135,7,FALSE))</f>
        <v>0</v>
      </c>
      <c r="K33" s="3">
        <f>IF(ISERROR(VLOOKUP(B33,'[4]VAF-4GARA'!$B$4:$H$135,7,FALSE)),0,VLOOKUP(B33,'[4]VAF-4GARA'!$B$4:$H$135,7,FALSE))</f>
        <v>0</v>
      </c>
      <c r="L33" s="3">
        <f>IF(ISERROR(VLOOKUP(B33,[5]Foglio1!$B$1:$H$107,7,FALSE)),0,VLOOKUP(B33,[5]Foglio1!$B$1:$H$107,7,FALSE))</f>
        <v>0</v>
      </c>
      <c r="M33" s="3">
        <f t="shared" si="1"/>
        <v>0</v>
      </c>
    </row>
    <row r="34" spans="1:13" x14ac:dyDescent="0.25">
      <c r="A34" s="13"/>
      <c r="B34" s="3"/>
      <c r="C34" s="2" t="str">
        <f>IF(B34="","",VLOOKUP(B34,' ATLETI F'!$C$2:$F$435,2,FALSE))</f>
        <v/>
      </c>
      <c r="D34" s="2" t="str">
        <f>IF(B34="","",VLOOKUP(B34,' ATLETI F'!$C$2:$F$435,3,FALSE))</f>
        <v/>
      </c>
      <c r="E34" s="7" t="str">
        <f>IF(B34="","",VLOOKUP(B34,' ATLETI F'!$C$2:$F$435,4,FALSE))</f>
        <v/>
      </c>
      <c r="F34" s="17" t="str">
        <f>IF(B34="","",VLOOKUP(B34,' ATLETI F'!$C$2:$H$435,5,FALSE))</f>
        <v/>
      </c>
      <c r="G34" s="3">
        <f t="shared" ca="1" si="0"/>
        <v>0</v>
      </c>
      <c r="H34" s="9">
        <f>IF(ISERROR(VLOOKUP(B34,'[1]VAF-1GARA'!$B$4:$H$135,7,FALSE)),0,VLOOKUP(B34,'[1]VAF-1GARA'!$B$4:$H$135,7,FALSE))</f>
        <v>0</v>
      </c>
      <c r="I34" s="3">
        <f>IF(ISERROR(VLOOKUP(B34,'[2]VAF-2GARA'!$B$4:$H$135,7,FALSE)),0,VLOOKUP(B34,'[2]VAF-2GARA'!$B$4:$H$135,7,FALSE))</f>
        <v>0</v>
      </c>
      <c r="J34" s="3">
        <f>IF(ISERROR(VLOOKUP(B34,'[3]VAF-3GARA'!$B$4:$H$135,7,FALSE)),0,VLOOKUP(B34,'[3]VAF-3GARA'!$B$4:$H$135,7,FALSE))</f>
        <v>0</v>
      </c>
      <c r="K34" s="3">
        <f>IF(ISERROR(VLOOKUP(B34,'[4]VAF-4GARA'!$B$4:$H$135,7,FALSE)),0,VLOOKUP(B34,'[4]VAF-4GARA'!$B$4:$H$135,7,FALSE))</f>
        <v>0</v>
      </c>
      <c r="L34" s="3">
        <f>IF(ISERROR(VLOOKUP(B34,[5]Foglio1!$B$1:$H$107,7,FALSE)),0,VLOOKUP(B34,[5]Foglio1!$B$1:$H$107,7,FALSE))</f>
        <v>0</v>
      </c>
      <c r="M34" s="3">
        <f t="shared" si="1"/>
        <v>0</v>
      </c>
    </row>
    <row r="35" spans="1:13" x14ac:dyDescent="0.25">
      <c r="A35" s="13"/>
      <c r="B35" s="3"/>
      <c r="C35" s="2" t="str">
        <f>IF(B35="","",VLOOKUP(B35,' ATLETI F'!$C$2:$F$435,2,FALSE))</f>
        <v/>
      </c>
      <c r="D35" s="2" t="str">
        <f>IF(B35="","",VLOOKUP(B35,' ATLETI F'!$C$2:$F$435,3,FALSE))</f>
        <v/>
      </c>
      <c r="E35" s="7" t="str">
        <f>IF(B35="","",VLOOKUP(B35,' ATLETI F'!$C$2:$F$435,4,FALSE))</f>
        <v/>
      </c>
      <c r="F35" s="17" t="str">
        <f>IF(B35="","",VLOOKUP(B35,' ATLETI F'!$C$2:$H$435,5,FALSE))</f>
        <v/>
      </c>
      <c r="G35" s="3">
        <f t="shared" ca="1" si="0"/>
        <v>0</v>
      </c>
      <c r="H35" s="9">
        <f>IF(ISERROR(VLOOKUP(B35,'[1]VAF-1GARA'!$B$4:$H$135,7,FALSE)),0,VLOOKUP(B35,'[1]VAF-1GARA'!$B$4:$H$135,7,FALSE))</f>
        <v>0</v>
      </c>
      <c r="I35" s="3">
        <f>IF(ISERROR(VLOOKUP(B35,'[2]VAF-2GARA'!$B$4:$H$135,7,FALSE)),0,VLOOKUP(B35,'[2]VAF-2GARA'!$B$4:$H$135,7,FALSE))</f>
        <v>0</v>
      </c>
      <c r="J35" s="3">
        <f>IF(ISERROR(VLOOKUP(B35,'[3]VAF-3GARA'!$B$4:$H$135,7,FALSE)),0,VLOOKUP(B35,'[3]VAF-3GARA'!$B$4:$H$135,7,FALSE))</f>
        <v>0</v>
      </c>
      <c r="K35" s="3">
        <f>IF(ISERROR(VLOOKUP(B35,'[4]VAF-4GARA'!$B$4:$H$135,7,FALSE)),0,VLOOKUP(B35,'[4]VAF-4GARA'!$B$4:$H$135,7,FALSE))</f>
        <v>0</v>
      </c>
      <c r="L35" s="3">
        <f>IF(ISERROR(VLOOKUP(B35,[5]Foglio1!$B$1:$H$107,7,FALSE)),0,VLOOKUP(B35,[5]Foglio1!$B$1:$H$107,7,FALSE))</f>
        <v>0</v>
      </c>
      <c r="M35" s="3">
        <f t="shared" si="1"/>
        <v>0</v>
      </c>
    </row>
    <row r="36" spans="1:13" x14ac:dyDescent="0.25">
      <c r="A36" s="13"/>
      <c r="B36" s="3"/>
      <c r="C36" s="2" t="str">
        <f>IF(B36="","",VLOOKUP(B36,' ATLETI F'!$C$2:$F$435,2,FALSE))</f>
        <v/>
      </c>
      <c r="D36" s="2" t="str">
        <f>IF(B36="","",VLOOKUP(B36,' ATLETI F'!$C$2:$F$435,3,FALSE))</f>
        <v/>
      </c>
      <c r="E36" s="7" t="str">
        <f>IF(B36="","",VLOOKUP(B36,' ATLETI F'!$C$2:$F$435,4,FALSE))</f>
        <v/>
      </c>
      <c r="F36" s="17" t="str">
        <f>IF(B36="","",VLOOKUP(B36,' ATLETI F'!$C$2:$H$435,5,FALSE))</f>
        <v/>
      </c>
      <c r="G36" s="3">
        <f t="shared" ca="1" si="0"/>
        <v>0</v>
      </c>
      <c r="H36" s="9">
        <f>IF(ISERROR(VLOOKUP(B36,'[1]VAF-1GARA'!$B$4:$H$135,7,FALSE)),0,VLOOKUP(B36,'[1]VAF-1GARA'!$B$4:$H$135,7,FALSE))</f>
        <v>0</v>
      </c>
      <c r="I36" s="3">
        <f>IF(ISERROR(VLOOKUP(B36,'[2]VAF-2GARA'!$B$4:$H$135,7,FALSE)),0,VLOOKUP(B36,'[2]VAF-2GARA'!$B$4:$H$135,7,FALSE))</f>
        <v>0</v>
      </c>
      <c r="J36" s="3">
        <f>IF(ISERROR(VLOOKUP(B36,'[3]VAF-3GARA'!$B$4:$H$135,7,FALSE)),0,VLOOKUP(B36,'[3]VAF-3GARA'!$B$4:$H$135,7,FALSE))</f>
        <v>0</v>
      </c>
      <c r="K36" s="3">
        <f>IF(ISERROR(VLOOKUP(B36,'[4]VAF-4GARA'!$B$4:$H$135,7,FALSE)),0,VLOOKUP(B36,'[4]VAF-4GARA'!$B$4:$H$135,7,FALSE))</f>
        <v>0</v>
      </c>
      <c r="L36" s="3">
        <f>IF(ISERROR(VLOOKUP(B36,[5]Foglio1!$B$1:$H$107,7,FALSE)),0,VLOOKUP(B36,[5]Foglio1!$B$1:$H$107,7,FALSE))</f>
        <v>0</v>
      </c>
      <c r="M36" s="3">
        <f t="shared" si="1"/>
        <v>0</v>
      </c>
    </row>
    <row r="37" spans="1:13" x14ac:dyDescent="0.25">
      <c r="A37" s="13"/>
      <c r="B37" s="3"/>
      <c r="C37" s="2" t="str">
        <f>IF(B37="","",VLOOKUP(B37,' ATLETI F'!$C$2:$F$435,2,FALSE))</f>
        <v/>
      </c>
      <c r="D37" s="2" t="str">
        <f>IF(B37="","",VLOOKUP(B37,' ATLETI F'!$C$2:$F$435,3,FALSE))</f>
        <v/>
      </c>
      <c r="E37" s="7" t="str">
        <f>IF(B37="","",VLOOKUP(B37,' ATLETI F'!$C$2:$F$435,4,FALSE))</f>
        <v/>
      </c>
      <c r="F37" s="17" t="str">
        <f>IF(B37="","",VLOOKUP(B37,' ATLETI F'!$C$2:$H$435,5,FALSE))</f>
        <v/>
      </c>
      <c r="G37" s="3">
        <f t="shared" ca="1" si="0"/>
        <v>0</v>
      </c>
      <c r="H37" s="9">
        <f>IF(ISERROR(VLOOKUP(B37,'[1]VAF-1GARA'!$B$4:$H$135,7,FALSE)),0,VLOOKUP(B37,'[1]VAF-1GARA'!$B$4:$H$135,7,FALSE))</f>
        <v>0</v>
      </c>
      <c r="I37" s="3">
        <f>IF(ISERROR(VLOOKUP(B37,'[2]VAF-2GARA'!$B$4:$H$135,7,FALSE)),0,VLOOKUP(B37,'[2]VAF-2GARA'!$B$4:$H$135,7,FALSE))</f>
        <v>0</v>
      </c>
      <c r="J37" s="3">
        <f>IF(ISERROR(VLOOKUP(B37,'[3]VAF-3GARA'!$B$4:$H$135,7,FALSE)),0,VLOOKUP(B37,'[3]VAF-3GARA'!$B$4:$H$135,7,FALSE))</f>
        <v>0</v>
      </c>
      <c r="K37" s="3">
        <f>IF(ISERROR(VLOOKUP(B37,'[4]VAF-4GARA'!$B$4:$H$135,7,FALSE)),0,VLOOKUP(B37,'[4]VAF-4GARA'!$B$4:$H$135,7,FALSE))</f>
        <v>0</v>
      </c>
      <c r="L37" s="3">
        <f>IF(ISERROR(VLOOKUP(B37,[5]Foglio1!$B$1:$H$107,7,FALSE)),0,VLOOKUP(B37,[5]Foglio1!$B$1:$H$107,7,FALSE))</f>
        <v>0</v>
      </c>
      <c r="M37" s="3">
        <f t="shared" si="1"/>
        <v>0</v>
      </c>
    </row>
    <row r="38" spans="1:13" x14ac:dyDescent="0.25">
      <c r="A38" s="13"/>
      <c r="B38" s="3"/>
      <c r="C38" s="2" t="str">
        <f>IF(B38="","",VLOOKUP(B38,' ATLETI F'!$C$2:$F$435,2,FALSE))</f>
        <v/>
      </c>
      <c r="D38" s="2" t="str">
        <f>IF(B38="","",VLOOKUP(B38,' ATLETI F'!$C$2:$F$435,3,FALSE))</f>
        <v/>
      </c>
      <c r="E38" s="7" t="str">
        <f>IF(B38="","",VLOOKUP(B38,' ATLETI F'!$C$2:$F$435,4,FALSE))</f>
        <v/>
      </c>
      <c r="F38" s="17" t="str">
        <f>IF(B38="","",VLOOKUP(B38,' ATLETI F'!$C$2:$H$435,5,FALSE))</f>
        <v/>
      </c>
      <c r="G38" s="3">
        <f t="shared" ca="1" si="0"/>
        <v>0</v>
      </c>
      <c r="H38" s="9">
        <f>IF(ISERROR(VLOOKUP(B38,'[1]VAF-1GARA'!$B$4:$H$135,7,FALSE)),0,VLOOKUP(B38,'[1]VAF-1GARA'!$B$4:$H$135,7,FALSE))</f>
        <v>0</v>
      </c>
      <c r="I38" s="3">
        <f>IF(ISERROR(VLOOKUP(B38,'[2]VAF-2GARA'!$B$4:$H$135,7,FALSE)),0,VLOOKUP(B38,'[2]VAF-2GARA'!$B$4:$H$135,7,FALSE))</f>
        <v>0</v>
      </c>
      <c r="J38" s="3">
        <f>IF(ISERROR(VLOOKUP(B38,'[3]VAF-3GARA'!$B$4:$H$135,7,FALSE)),0,VLOOKUP(B38,'[3]VAF-3GARA'!$B$4:$H$135,7,FALSE))</f>
        <v>0</v>
      </c>
      <c r="K38" s="3">
        <f>IF(ISERROR(VLOOKUP(B38,'[4]VAF-4GARA'!$B$4:$H$135,7,FALSE)),0,VLOOKUP(B38,'[4]VAF-4GARA'!$B$4:$H$135,7,FALSE))</f>
        <v>0</v>
      </c>
      <c r="L38" s="3">
        <f>IF(ISERROR(VLOOKUP(B38,[5]Foglio1!$B$1:$H$107,7,FALSE)),0,VLOOKUP(B38,[5]Foglio1!$B$1:$H$107,7,FALSE))</f>
        <v>0</v>
      </c>
      <c r="M38" s="3">
        <f t="shared" si="1"/>
        <v>0</v>
      </c>
    </row>
    <row r="39" spans="1:13" x14ac:dyDescent="0.25">
      <c r="A39" s="13"/>
      <c r="B39" s="3"/>
      <c r="C39" s="2" t="str">
        <f>IF(B39="","",VLOOKUP(B39,' ATLETI F'!$C$2:$F$435,2,FALSE))</f>
        <v/>
      </c>
      <c r="D39" s="2" t="str">
        <f>IF(B39="","",VLOOKUP(B39,' ATLETI F'!$C$2:$F$435,3,FALSE))</f>
        <v/>
      </c>
      <c r="E39" s="7" t="str">
        <f>IF(B39="","",VLOOKUP(B39,' ATLETI F'!$C$2:$F$435,4,FALSE))</f>
        <v/>
      </c>
      <c r="F39" s="17" t="str">
        <f>IF(B39="","",VLOOKUP(B39,' ATLETI F'!$C$2:$H$435,5,FALSE))</f>
        <v/>
      </c>
      <c r="G39" s="3">
        <f t="shared" ca="1" si="0"/>
        <v>0</v>
      </c>
      <c r="H39" s="9">
        <f>IF(ISERROR(VLOOKUP(B39,'[1]VAF-1GARA'!$B$4:$H$135,7,FALSE)),0,VLOOKUP(B39,'[1]VAF-1GARA'!$B$4:$H$135,7,FALSE))</f>
        <v>0</v>
      </c>
      <c r="I39" s="3">
        <f>IF(ISERROR(VLOOKUP(B39,'[2]VAF-2GARA'!$B$4:$H$135,7,FALSE)),0,VLOOKUP(B39,'[2]VAF-2GARA'!$B$4:$H$135,7,FALSE))</f>
        <v>0</v>
      </c>
      <c r="J39" s="3">
        <f>IF(ISERROR(VLOOKUP(B39,'[3]VAF-3GARA'!$B$4:$H$135,7,FALSE)),0,VLOOKUP(B39,'[3]VAF-3GARA'!$B$4:$H$135,7,FALSE))</f>
        <v>0</v>
      </c>
      <c r="K39" s="3">
        <f>IF(ISERROR(VLOOKUP(B39,'[4]VAF-4GARA'!$B$4:$H$135,7,FALSE)),0,VLOOKUP(B39,'[4]VAF-4GARA'!$B$4:$H$135,7,FALSE))</f>
        <v>0</v>
      </c>
      <c r="L39" s="3">
        <f>IF(ISERROR(VLOOKUP(B39,[5]Foglio1!$B$1:$H$107,7,FALSE)),0,VLOOKUP(B39,[5]Foglio1!$B$1:$H$107,7,FALSE))</f>
        <v>0</v>
      </c>
      <c r="M39" s="3">
        <f t="shared" si="1"/>
        <v>0</v>
      </c>
    </row>
    <row r="40" spans="1:13" x14ac:dyDescent="0.25">
      <c r="A40" s="13"/>
      <c r="B40" s="3"/>
      <c r="C40" s="2" t="str">
        <f>IF(B40="","",VLOOKUP(B40,' ATLETI F'!$C$2:$F$435,2,FALSE))</f>
        <v/>
      </c>
      <c r="D40" s="2" t="str">
        <f>IF(B40="","",VLOOKUP(B40,' ATLETI F'!$C$2:$F$435,3,FALSE))</f>
        <v/>
      </c>
      <c r="E40" s="7" t="str">
        <f>IF(B40="","",VLOOKUP(B40,' ATLETI F'!$C$2:$F$435,4,FALSE))</f>
        <v/>
      </c>
      <c r="F40" s="17" t="str">
        <f>IF(B40="","",VLOOKUP(B40,' ATLETI F'!$C$2:$H$435,5,FALSE))</f>
        <v/>
      </c>
      <c r="G40" s="3">
        <f t="shared" ca="1" si="0"/>
        <v>0</v>
      </c>
      <c r="H40" s="9">
        <f>IF(ISERROR(VLOOKUP(B40,'[1]VAF-1GARA'!$B$4:$H$135,7,FALSE)),0,VLOOKUP(B40,'[1]VAF-1GARA'!$B$4:$H$135,7,FALSE))</f>
        <v>0</v>
      </c>
      <c r="I40" s="3">
        <f>IF(ISERROR(VLOOKUP(B40,'[2]VAF-2GARA'!$B$4:$H$135,7,FALSE)),0,VLOOKUP(B40,'[2]VAF-2GARA'!$B$4:$H$135,7,FALSE))</f>
        <v>0</v>
      </c>
      <c r="J40" s="3">
        <f>IF(ISERROR(VLOOKUP(B40,'[3]VAF-3GARA'!$B$4:$H$135,7,FALSE)),0,VLOOKUP(B40,'[3]VAF-3GARA'!$B$4:$H$135,7,FALSE))</f>
        <v>0</v>
      </c>
      <c r="K40" s="3">
        <f>IF(ISERROR(VLOOKUP(B40,'[4]VAF-4GARA'!$B$4:$H$135,7,FALSE)),0,VLOOKUP(B40,'[4]VAF-4GARA'!$B$4:$H$135,7,FALSE))</f>
        <v>0</v>
      </c>
      <c r="L40" s="3">
        <f>IF(ISERROR(VLOOKUP(B40,[5]Foglio1!$B$1:$H$107,7,FALSE)),0,VLOOKUP(B40,[5]Foglio1!$B$1:$H$107,7,FALSE))</f>
        <v>0</v>
      </c>
      <c r="M40" s="3">
        <f t="shared" si="1"/>
        <v>0</v>
      </c>
    </row>
    <row r="41" spans="1:13" x14ac:dyDescent="0.25">
      <c r="A41" s="13"/>
      <c r="B41" s="3"/>
      <c r="C41" s="2" t="str">
        <f>IF(B41="","",VLOOKUP(B41,' ATLETI F'!$C$2:$F$435,2,FALSE))</f>
        <v/>
      </c>
      <c r="D41" s="2" t="str">
        <f>IF(B41="","",VLOOKUP(B41,' ATLETI F'!$C$2:$F$435,3,FALSE))</f>
        <v/>
      </c>
      <c r="E41" s="7" t="str">
        <f>IF(B41="","",VLOOKUP(B41,' ATLETI F'!$C$2:$F$435,4,FALSE))</f>
        <v/>
      </c>
      <c r="F41" s="17" t="str">
        <f>IF(B41="","",VLOOKUP(B41,' ATLETI F'!$C$2:$H$435,5,FALSE))</f>
        <v/>
      </c>
      <c r="G41" s="3">
        <f t="shared" ca="1" si="0"/>
        <v>0</v>
      </c>
      <c r="H41" s="9">
        <f>IF(ISERROR(VLOOKUP(B41,'[1]VAF-1GARA'!$B$4:$H$135,7,FALSE)),0,VLOOKUP(B41,'[1]VAF-1GARA'!$B$4:$H$135,7,FALSE))</f>
        <v>0</v>
      </c>
      <c r="I41" s="3">
        <f>IF(ISERROR(VLOOKUP(B41,'[2]VAF-2GARA'!$B$4:$H$135,7,FALSE)),0,VLOOKUP(B41,'[2]VAF-2GARA'!$B$4:$H$135,7,FALSE))</f>
        <v>0</v>
      </c>
      <c r="J41" s="3">
        <f>IF(ISERROR(VLOOKUP(B41,'[3]VAF-3GARA'!$B$4:$H$135,7,FALSE)),0,VLOOKUP(B41,'[3]VAF-3GARA'!$B$4:$H$135,7,FALSE))</f>
        <v>0</v>
      </c>
      <c r="K41" s="3">
        <f>IF(ISERROR(VLOOKUP(B41,'[4]VAF-4GARA'!$B$4:$H$135,7,FALSE)),0,VLOOKUP(B41,'[4]VAF-4GARA'!$B$4:$H$135,7,FALSE))</f>
        <v>0</v>
      </c>
      <c r="L41" s="3">
        <f>IF(ISERROR(VLOOKUP(B41,[5]Foglio1!$B$1:$H$107,7,FALSE)),0,VLOOKUP(B41,[5]Foglio1!$B$1:$H$107,7,FALSE))</f>
        <v>0</v>
      </c>
      <c r="M41" s="3">
        <f t="shared" si="1"/>
        <v>0</v>
      </c>
    </row>
    <row r="42" spans="1:13" x14ac:dyDescent="0.25">
      <c r="A42" s="13"/>
      <c r="B42" s="3"/>
      <c r="C42" s="2" t="str">
        <f>IF(B42="","",VLOOKUP(B42,' ATLETI F'!$C$2:$F$435,2,FALSE))</f>
        <v/>
      </c>
      <c r="D42" s="2" t="str">
        <f>IF(B42="","",VLOOKUP(B42,' ATLETI F'!$C$2:$F$435,3,FALSE))</f>
        <v/>
      </c>
      <c r="E42" s="7" t="str">
        <f>IF(B42="","",VLOOKUP(B42,' ATLETI F'!$C$2:$F$435,4,FALSE))</f>
        <v/>
      </c>
      <c r="F42" s="17" t="str">
        <f>IF(B42="","",VLOOKUP(B42,' ATLETI F'!$C$2:$H$435,5,FALSE))</f>
        <v/>
      </c>
      <c r="G42" s="3">
        <f t="shared" ca="1" si="0"/>
        <v>0</v>
      </c>
      <c r="H42" s="9">
        <f>IF(ISERROR(VLOOKUP(B42,'[1]VAF-1GARA'!$B$4:$H$135,7,FALSE)),0,VLOOKUP(B42,'[1]VAF-1GARA'!$B$4:$H$135,7,FALSE))</f>
        <v>0</v>
      </c>
      <c r="I42" s="3">
        <f>IF(ISERROR(VLOOKUP(B42,'[2]VAF-2GARA'!$B$4:$H$135,7,FALSE)),0,VLOOKUP(B42,'[2]VAF-2GARA'!$B$4:$H$135,7,FALSE))</f>
        <v>0</v>
      </c>
      <c r="J42" s="3">
        <f>IF(ISERROR(VLOOKUP(B42,'[3]VAF-3GARA'!$B$4:$H$135,7,FALSE)),0,VLOOKUP(B42,'[3]VAF-3GARA'!$B$4:$H$135,7,FALSE))</f>
        <v>0</v>
      </c>
      <c r="K42" s="3">
        <f>IF(ISERROR(VLOOKUP(B42,'[4]VAF-4GARA'!$B$4:$H$135,7,FALSE)),0,VLOOKUP(B42,'[4]VAF-4GARA'!$B$4:$H$135,7,FALSE))</f>
        <v>0</v>
      </c>
      <c r="L42" s="3">
        <f>IF(ISERROR(VLOOKUP(B42,[5]Foglio1!$B$1:$H$107,7,FALSE)),0,VLOOKUP(B42,[5]Foglio1!$B$1:$H$107,7,FALSE))</f>
        <v>0</v>
      </c>
      <c r="M42" s="3">
        <f t="shared" si="1"/>
        <v>0</v>
      </c>
    </row>
    <row r="43" spans="1:13" x14ac:dyDescent="0.25">
      <c r="A43" s="13"/>
      <c r="B43" s="3"/>
      <c r="C43" s="2" t="str">
        <f>IF(B43="","",VLOOKUP(B43,' ATLETI F'!$C$2:$F$435,2,FALSE))</f>
        <v/>
      </c>
      <c r="D43" s="2" t="str">
        <f>IF(B43="","",VLOOKUP(B43,' ATLETI F'!$C$2:$F$435,3,FALSE))</f>
        <v/>
      </c>
      <c r="E43" s="7" t="str">
        <f>IF(B43="","",VLOOKUP(B43,' ATLETI F'!$C$2:$F$435,4,FALSE))</f>
        <v/>
      </c>
      <c r="F43" s="17" t="str">
        <f>IF(B43="","",VLOOKUP(B43,' ATLETI F'!$C$2:$H$435,5,FALSE))</f>
        <v/>
      </c>
      <c r="G43" s="3">
        <f t="shared" ca="1" si="0"/>
        <v>0</v>
      </c>
      <c r="H43" s="9">
        <f>IF(ISERROR(VLOOKUP(B43,'[1]VAF-1GARA'!$B$4:$H$135,7,FALSE)),0,VLOOKUP(B43,'[1]VAF-1GARA'!$B$4:$H$135,7,FALSE))</f>
        <v>0</v>
      </c>
      <c r="I43" s="3">
        <f>IF(ISERROR(VLOOKUP(B43,'[2]VAF-2GARA'!$B$4:$H$135,7,FALSE)),0,VLOOKUP(B43,'[2]VAF-2GARA'!$B$4:$H$135,7,FALSE))</f>
        <v>0</v>
      </c>
      <c r="J43" s="3">
        <f>IF(ISERROR(VLOOKUP(B43,'[3]VAF-3GARA'!$B$4:$H$135,7,FALSE)),0,VLOOKUP(B43,'[3]VAF-3GARA'!$B$4:$H$135,7,FALSE))</f>
        <v>0</v>
      </c>
      <c r="K43" s="3">
        <f>IF(ISERROR(VLOOKUP(B43,'[4]VAF-4GARA'!$B$4:$H$135,7,FALSE)),0,VLOOKUP(B43,'[4]VAF-4GARA'!$B$4:$H$135,7,FALSE))</f>
        <v>0</v>
      </c>
      <c r="L43" s="3">
        <f>IF(ISERROR(VLOOKUP(B43,[5]Foglio1!$B$1:$H$107,7,FALSE)),0,VLOOKUP(B43,[5]Foglio1!$B$1:$H$107,7,FALSE))</f>
        <v>0</v>
      </c>
      <c r="M43" s="3">
        <f t="shared" si="1"/>
        <v>0</v>
      </c>
    </row>
    <row r="44" spans="1:13" x14ac:dyDescent="0.25">
      <c r="A44" s="13"/>
      <c r="B44" s="3"/>
      <c r="C44" s="2" t="str">
        <f>IF(B44="","",VLOOKUP(B44,' ATLETI F'!$C$2:$F$435,2,FALSE))</f>
        <v/>
      </c>
      <c r="D44" s="2" t="str">
        <f>IF(B44="","",VLOOKUP(B44,' ATLETI F'!$C$2:$F$435,3,FALSE))</f>
        <v/>
      </c>
      <c r="E44" s="7" t="str">
        <f>IF(B44="","",VLOOKUP(B44,' ATLETI F'!$C$2:$F$435,4,FALSE))</f>
        <v/>
      </c>
      <c r="F44" s="17" t="str">
        <f>IF(B44="","",VLOOKUP(B44,' ATLETI F'!$C$2:$H$435,5,FALSE))</f>
        <v/>
      </c>
      <c r="G44" s="3">
        <f t="shared" ca="1" si="0"/>
        <v>0</v>
      </c>
      <c r="H44" s="9">
        <f>IF(ISERROR(VLOOKUP(B44,'[1]VAF-1GARA'!$B$4:$H$135,7,FALSE)),0,VLOOKUP(B44,'[1]VAF-1GARA'!$B$4:$H$135,7,FALSE))</f>
        <v>0</v>
      </c>
      <c r="I44" s="3">
        <f>IF(ISERROR(VLOOKUP(B44,'[2]VAF-2GARA'!$B$4:$H$135,7,FALSE)),0,VLOOKUP(B44,'[2]VAF-2GARA'!$B$4:$H$135,7,FALSE))</f>
        <v>0</v>
      </c>
      <c r="J44" s="3">
        <f>IF(ISERROR(VLOOKUP(B44,'[3]VAF-3GARA'!$B$4:$H$135,7,FALSE)),0,VLOOKUP(B44,'[3]VAF-3GARA'!$B$4:$H$135,7,FALSE))</f>
        <v>0</v>
      </c>
      <c r="K44" s="3">
        <f>IF(ISERROR(VLOOKUP(B44,'[4]VAF-4GARA'!$B$4:$H$135,7,FALSE)),0,VLOOKUP(B44,'[4]VAF-4GARA'!$B$4:$H$135,7,FALSE))</f>
        <v>0</v>
      </c>
      <c r="L44" s="3">
        <f>IF(ISERROR(VLOOKUP(B44,[5]Foglio1!$B$1:$H$107,7,FALSE)),0,VLOOKUP(B44,[5]Foglio1!$B$1:$H$107,7,FALSE))</f>
        <v>0</v>
      </c>
      <c r="M44" s="3">
        <f t="shared" si="1"/>
        <v>0</v>
      </c>
    </row>
    <row r="45" spans="1:13" x14ac:dyDescent="0.25">
      <c r="A45" s="13"/>
      <c r="B45" s="3"/>
      <c r="C45" s="2" t="str">
        <f>IF(B45="","",VLOOKUP(B45,' ATLETI F'!$C$2:$F$435,2,FALSE))</f>
        <v/>
      </c>
      <c r="D45" s="2" t="str">
        <f>IF(B45="","",VLOOKUP(B45,' ATLETI F'!$C$2:$F$435,3,FALSE))</f>
        <v/>
      </c>
      <c r="E45" s="7" t="str">
        <f>IF(B45="","",VLOOKUP(B45,' ATLETI F'!$C$2:$F$435,4,FALSE))</f>
        <v/>
      </c>
      <c r="F45" s="17" t="str">
        <f>IF(B45="","",VLOOKUP(B45,' ATLETI F'!$C$2:$H$435,5,FALSE))</f>
        <v/>
      </c>
      <c r="G45" s="3">
        <f t="shared" ca="1" si="0"/>
        <v>0</v>
      </c>
      <c r="H45" s="9">
        <f>IF(ISERROR(VLOOKUP(B45,'[1]VAF-1GARA'!$B$4:$H$135,7,FALSE)),0,VLOOKUP(B45,'[1]VAF-1GARA'!$B$4:$H$135,7,FALSE))</f>
        <v>0</v>
      </c>
      <c r="I45" s="3">
        <f>IF(ISERROR(VLOOKUP(B45,'[2]VAF-2GARA'!$B$4:$H$135,7,FALSE)),0,VLOOKUP(B45,'[2]VAF-2GARA'!$B$4:$H$135,7,FALSE))</f>
        <v>0</v>
      </c>
      <c r="J45" s="3">
        <f>IF(ISERROR(VLOOKUP(B45,'[3]VAF-3GARA'!$B$4:$H$135,7,FALSE)),0,VLOOKUP(B45,'[3]VAF-3GARA'!$B$4:$H$135,7,FALSE))</f>
        <v>0</v>
      </c>
      <c r="K45" s="3">
        <f>IF(ISERROR(VLOOKUP(B45,'[4]VAF-4GARA'!$B$4:$H$135,7,FALSE)),0,VLOOKUP(B45,'[4]VAF-4GARA'!$B$4:$H$135,7,FALSE))</f>
        <v>0</v>
      </c>
      <c r="L45" s="3">
        <f>IF(ISERROR(VLOOKUP(B45,[5]Foglio1!$B$1:$H$107,7,FALSE)),0,VLOOKUP(B45,[5]Foglio1!$B$1:$H$107,7,FALSE))</f>
        <v>0</v>
      </c>
      <c r="M45" s="3">
        <f t="shared" si="1"/>
        <v>0</v>
      </c>
    </row>
    <row r="46" spans="1:13" x14ac:dyDescent="0.25">
      <c r="A46" s="13"/>
      <c r="B46" s="3"/>
      <c r="C46" s="2" t="str">
        <f>IF(B46="","",VLOOKUP(B46,' ATLETI F'!$C$2:$F$435,2,FALSE))</f>
        <v/>
      </c>
      <c r="D46" s="2" t="str">
        <f>IF(B46="","",VLOOKUP(B46,' ATLETI F'!$C$2:$F$435,3,FALSE))</f>
        <v/>
      </c>
      <c r="E46" s="7" t="str">
        <f>IF(B46="","",VLOOKUP(B46,' ATLETI F'!$C$2:$F$435,4,FALSE))</f>
        <v/>
      </c>
      <c r="F46" s="17" t="str">
        <f>IF(B46="","",VLOOKUP(B46,' ATLETI F'!$C$2:$H$435,5,FALSE))</f>
        <v/>
      </c>
      <c r="G46" s="3">
        <f t="shared" ca="1" si="0"/>
        <v>0</v>
      </c>
      <c r="H46" s="9">
        <f>IF(ISERROR(VLOOKUP(B46,'[1]VAF-1GARA'!$B$4:$H$135,7,FALSE)),0,VLOOKUP(B46,'[1]VAF-1GARA'!$B$4:$H$135,7,FALSE))</f>
        <v>0</v>
      </c>
      <c r="I46" s="3">
        <f>IF(ISERROR(VLOOKUP(B46,'[2]VAF-2GARA'!$B$4:$H$135,7,FALSE)),0,VLOOKUP(B46,'[2]VAF-2GARA'!$B$4:$H$135,7,FALSE))</f>
        <v>0</v>
      </c>
      <c r="J46" s="3">
        <f>IF(ISERROR(VLOOKUP(B46,'[3]VAF-3GARA'!$B$4:$H$135,7,FALSE)),0,VLOOKUP(B46,'[3]VAF-3GARA'!$B$4:$H$135,7,FALSE))</f>
        <v>0</v>
      </c>
      <c r="K46" s="3">
        <f>IF(ISERROR(VLOOKUP(B46,'[4]VAF-4GARA'!$B$4:$H$135,7,FALSE)),0,VLOOKUP(B46,'[4]VAF-4GARA'!$B$4:$H$135,7,FALSE))</f>
        <v>0</v>
      </c>
      <c r="L46" s="3">
        <f>IF(ISERROR(VLOOKUP(B46,[5]Foglio1!$B$1:$H$107,7,FALSE)),0,VLOOKUP(B46,[5]Foglio1!$B$1:$H$107,7,FALSE))</f>
        <v>0</v>
      </c>
      <c r="M46" s="3">
        <f t="shared" si="1"/>
        <v>0</v>
      </c>
    </row>
    <row r="47" spans="1:13" x14ac:dyDescent="0.25">
      <c r="A47" s="13"/>
      <c r="B47" s="3"/>
      <c r="C47" s="2" t="str">
        <f>IF(B47="","",VLOOKUP(B47,' ATLETI F'!$C$2:$F$435,2,FALSE))</f>
        <v/>
      </c>
      <c r="D47" s="2" t="str">
        <f>IF(B47="","",VLOOKUP(B47,' ATLETI F'!$C$2:$F$435,3,FALSE))</f>
        <v/>
      </c>
      <c r="E47" s="7" t="str">
        <f>IF(B47="","",VLOOKUP(B47,' ATLETI F'!$C$2:$F$435,4,FALSE))</f>
        <v/>
      </c>
      <c r="F47" s="17" t="str">
        <f>IF(B47="","",VLOOKUP(B47,' ATLETI F'!$C$2:$H$435,5,FALSE))</f>
        <v/>
      </c>
      <c r="G47" s="3">
        <f t="shared" ca="1" si="0"/>
        <v>0</v>
      </c>
      <c r="H47" s="9">
        <f>IF(ISERROR(VLOOKUP(B47,'[1]VAF-1GARA'!$B$4:$H$135,7,FALSE)),0,VLOOKUP(B47,'[1]VAF-1GARA'!$B$4:$H$135,7,FALSE))</f>
        <v>0</v>
      </c>
      <c r="I47" s="3">
        <f>IF(ISERROR(VLOOKUP(B47,'[2]VAF-2GARA'!$B$4:$H$135,7,FALSE)),0,VLOOKUP(B47,'[2]VAF-2GARA'!$B$4:$H$135,7,FALSE))</f>
        <v>0</v>
      </c>
      <c r="J47" s="3">
        <f>IF(ISERROR(VLOOKUP(B47,'[3]VAF-3GARA'!$B$4:$H$135,7,FALSE)),0,VLOOKUP(B47,'[3]VAF-3GARA'!$B$4:$H$135,7,FALSE))</f>
        <v>0</v>
      </c>
      <c r="K47" s="3">
        <f>IF(ISERROR(VLOOKUP(B47,'[4]VAF-4GARA'!$B$4:$H$135,7,FALSE)),0,VLOOKUP(B47,'[4]VAF-4GARA'!$B$4:$H$135,7,FALSE))</f>
        <v>0</v>
      </c>
      <c r="L47" s="3">
        <f>IF(ISERROR(VLOOKUP(B47,[5]Foglio1!$B$1:$H$107,7,FALSE)),0,VLOOKUP(B47,[5]Foglio1!$B$1:$H$107,7,FALSE))</f>
        <v>0</v>
      </c>
      <c r="M47" s="3">
        <f t="shared" si="1"/>
        <v>0</v>
      </c>
    </row>
    <row r="48" spans="1:13" x14ac:dyDescent="0.25">
      <c r="A48" s="13"/>
      <c r="B48" s="3"/>
      <c r="C48" s="2" t="str">
        <f>IF(B48="","",VLOOKUP(B48,' ATLETI F'!$C$2:$F$435,2,FALSE))</f>
        <v/>
      </c>
      <c r="D48" s="2" t="str">
        <f>IF(B48="","",VLOOKUP(B48,' ATLETI F'!$C$2:$F$435,3,FALSE))</f>
        <v/>
      </c>
      <c r="E48" s="7" t="str">
        <f>IF(B48="","",VLOOKUP(B48,' ATLETI F'!$C$2:$F$435,4,FALSE))</f>
        <v/>
      </c>
      <c r="F48" s="17" t="str">
        <f>IF(B48="","",VLOOKUP(B48,' ATLETI F'!$C$2:$H$435,5,FALSE))</f>
        <v/>
      </c>
      <c r="G48" s="3">
        <f t="shared" ca="1" si="0"/>
        <v>0</v>
      </c>
      <c r="H48" s="9">
        <f>IF(ISERROR(VLOOKUP(B48,'[1]VAF-1GARA'!$B$4:$H$135,7,FALSE)),0,VLOOKUP(B48,'[1]VAF-1GARA'!$B$4:$H$135,7,FALSE))</f>
        <v>0</v>
      </c>
      <c r="I48" s="3">
        <f>IF(ISERROR(VLOOKUP(B48,'[2]VAF-2GARA'!$B$4:$H$135,7,FALSE)),0,VLOOKUP(B48,'[2]VAF-2GARA'!$B$4:$H$135,7,FALSE))</f>
        <v>0</v>
      </c>
      <c r="J48" s="3">
        <f>IF(ISERROR(VLOOKUP(B48,'[3]VAF-3GARA'!$B$4:$H$135,7,FALSE)),0,VLOOKUP(B48,'[3]VAF-3GARA'!$B$4:$H$135,7,FALSE))</f>
        <v>0</v>
      </c>
      <c r="K48" s="3">
        <f>IF(ISERROR(VLOOKUP(B48,'[4]VAF-4GARA'!$B$4:$H$135,7,FALSE)),0,VLOOKUP(B48,'[4]VAF-4GARA'!$B$4:$H$135,7,FALSE))</f>
        <v>0</v>
      </c>
      <c r="L48" s="3">
        <f>IF(ISERROR(VLOOKUP(B48,[5]Foglio1!$B$1:$H$107,7,FALSE)),0,VLOOKUP(B48,[5]Foglio1!$B$1:$H$107,7,FALSE))</f>
        <v>0</v>
      </c>
      <c r="M48" s="3">
        <f t="shared" si="1"/>
        <v>0</v>
      </c>
    </row>
    <row r="49" spans="1:13" x14ac:dyDescent="0.25">
      <c r="A49" s="13"/>
      <c r="B49" s="3"/>
      <c r="C49" s="2" t="str">
        <f>IF(B49="","",VLOOKUP(B49,' ATLETI F'!$C$2:$F$435,2,FALSE))</f>
        <v/>
      </c>
      <c r="D49" s="2" t="str">
        <f>IF(B49="","",VLOOKUP(B49,' ATLETI F'!$C$2:$F$435,3,FALSE))</f>
        <v/>
      </c>
      <c r="E49" s="7" t="str">
        <f>IF(B49="","",VLOOKUP(B49,' ATLETI F'!$C$2:$F$435,4,FALSE))</f>
        <v/>
      </c>
      <c r="F49" s="17" t="str">
        <f>IF(B49="","",VLOOKUP(B49,' ATLETI F'!$C$2:$H$435,5,FALSE))</f>
        <v/>
      </c>
      <c r="G49" s="3">
        <f t="shared" ca="1" si="0"/>
        <v>0</v>
      </c>
      <c r="H49" s="9">
        <f>IF(ISERROR(VLOOKUP(B49,'[1]VAF-1GARA'!$B$4:$H$135,7,FALSE)),0,VLOOKUP(B49,'[1]VAF-1GARA'!$B$4:$H$135,7,FALSE))</f>
        <v>0</v>
      </c>
      <c r="I49" s="3">
        <f>IF(ISERROR(VLOOKUP(B49,'[2]VAF-2GARA'!$B$4:$H$135,7,FALSE)),0,VLOOKUP(B49,'[2]VAF-2GARA'!$B$4:$H$135,7,FALSE))</f>
        <v>0</v>
      </c>
      <c r="J49" s="3">
        <f>IF(ISERROR(VLOOKUP(B49,'[3]VAF-3GARA'!$B$4:$H$135,7,FALSE)),0,VLOOKUP(B49,'[3]VAF-3GARA'!$B$4:$H$135,7,FALSE))</f>
        <v>0</v>
      </c>
      <c r="K49" s="3">
        <f>IF(ISERROR(VLOOKUP(B49,'[4]VAF-4GARA'!$B$4:$H$135,7,FALSE)),0,VLOOKUP(B49,'[4]VAF-4GARA'!$B$4:$H$135,7,FALSE))</f>
        <v>0</v>
      </c>
      <c r="L49" s="3">
        <f>IF(ISERROR(VLOOKUP(B49,[5]Foglio1!$B$1:$H$107,7,FALSE)),0,VLOOKUP(B49,[5]Foglio1!$B$1:$H$107,7,FALSE))</f>
        <v>0</v>
      </c>
      <c r="M49" s="3">
        <f t="shared" si="1"/>
        <v>0</v>
      </c>
    </row>
    <row r="50" spans="1:13" x14ac:dyDescent="0.25">
      <c r="A50" s="13"/>
      <c r="B50" s="3"/>
      <c r="C50" s="2" t="str">
        <f>IF(B50="","",VLOOKUP(B50,' ATLETI F'!$C$2:$F$435,2,FALSE))</f>
        <v/>
      </c>
      <c r="D50" s="2" t="str">
        <f>IF(B50="","",VLOOKUP(B50,' ATLETI F'!$C$2:$F$435,3,FALSE))</f>
        <v/>
      </c>
      <c r="E50" s="7" t="str">
        <f>IF(B50="","",VLOOKUP(B50,' ATLETI F'!$C$2:$F$435,4,FALSE))</f>
        <v/>
      </c>
      <c r="F50" s="17" t="str">
        <f>IF(B50="","",VLOOKUP(B50,' ATLETI F'!$C$2:$H$435,5,FALSE))</f>
        <v/>
      </c>
      <c r="G50" s="3">
        <f t="shared" ca="1" si="0"/>
        <v>0</v>
      </c>
      <c r="H50" s="9">
        <f>IF(ISERROR(VLOOKUP(B50,'[1]VAF-1GARA'!$B$4:$H$135,7,FALSE)),0,VLOOKUP(B50,'[1]VAF-1GARA'!$B$4:$H$135,7,FALSE))</f>
        <v>0</v>
      </c>
      <c r="I50" s="3">
        <f>IF(ISERROR(VLOOKUP(B50,'[2]VAF-2GARA'!$B$4:$H$135,7,FALSE)),0,VLOOKUP(B50,'[2]VAF-2GARA'!$B$4:$H$135,7,FALSE))</f>
        <v>0</v>
      </c>
      <c r="J50" s="3">
        <f>IF(ISERROR(VLOOKUP(B50,'[3]VAF-3GARA'!$B$4:$H$135,7,FALSE)),0,VLOOKUP(B50,'[3]VAF-3GARA'!$B$4:$H$135,7,FALSE))</f>
        <v>0</v>
      </c>
      <c r="K50" s="3">
        <f>IF(ISERROR(VLOOKUP(B50,'[4]VAF-4GARA'!$B$4:$H$135,7,FALSE)),0,VLOOKUP(B50,'[4]VAF-4GARA'!$B$4:$H$135,7,FALSE))</f>
        <v>0</v>
      </c>
      <c r="L50" s="3">
        <f>IF(ISERROR(VLOOKUP(B50,[5]Foglio1!$B$1:$H$107,7,FALSE)),0,VLOOKUP(B50,[5]Foglio1!$B$1:$H$107,7,FALSE))</f>
        <v>0</v>
      </c>
      <c r="M50" s="3">
        <f t="shared" si="1"/>
        <v>0</v>
      </c>
    </row>
    <row r="51" spans="1:13" x14ac:dyDescent="0.25">
      <c r="A51" s="13"/>
      <c r="B51" s="3"/>
      <c r="C51" s="2" t="str">
        <f>IF(B51="","",VLOOKUP(B51,' ATLETI F'!$C$2:$F$435,2,FALSE))</f>
        <v/>
      </c>
      <c r="D51" s="2" t="str">
        <f>IF(B51="","",VLOOKUP(B51,' ATLETI F'!$C$2:$F$435,3,FALSE))</f>
        <v/>
      </c>
      <c r="E51" s="7" t="str">
        <f>IF(B51="","",VLOOKUP(B51,' ATLETI F'!$C$2:$F$435,4,FALSE))</f>
        <v/>
      </c>
      <c r="F51" s="17" t="str">
        <f>IF(B51="","",VLOOKUP(B51,' ATLETI F'!$C$2:$H$435,5,FALSE))</f>
        <v/>
      </c>
      <c r="G51" s="3">
        <f t="shared" ca="1" si="0"/>
        <v>0</v>
      </c>
      <c r="H51" s="9">
        <f>IF(ISERROR(VLOOKUP(B51,'[1]VAF-1GARA'!$B$4:$H$135,7,FALSE)),0,VLOOKUP(B51,'[1]VAF-1GARA'!$B$4:$H$135,7,FALSE))</f>
        <v>0</v>
      </c>
      <c r="I51" s="3">
        <f>IF(ISERROR(VLOOKUP(B51,'[2]VAF-2GARA'!$B$4:$H$135,7,FALSE)),0,VLOOKUP(B51,'[2]VAF-2GARA'!$B$4:$H$135,7,FALSE))</f>
        <v>0</v>
      </c>
      <c r="J51" s="3">
        <f>IF(ISERROR(VLOOKUP(B51,'[3]VAF-3GARA'!$B$4:$H$135,7,FALSE)),0,VLOOKUP(B51,'[3]VAF-3GARA'!$B$4:$H$135,7,FALSE))</f>
        <v>0</v>
      </c>
      <c r="K51" s="3">
        <f>IF(ISERROR(VLOOKUP(B51,'[4]VAF-4GARA'!$B$4:$H$135,7,FALSE)),0,VLOOKUP(B51,'[4]VAF-4GARA'!$B$4:$H$135,7,FALSE))</f>
        <v>0</v>
      </c>
      <c r="L51" s="3">
        <f>IF(ISERROR(VLOOKUP(B51,[5]Foglio1!$B$1:$H$107,7,FALSE)),0,VLOOKUP(B51,[5]Foglio1!$B$1:$H$107,7,FALSE))</f>
        <v>0</v>
      </c>
      <c r="M51" s="3">
        <f t="shared" si="1"/>
        <v>0</v>
      </c>
    </row>
    <row r="52" spans="1:13" x14ac:dyDescent="0.25">
      <c r="A52" s="13"/>
      <c r="B52" s="3"/>
      <c r="C52" s="2" t="str">
        <f>IF(B52="","",VLOOKUP(B52,' ATLETI F'!$C$2:$F$435,2,FALSE))</f>
        <v/>
      </c>
      <c r="D52" s="2" t="str">
        <f>IF(B52="","",VLOOKUP(B52,' ATLETI F'!$C$2:$F$435,3,FALSE))</f>
        <v/>
      </c>
      <c r="E52" s="7" t="str">
        <f>IF(B52="","",VLOOKUP(B52,' ATLETI F'!$C$2:$F$435,4,FALSE))</f>
        <v/>
      </c>
      <c r="F52" s="17" t="str">
        <f>IF(B52="","",VLOOKUP(B52,' ATLETI F'!$C$2:$H$435,5,FALSE))</f>
        <v/>
      </c>
      <c r="G52" s="3">
        <f t="shared" ca="1" si="0"/>
        <v>0</v>
      </c>
      <c r="H52" s="9">
        <f>IF(ISERROR(VLOOKUP(B52,'[1]VAF-1GARA'!$B$4:$H$135,7,FALSE)),0,VLOOKUP(B52,'[1]VAF-1GARA'!$B$4:$H$135,7,FALSE))</f>
        <v>0</v>
      </c>
      <c r="I52" s="3">
        <f>IF(ISERROR(VLOOKUP(B52,'[2]VAF-2GARA'!$B$4:$H$135,7,FALSE)),0,VLOOKUP(B52,'[2]VAF-2GARA'!$B$4:$H$135,7,FALSE))</f>
        <v>0</v>
      </c>
      <c r="J52" s="3">
        <f>IF(ISERROR(VLOOKUP(B52,'[3]VAF-3GARA'!$B$4:$H$135,7,FALSE)),0,VLOOKUP(B52,'[3]VAF-3GARA'!$B$4:$H$135,7,FALSE))</f>
        <v>0</v>
      </c>
      <c r="K52" s="3">
        <f>IF(ISERROR(VLOOKUP(B52,'[4]VAF-4GARA'!$B$4:$H$135,7,FALSE)),0,VLOOKUP(B52,'[4]VAF-4GARA'!$B$4:$H$135,7,FALSE))</f>
        <v>0</v>
      </c>
      <c r="L52" s="3">
        <f>IF(ISERROR(VLOOKUP(B52,[5]Foglio1!$B$1:$H$107,7,FALSE)),0,VLOOKUP(B52,[5]Foglio1!$B$1:$H$107,7,FALSE))</f>
        <v>0</v>
      </c>
      <c r="M52" s="3">
        <f t="shared" si="1"/>
        <v>0</v>
      </c>
    </row>
    <row r="53" spans="1:13" x14ac:dyDescent="0.25">
      <c r="A53" s="13"/>
      <c r="B53" s="3"/>
      <c r="C53" s="2" t="str">
        <f>IF(B53="","",VLOOKUP(B53,' ATLETI F'!$C$2:$F$435,2,FALSE))</f>
        <v/>
      </c>
      <c r="D53" s="2" t="str">
        <f>IF(B53="","",VLOOKUP(B53,' ATLETI F'!$C$2:$F$435,3,FALSE))</f>
        <v/>
      </c>
      <c r="E53" s="7" t="str">
        <f>IF(B53="","",VLOOKUP(B53,' ATLETI F'!$C$2:$F$435,4,FALSE))</f>
        <v/>
      </c>
      <c r="F53" s="17" t="str">
        <f>IF(B53="","",VLOOKUP(B53,' ATLETI F'!$C$2:$H$435,5,FALSE))</f>
        <v/>
      </c>
      <c r="G53" s="3">
        <f t="shared" ca="1" si="0"/>
        <v>0</v>
      </c>
      <c r="H53" s="9">
        <f>IF(ISERROR(VLOOKUP(B53,'[1]VAF-1GARA'!$B$4:$H$135,7,FALSE)),0,VLOOKUP(B53,'[1]VAF-1GARA'!$B$4:$H$135,7,FALSE))</f>
        <v>0</v>
      </c>
      <c r="I53" s="3">
        <f>IF(ISERROR(VLOOKUP(B53,'[2]VAF-2GARA'!$B$4:$H$135,7,FALSE)),0,VLOOKUP(B53,'[2]VAF-2GARA'!$B$4:$H$135,7,FALSE))</f>
        <v>0</v>
      </c>
      <c r="J53" s="3">
        <f>IF(ISERROR(VLOOKUP(B53,'[3]VAF-3GARA'!$B$4:$H$135,7,FALSE)),0,VLOOKUP(B53,'[3]VAF-3GARA'!$B$4:$H$135,7,FALSE))</f>
        <v>0</v>
      </c>
      <c r="K53" s="3">
        <f>IF(ISERROR(VLOOKUP(B53,'[4]VAF-4GARA'!$B$4:$H$135,7,FALSE)),0,VLOOKUP(B53,'[4]VAF-4GARA'!$B$4:$H$135,7,FALSE))</f>
        <v>0</v>
      </c>
      <c r="L53" s="3">
        <f>IF(ISERROR(VLOOKUP(B53,[5]Foglio1!$B$1:$H$107,7,FALSE)),0,VLOOKUP(B53,[5]Foglio1!$B$1:$H$107,7,FALSE))</f>
        <v>0</v>
      </c>
      <c r="M53" s="3">
        <f t="shared" si="1"/>
        <v>0</v>
      </c>
    </row>
    <row r="54" spans="1:13" x14ac:dyDescent="0.25">
      <c r="A54" s="13"/>
      <c r="B54" s="3"/>
      <c r="C54" s="2" t="str">
        <f>IF(B54="","",VLOOKUP(B54,' ATLETI F'!$C$2:$F$435,2,FALSE))</f>
        <v/>
      </c>
      <c r="D54" s="2" t="str">
        <f>IF(B54="","",VLOOKUP(B54,' ATLETI F'!$C$2:$F$435,3,FALSE))</f>
        <v/>
      </c>
      <c r="E54" s="7" t="str">
        <f>IF(B54="","",VLOOKUP(B54,' ATLETI F'!$C$2:$F$435,4,FALSE))</f>
        <v/>
      </c>
      <c r="F54" s="17" t="str">
        <f>IF(B54="","",VLOOKUP(B54,' ATLETI F'!$C$2:$H$435,5,FALSE))</f>
        <v/>
      </c>
      <c r="G54" s="3">
        <f t="shared" ca="1" si="0"/>
        <v>0</v>
      </c>
      <c r="H54" s="9">
        <f>IF(ISERROR(VLOOKUP(B54,'[1]VAF-1GARA'!$B$4:$H$135,7,FALSE)),0,VLOOKUP(B54,'[1]VAF-1GARA'!$B$4:$H$135,7,FALSE))</f>
        <v>0</v>
      </c>
      <c r="I54" s="3">
        <f>IF(ISERROR(VLOOKUP(B54,'[2]VAF-2GARA'!$B$4:$H$135,7,FALSE)),0,VLOOKUP(B54,'[2]VAF-2GARA'!$B$4:$H$135,7,FALSE))</f>
        <v>0</v>
      </c>
      <c r="J54" s="3">
        <f>IF(ISERROR(VLOOKUP(B54,'[3]VAF-3GARA'!$B$4:$H$135,7,FALSE)),0,VLOOKUP(B54,'[3]VAF-3GARA'!$B$4:$H$135,7,FALSE))</f>
        <v>0</v>
      </c>
      <c r="K54" s="3">
        <f>IF(ISERROR(VLOOKUP(B54,'[4]VAF-4GARA'!$B$4:$H$135,7,FALSE)),0,VLOOKUP(B54,'[4]VAF-4GARA'!$B$4:$H$135,7,FALSE))</f>
        <v>0</v>
      </c>
      <c r="L54" s="3">
        <f>IF(ISERROR(VLOOKUP(B54,[5]Foglio1!$B$1:$H$107,7,FALSE)),0,VLOOKUP(B54,[5]Foglio1!$B$1:$H$107,7,FALSE))</f>
        <v>0</v>
      </c>
      <c r="M54" s="3">
        <f t="shared" si="1"/>
        <v>0</v>
      </c>
    </row>
    <row r="55" spans="1:13" x14ac:dyDescent="0.25">
      <c r="A55" s="13"/>
      <c r="B55" s="3"/>
      <c r="C55" s="2" t="str">
        <f>IF(B55="","",VLOOKUP(B55,' ATLETI F'!$C$2:$F$435,2,FALSE))</f>
        <v/>
      </c>
      <c r="D55" s="2" t="str">
        <f>IF(B55="","",VLOOKUP(B55,' ATLETI F'!$C$2:$F$435,3,FALSE))</f>
        <v/>
      </c>
      <c r="E55" s="7" t="str">
        <f>IF(B55="","",VLOOKUP(B55,' ATLETI F'!$C$2:$F$435,4,FALSE))</f>
        <v/>
      </c>
      <c r="F55" s="17" t="str">
        <f>IF(B55="","",VLOOKUP(B55,' ATLETI F'!$C$2:$H$435,5,FALSE))</f>
        <v/>
      </c>
      <c r="G55" s="3">
        <f t="shared" ca="1" si="0"/>
        <v>0</v>
      </c>
      <c r="H55" s="9">
        <f>IF(ISERROR(VLOOKUP(B55,'[1]VAF-1GARA'!$B$4:$H$135,7,FALSE)),0,VLOOKUP(B55,'[1]VAF-1GARA'!$B$4:$H$135,7,FALSE))</f>
        <v>0</v>
      </c>
      <c r="I55" s="3">
        <f>IF(ISERROR(VLOOKUP(B55,'[2]VAF-2GARA'!$B$4:$H$135,7,FALSE)),0,VLOOKUP(B55,'[2]VAF-2GARA'!$B$4:$H$135,7,FALSE))</f>
        <v>0</v>
      </c>
      <c r="J55" s="3">
        <f>IF(ISERROR(VLOOKUP(B55,'[3]VAF-3GARA'!$B$4:$H$135,7,FALSE)),0,VLOOKUP(B55,'[3]VAF-3GARA'!$B$4:$H$135,7,FALSE))</f>
        <v>0</v>
      </c>
      <c r="K55" s="3">
        <f>IF(ISERROR(VLOOKUP(B55,'[4]VAF-4GARA'!$B$4:$H$135,7,FALSE)),0,VLOOKUP(B55,'[4]VAF-4GARA'!$B$4:$H$135,7,FALSE))</f>
        <v>0</v>
      </c>
      <c r="L55" s="3">
        <f>IF(ISERROR(VLOOKUP(B55,[5]Foglio1!$B$1:$H$107,7,FALSE)),0,VLOOKUP(B55,[5]Foglio1!$B$1:$H$107,7,FALSE))</f>
        <v>0</v>
      </c>
      <c r="M55" s="3">
        <f t="shared" si="1"/>
        <v>0</v>
      </c>
    </row>
    <row r="56" spans="1:13" x14ac:dyDescent="0.25">
      <c r="A56" s="13"/>
      <c r="B56" s="3"/>
      <c r="C56" s="2" t="str">
        <f>IF(B56="","",VLOOKUP(B56,' ATLETI F'!$C$2:$F$435,2,FALSE))</f>
        <v/>
      </c>
      <c r="D56" s="2" t="str">
        <f>IF(B56="","",VLOOKUP(B56,' ATLETI F'!$C$2:$F$435,3,FALSE))</f>
        <v/>
      </c>
      <c r="E56" s="7" t="str">
        <f>IF(B56="","",VLOOKUP(B56,' ATLETI F'!$C$2:$F$435,4,FALSE))</f>
        <v/>
      </c>
      <c r="F56" s="17" t="str">
        <f>IF(B56="","",VLOOKUP(B56,' ATLETI F'!$C$2:$H$435,5,FALSE))</f>
        <v/>
      </c>
      <c r="G56" s="3">
        <f t="shared" ca="1" si="0"/>
        <v>0</v>
      </c>
      <c r="H56" s="9">
        <f>IF(ISERROR(VLOOKUP(B56,'[1]VAF-1GARA'!$B$4:$H$135,7,FALSE)),0,VLOOKUP(B56,'[1]VAF-1GARA'!$B$4:$H$135,7,FALSE))</f>
        <v>0</v>
      </c>
      <c r="I56" s="3">
        <f>IF(ISERROR(VLOOKUP(B56,'[2]VAF-2GARA'!$B$4:$H$135,7,FALSE)),0,VLOOKUP(B56,'[2]VAF-2GARA'!$B$4:$H$135,7,FALSE))</f>
        <v>0</v>
      </c>
      <c r="J56" s="3">
        <f>IF(ISERROR(VLOOKUP(B56,'[3]VAF-3GARA'!$B$4:$H$135,7,FALSE)),0,VLOOKUP(B56,'[3]VAF-3GARA'!$B$4:$H$135,7,FALSE))</f>
        <v>0</v>
      </c>
      <c r="K56" s="3">
        <f>IF(ISERROR(VLOOKUP(B56,'[4]VAF-4GARA'!$B$4:$H$135,7,FALSE)),0,VLOOKUP(B56,'[4]VAF-4GARA'!$B$4:$H$135,7,FALSE))</f>
        <v>0</v>
      </c>
      <c r="L56" s="3">
        <f>IF(ISERROR(VLOOKUP(B56,[5]Foglio1!$B$1:$H$107,7,FALSE)),0,VLOOKUP(B56,[5]Foglio1!$B$1:$H$107,7,FALSE))</f>
        <v>0</v>
      </c>
      <c r="M56" s="3">
        <f t="shared" si="1"/>
        <v>0</v>
      </c>
    </row>
    <row r="57" spans="1:13" x14ac:dyDescent="0.25">
      <c r="A57" s="13"/>
      <c r="B57" s="3"/>
      <c r="C57" s="2" t="str">
        <f>IF(B57="","",VLOOKUP(B57,' ATLETI F'!$C$2:$F$435,2,FALSE))</f>
        <v/>
      </c>
      <c r="D57" s="2" t="str">
        <f>IF(B57="","",VLOOKUP(B57,' ATLETI F'!$C$2:$F$435,3,FALSE))</f>
        <v/>
      </c>
      <c r="E57" s="7" t="str">
        <f>IF(B57="","",VLOOKUP(B57,' ATLETI F'!$C$2:$F$435,4,FALSE))</f>
        <v/>
      </c>
      <c r="F57" s="17" t="str">
        <f>IF(B57="","",VLOOKUP(B57,' ATLETI F'!$C$2:$H$435,5,FALSE))</f>
        <v/>
      </c>
      <c r="G57" s="3">
        <f t="shared" ca="1" si="0"/>
        <v>0</v>
      </c>
      <c r="H57" s="9">
        <f>IF(ISERROR(VLOOKUP(B57,'[1]VAF-1GARA'!$B$4:$H$135,7,FALSE)),0,VLOOKUP(B57,'[1]VAF-1GARA'!$B$4:$H$135,7,FALSE))</f>
        <v>0</v>
      </c>
      <c r="I57" s="3">
        <f>IF(ISERROR(VLOOKUP(B57,'[2]VAF-2GARA'!$B$4:$H$135,7,FALSE)),0,VLOOKUP(B57,'[2]VAF-2GARA'!$B$4:$H$135,7,FALSE))</f>
        <v>0</v>
      </c>
      <c r="J57" s="3">
        <f>IF(ISERROR(VLOOKUP(B57,'[3]VAF-3GARA'!$B$4:$H$135,7,FALSE)),0,VLOOKUP(B57,'[3]VAF-3GARA'!$B$4:$H$135,7,FALSE))</f>
        <v>0</v>
      </c>
      <c r="K57" s="3">
        <f>IF(ISERROR(VLOOKUP(B57,'[4]VAF-4GARA'!$B$4:$H$135,7,FALSE)),0,VLOOKUP(B57,'[4]VAF-4GARA'!$B$4:$H$135,7,FALSE))</f>
        <v>0</v>
      </c>
      <c r="L57" s="3">
        <f>IF(ISERROR(VLOOKUP(B57,[5]Foglio1!$B$1:$H$107,7,FALSE)),0,VLOOKUP(B57,[5]Foglio1!$B$1:$H$107,7,FALSE))</f>
        <v>0</v>
      </c>
      <c r="M57" s="3">
        <f t="shared" si="1"/>
        <v>0</v>
      </c>
    </row>
    <row r="58" spans="1:13" x14ac:dyDescent="0.25">
      <c r="A58" s="13"/>
      <c r="B58" s="3"/>
      <c r="C58" s="2" t="str">
        <f>IF(B58="","",VLOOKUP(B58,' ATLETI F'!$C$2:$F$435,2,FALSE))</f>
        <v/>
      </c>
      <c r="D58" s="2" t="str">
        <f>IF(B58="","",VLOOKUP(B58,' ATLETI F'!$C$2:$F$435,3,FALSE))</f>
        <v/>
      </c>
      <c r="E58" s="7" t="str">
        <f>IF(B58="","",VLOOKUP(B58,' ATLETI F'!$C$2:$F$435,4,FALSE))</f>
        <v/>
      </c>
      <c r="F58" s="17" t="str">
        <f>IF(B58="","",VLOOKUP(B58,' ATLETI F'!$C$2:$H$435,5,FALSE))</f>
        <v/>
      </c>
      <c r="G58" s="3">
        <f t="shared" ca="1" si="0"/>
        <v>0</v>
      </c>
      <c r="H58" s="9">
        <f>IF(ISERROR(VLOOKUP(B58,'[1]VAF-1GARA'!$B$4:$H$135,7,FALSE)),0,VLOOKUP(B58,'[1]VAF-1GARA'!$B$4:$H$135,7,FALSE))</f>
        <v>0</v>
      </c>
      <c r="I58" s="3">
        <f>IF(ISERROR(VLOOKUP(B58,'[2]VAF-2GARA'!$B$4:$H$135,7,FALSE)),0,VLOOKUP(B58,'[2]VAF-2GARA'!$B$4:$H$135,7,FALSE))</f>
        <v>0</v>
      </c>
      <c r="J58" s="3">
        <f>IF(ISERROR(VLOOKUP(B58,'[3]VAF-3GARA'!$B$4:$H$135,7,FALSE)),0,VLOOKUP(B58,'[3]VAF-3GARA'!$B$4:$H$135,7,FALSE))</f>
        <v>0</v>
      </c>
      <c r="K58" s="3">
        <f>IF(ISERROR(VLOOKUP(B58,'[4]VAF-4GARA'!$B$4:$H$135,7,FALSE)),0,VLOOKUP(B58,'[4]VAF-4GARA'!$B$4:$H$135,7,FALSE))</f>
        <v>0</v>
      </c>
      <c r="L58" s="3">
        <f>IF(ISERROR(VLOOKUP(B58,[5]Foglio1!$B$1:$H$107,7,FALSE)),0,VLOOKUP(B58,[5]Foglio1!$B$1:$H$107,7,FALSE))</f>
        <v>0</v>
      </c>
      <c r="M58" s="3">
        <f t="shared" si="1"/>
        <v>0</v>
      </c>
    </row>
    <row r="59" spans="1:13" x14ac:dyDescent="0.25">
      <c r="A59" s="13"/>
      <c r="B59" s="3"/>
      <c r="C59" s="2" t="str">
        <f>IF(B59="","",VLOOKUP(B59,' ATLETI F'!$C$2:$F$435,2,FALSE))</f>
        <v/>
      </c>
      <c r="D59" s="2" t="str">
        <f>IF(B59="","",VLOOKUP(B59,' ATLETI F'!$C$2:$F$435,3,FALSE))</f>
        <v/>
      </c>
      <c r="E59" s="7" t="str">
        <f>IF(B59="","",VLOOKUP(B59,' ATLETI F'!$C$2:$F$435,4,FALSE))</f>
        <v/>
      </c>
      <c r="F59" s="17" t="str">
        <f>IF(B59="","",VLOOKUP(B59,' ATLETI F'!$C$2:$H$435,5,FALSE))</f>
        <v/>
      </c>
      <c r="G59" s="3">
        <f t="shared" ca="1" si="0"/>
        <v>0</v>
      </c>
      <c r="H59" s="9">
        <f>IF(ISERROR(VLOOKUP(B59,'[1]VAF-1GARA'!$B$4:$H$135,7,FALSE)),0,VLOOKUP(B59,'[1]VAF-1GARA'!$B$4:$H$135,7,FALSE))</f>
        <v>0</v>
      </c>
      <c r="I59" s="3">
        <f>IF(ISERROR(VLOOKUP(B59,'[2]VAF-2GARA'!$B$4:$H$135,7,FALSE)),0,VLOOKUP(B59,'[2]VAF-2GARA'!$B$4:$H$135,7,FALSE))</f>
        <v>0</v>
      </c>
      <c r="J59" s="3">
        <f>IF(ISERROR(VLOOKUP(B59,'[3]VAF-3GARA'!$B$4:$H$135,7,FALSE)),0,VLOOKUP(B59,'[3]VAF-3GARA'!$B$4:$H$135,7,FALSE))</f>
        <v>0</v>
      </c>
      <c r="K59" s="3">
        <f>IF(ISERROR(VLOOKUP(B59,'[4]VAF-4GARA'!$B$4:$H$135,7,FALSE)),0,VLOOKUP(B59,'[4]VAF-4GARA'!$B$4:$H$135,7,FALSE))</f>
        <v>0</v>
      </c>
      <c r="L59" s="3">
        <f>IF(ISERROR(VLOOKUP(B59,[5]Foglio1!$B$1:$H$107,7,FALSE)),0,VLOOKUP(B59,[5]Foglio1!$B$1:$H$107,7,FALSE))</f>
        <v>0</v>
      </c>
      <c r="M59" s="3">
        <f t="shared" si="1"/>
        <v>0</v>
      </c>
    </row>
    <row r="60" spans="1:13" x14ac:dyDescent="0.25">
      <c r="A60" s="13"/>
      <c r="B60" s="3"/>
      <c r="C60" s="2" t="str">
        <f>IF(B60="","",VLOOKUP(B60,' ATLETI F'!$C$2:$F$435,2,FALSE))</f>
        <v/>
      </c>
      <c r="D60" s="2" t="str">
        <f>IF(B60="","",VLOOKUP(B60,' ATLETI F'!$C$2:$F$435,3,FALSE))</f>
        <v/>
      </c>
      <c r="E60" s="7" t="str">
        <f>IF(B60="","",VLOOKUP(B60,' ATLETI F'!$C$2:$F$435,4,FALSE))</f>
        <v/>
      </c>
      <c r="F60" s="17" t="str">
        <f>IF(B60="","",VLOOKUP(B60,' ATLETI F'!$C$2:$H$435,5,FALSE))</f>
        <v/>
      </c>
      <c r="G60" s="3">
        <f t="shared" ca="1" si="0"/>
        <v>0</v>
      </c>
      <c r="H60" s="9">
        <f>IF(ISERROR(VLOOKUP(B60,'[1]VAF-1GARA'!$B$4:$H$135,7,FALSE)),0,VLOOKUP(B60,'[1]VAF-1GARA'!$B$4:$H$135,7,FALSE))</f>
        <v>0</v>
      </c>
      <c r="I60" s="3">
        <f>IF(ISERROR(VLOOKUP(B60,'[2]VAF-2GARA'!$B$4:$H$135,7,FALSE)),0,VLOOKUP(B60,'[2]VAF-2GARA'!$B$4:$H$135,7,FALSE))</f>
        <v>0</v>
      </c>
      <c r="J60" s="3">
        <f>IF(ISERROR(VLOOKUP(B60,'[3]VAF-3GARA'!$B$4:$H$135,7,FALSE)),0,VLOOKUP(B60,'[3]VAF-3GARA'!$B$4:$H$135,7,FALSE))</f>
        <v>0</v>
      </c>
      <c r="K60" s="3">
        <f>IF(ISERROR(VLOOKUP(B60,'[4]VAF-4GARA'!$B$4:$H$135,7,FALSE)),0,VLOOKUP(B60,'[4]VAF-4GARA'!$B$4:$H$135,7,FALSE))</f>
        <v>0</v>
      </c>
      <c r="L60" s="3">
        <f>IF(ISERROR(VLOOKUP(B60,[5]Foglio1!$B$1:$H$107,7,FALSE)),0,VLOOKUP(B60,[5]Foglio1!$B$1:$H$107,7,FALSE))</f>
        <v>0</v>
      </c>
      <c r="M60" s="3">
        <f t="shared" si="1"/>
        <v>0</v>
      </c>
    </row>
    <row r="61" spans="1:13" x14ac:dyDescent="0.25">
      <c r="A61" s="13"/>
      <c r="B61" s="3"/>
      <c r="C61" s="2" t="str">
        <f>IF(B61="","",VLOOKUP(B61,' ATLETI F'!$C$2:$F$435,2,FALSE))</f>
        <v/>
      </c>
      <c r="D61" s="2" t="str">
        <f>IF(B61="","",VLOOKUP(B61,' ATLETI F'!$C$2:$F$435,3,FALSE))</f>
        <v/>
      </c>
      <c r="E61" s="7" t="str">
        <f>IF(B61="","",VLOOKUP(B61,' ATLETI F'!$C$2:$F$435,4,FALSE))</f>
        <v/>
      </c>
      <c r="F61" s="17" t="str">
        <f>IF(B61="","",VLOOKUP(B61,' ATLETI F'!$C$2:$H$435,5,FALSE))</f>
        <v/>
      </c>
      <c r="G61" s="3">
        <f t="shared" ca="1" si="0"/>
        <v>0</v>
      </c>
      <c r="H61" s="9">
        <f>IF(ISERROR(VLOOKUP(B61,'[1]VAF-1GARA'!$B$4:$H$135,7,FALSE)),0,VLOOKUP(B61,'[1]VAF-1GARA'!$B$4:$H$135,7,FALSE))</f>
        <v>0</v>
      </c>
      <c r="I61" s="3">
        <f>IF(ISERROR(VLOOKUP(B61,'[2]VAF-2GARA'!$B$4:$H$135,7,FALSE)),0,VLOOKUP(B61,'[2]VAF-2GARA'!$B$4:$H$135,7,FALSE))</f>
        <v>0</v>
      </c>
      <c r="J61" s="3">
        <f>IF(ISERROR(VLOOKUP(B61,'[3]VAF-3GARA'!$B$4:$H$135,7,FALSE)),0,VLOOKUP(B61,'[3]VAF-3GARA'!$B$4:$H$135,7,FALSE))</f>
        <v>0</v>
      </c>
      <c r="K61" s="3">
        <f>IF(ISERROR(VLOOKUP(B61,'[4]VAF-4GARA'!$B$4:$H$135,7,FALSE)),0,VLOOKUP(B61,'[4]VAF-4GARA'!$B$4:$H$135,7,FALSE))</f>
        <v>0</v>
      </c>
      <c r="L61" s="3">
        <f>IF(ISERROR(VLOOKUP(B61,[5]Foglio1!$B$1:$H$107,7,FALSE)),0,VLOOKUP(B61,[5]Foglio1!$B$1:$H$107,7,FALSE))</f>
        <v>0</v>
      </c>
      <c r="M61" s="3">
        <f t="shared" si="1"/>
        <v>0</v>
      </c>
    </row>
    <row r="62" spans="1:13" x14ac:dyDescent="0.25">
      <c r="A62" s="13"/>
      <c r="B62" s="3"/>
      <c r="C62" s="2" t="str">
        <f>IF(B62="","",VLOOKUP(B62,' ATLETI F'!$C$2:$F$435,2,FALSE))</f>
        <v/>
      </c>
      <c r="D62" s="2" t="str">
        <f>IF(B62="","",VLOOKUP(B62,' ATLETI F'!$C$2:$F$435,3,FALSE))</f>
        <v/>
      </c>
      <c r="E62" s="7" t="str">
        <f>IF(B62="","",VLOOKUP(B62,' ATLETI F'!$C$2:$F$435,4,FALSE))</f>
        <v/>
      </c>
      <c r="F62" s="17" t="str">
        <f>IF(B62="","",VLOOKUP(B62,' ATLETI F'!$C$2:$H$435,5,FALSE))</f>
        <v/>
      </c>
      <c r="G62" s="3">
        <f t="shared" ca="1" si="0"/>
        <v>0</v>
      </c>
      <c r="H62" s="9">
        <f>IF(ISERROR(VLOOKUP(B62,'[1]VAF-1GARA'!$B$4:$H$135,7,FALSE)),0,VLOOKUP(B62,'[1]VAF-1GARA'!$B$4:$H$135,7,FALSE))</f>
        <v>0</v>
      </c>
      <c r="I62" s="3">
        <f>IF(ISERROR(VLOOKUP(B62,'[2]VAF-2GARA'!$B$4:$H$135,7,FALSE)),0,VLOOKUP(B62,'[2]VAF-2GARA'!$B$4:$H$135,7,FALSE))</f>
        <v>0</v>
      </c>
      <c r="J62" s="3">
        <f>IF(ISERROR(VLOOKUP(B62,'[3]VAF-3GARA'!$B$4:$H$135,7,FALSE)),0,VLOOKUP(B62,'[3]VAF-3GARA'!$B$4:$H$135,7,FALSE))</f>
        <v>0</v>
      </c>
      <c r="K62" s="3">
        <f>IF(ISERROR(VLOOKUP(B62,'[4]VAF-4GARA'!$B$4:$H$135,7,FALSE)),0,VLOOKUP(B62,'[4]VAF-4GARA'!$B$4:$H$135,7,FALSE))</f>
        <v>0</v>
      </c>
      <c r="L62" s="3">
        <f>IF(ISERROR(VLOOKUP(B62,[5]Foglio1!$B$1:$H$107,7,FALSE)),0,VLOOKUP(B62,[5]Foglio1!$B$1:$H$107,7,FALSE))</f>
        <v>0</v>
      </c>
      <c r="M62" s="3">
        <f t="shared" si="1"/>
        <v>0</v>
      </c>
    </row>
    <row r="63" spans="1:13" x14ac:dyDescent="0.25">
      <c r="A63" s="13"/>
      <c r="B63" s="3"/>
      <c r="C63" s="2" t="str">
        <f>IF(B63="","",VLOOKUP(B63,' ATLETI F'!$C$2:$F$435,2,FALSE))</f>
        <v/>
      </c>
      <c r="D63" s="2" t="str">
        <f>IF(B63="","",VLOOKUP(B63,' ATLETI F'!$C$2:$F$435,3,FALSE))</f>
        <v/>
      </c>
      <c r="E63" s="7" t="str">
        <f>IF(B63="","",VLOOKUP(B63,' ATLETI F'!$C$2:$F$435,4,FALSE))</f>
        <v/>
      </c>
      <c r="F63" s="17" t="str">
        <f>IF(B63="","",VLOOKUP(B63,' ATLETI F'!$C$2:$H$435,5,FALSE))</f>
        <v/>
      </c>
      <c r="G63" s="3">
        <f t="shared" ca="1" si="0"/>
        <v>0</v>
      </c>
      <c r="H63" s="9">
        <f>IF(ISERROR(VLOOKUP(B63,'[1]VAF-1GARA'!$B$4:$H$135,7,FALSE)),0,VLOOKUP(B63,'[1]VAF-1GARA'!$B$4:$H$135,7,FALSE))</f>
        <v>0</v>
      </c>
      <c r="I63" s="3">
        <f>IF(ISERROR(VLOOKUP(B63,'[2]VAF-2GARA'!$B$4:$H$135,7,FALSE)),0,VLOOKUP(B63,'[2]VAF-2GARA'!$B$4:$H$135,7,FALSE))</f>
        <v>0</v>
      </c>
      <c r="J63" s="3">
        <f>IF(ISERROR(VLOOKUP(B63,'[3]VAF-3GARA'!$B$4:$H$135,7,FALSE)),0,VLOOKUP(B63,'[3]VAF-3GARA'!$B$4:$H$135,7,FALSE))</f>
        <v>0</v>
      </c>
      <c r="K63" s="3">
        <f>IF(ISERROR(VLOOKUP(B63,'[4]VAF-4GARA'!$B$4:$H$135,7,FALSE)),0,VLOOKUP(B63,'[4]VAF-4GARA'!$B$4:$H$135,7,FALSE))</f>
        <v>0</v>
      </c>
      <c r="L63" s="3">
        <f>IF(ISERROR(VLOOKUP(B63,[5]Foglio1!$B$1:$H$107,7,FALSE)),0,VLOOKUP(B63,[5]Foglio1!$B$1:$H$107,7,FALSE))</f>
        <v>0</v>
      </c>
      <c r="M63" s="3">
        <f t="shared" si="1"/>
        <v>0</v>
      </c>
    </row>
    <row r="64" spans="1:13" x14ac:dyDescent="0.25">
      <c r="A64" s="13"/>
      <c r="B64" s="3"/>
      <c r="C64" s="2" t="str">
        <f>IF(B64="","",VLOOKUP(B64,' ATLETI F'!$C$2:$F$435,2,FALSE))</f>
        <v/>
      </c>
      <c r="D64" s="2" t="str">
        <f>IF(B64="","",VLOOKUP(B64,' ATLETI F'!$C$2:$F$435,3,FALSE))</f>
        <v/>
      </c>
      <c r="E64" s="7" t="str">
        <f>IF(B64="","",VLOOKUP(B64,' ATLETI F'!$C$2:$F$435,4,FALSE))</f>
        <v/>
      </c>
      <c r="F64" s="17" t="str">
        <f>IF(B64="","",VLOOKUP(B64,' ATLETI F'!$C$2:$H$435,5,FALSE))</f>
        <v/>
      </c>
      <c r="G64" s="3">
        <f t="shared" ca="1" si="0"/>
        <v>0</v>
      </c>
      <c r="H64" s="9">
        <f>IF(ISERROR(VLOOKUP(B64,'[1]VAF-1GARA'!$B$4:$H$135,7,FALSE)),0,VLOOKUP(B64,'[1]VAF-1GARA'!$B$4:$H$135,7,FALSE))</f>
        <v>0</v>
      </c>
      <c r="I64" s="3">
        <f>IF(ISERROR(VLOOKUP(B64,'[2]VAF-2GARA'!$B$4:$H$135,7,FALSE)),0,VLOOKUP(B64,'[2]VAF-2GARA'!$B$4:$H$135,7,FALSE))</f>
        <v>0</v>
      </c>
      <c r="J64" s="3">
        <f>IF(ISERROR(VLOOKUP(B64,'[3]VAF-3GARA'!$B$4:$H$135,7,FALSE)),0,VLOOKUP(B64,'[3]VAF-3GARA'!$B$4:$H$135,7,FALSE))</f>
        <v>0</v>
      </c>
      <c r="K64" s="3">
        <f>IF(ISERROR(VLOOKUP(B64,'[4]VAF-4GARA'!$B$4:$H$135,7,FALSE)),0,VLOOKUP(B64,'[4]VAF-4GARA'!$B$4:$H$135,7,FALSE))</f>
        <v>0</v>
      </c>
      <c r="L64" s="3">
        <f>IF(ISERROR(VLOOKUP(B64,[5]Foglio1!$B$1:$H$107,7,FALSE)),0,VLOOKUP(B64,[5]Foglio1!$B$1:$H$107,7,FALSE))</f>
        <v>0</v>
      </c>
      <c r="M64" s="3">
        <f t="shared" si="1"/>
        <v>0</v>
      </c>
    </row>
    <row r="65" spans="1:13" x14ac:dyDescent="0.25">
      <c r="A65" s="13"/>
      <c r="B65" s="3"/>
      <c r="C65" s="2" t="str">
        <f>IF(B65="","",VLOOKUP(B65,' ATLETI F'!$C$2:$F$435,2,FALSE))</f>
        <v/>
      </c>
      <c r="D65" s="2" t="str">
        <f>IF(B65="","",VLOOKUP(B65,' ATLETI F'!$C$2:$F$435,3,FALSE))</f>
        <v/>
      </c>
      <c r="E65" s="7" t="str">
        <f>IF(B65="","",VLOOKUP(B65,' ATLETI F'!$C$2:$F$435,4,FALSE))</f>
        <v/>
      </c>
      <c r="F65" s="17" t="str">
        <f>IF(B65="","",VLOOKUP(B65,' ATLETI F'!$C$2:$H$435,5,FALSE))</f>
        <v/>
      </c>
      <c r="G65" s="3">
        <f t="shared" ca="1" si="0"/>
        <v>0</v>
      </c>
      <c r="H65" s="9">
        <f>IF(ISERROR(VLOOKUP(B65,'[1]VAF-1GARA'!$B$4:$H$135,7,FALSE)),0,VLOOKUP(B65,'[1]VAF-1GARA'!$B$4:$H$135,7,FALSE))</f>
        <v>0</v>
      </c>
      <c r="I65" s="3">
        <f>IF(ISERROR(VLOOKUP(B65,'[2]VAF-2GARA'!$B$4:$H$135,7,FALSE)),0,VLOOKUP(B65,'[2]VAF-2GARA'!$B$4:$H$135,7,FALSE))</f>
        <v>0</v>
      </c>
      <c r="J65" s="3">
        <f>IF(ISERROR(VLOOKUP(B65,'[3]VAF-3GARA'!$B$4:$H$135,7,FALSE)),0,VLOOKUP(B65,'[3]VAF-3GARA'!$B$4:$H$135,7,FALSE))</f>
        <v>0</v>
      </c>
      <c r="K65" s="3">
        <f>IF(ISERROR(VLOOKUP(B65,'[4]VAF-4GARA'!$B$4:$H$135,7,FALSE)),0,VLOOKUP(B65,'[4]VAF-4GARA'!$B$4:$H$135,7,FALSE))</f>
        <v>0</v>
      </c>
      <c r="L65" s="3">
        <f>IF(ISERROR(VLOOKUP(B65,[5]Foglio1!$B$1:$H$107,7,FALSE)),0,VLOOKUP(B65,[5]Foglio1!$B$1:$H$107,7,FALSE))</f>
        <v>0</v>
      </c>
      <c r="M65" s="3">
        <f t="shared" si="1"/>
        <v>0</v>
      </c>
    </row>
    <row r="66" spans="1:13" x14ac:dyDescent="0.25">
      <c r="A66" s="13"/>
      <c r="B66" s="3"/>
      <c r="C66" s="2" t="str">
        <f>IF(B66="","",VLOOKUP(B66,' ATLETI F'!$C$2:$F$435,2,FALSE))</f>
        <v/>
      </c>
      <c r="D66" s="2" t="str">
        <f>IF(B66="","",VLOOKUP(B66,' ATLETI F'!$C$2:$F$435,3,FALSE))</f>
        <v/>
      </c>
      <c r="E66" s="7" t="str">
        <f>IF(B66="","",VLOOKUP(B66,' ATLETI F'!$C$2:$F$435,4,FALSE))</f>
        <v/>
      </c>
      <c r="F66" s="17" t="str">
        <f>IF(B66="","",VLOOKUP(B66,' ATLETI F'!$C$2:$H$435,5,FALSE))</f>
        <v/>
      </c>
      <c r="G66" s="3">
        <f t="shared" ca="1" si="0"/>
        <v>0</v>
      </c>
      <c r="H66" s="9">
        <f>IF(ISERROR(VLOOKUP(B66,'[1]VAF-1GARA'!$B$4:$H$135,7,FALSE)),0,VLOOKUP(B66,'[1]VAF-1GARA'!$B$4:$H$135,7,FALSE))</f>
        <v>0</v>
      </c>
      <c r="I66" s="3">
        <f>IF(ISERROR(VLOOKUP(B66,'[2]VAF-2GARA'!$B$4:$H$135,7,FALSE)),0,VLOOKUP(B66,'[2]VAF-2GARA'!$B$4:$H$135,7,FALSE))</f>
        <v>0</v>
      </c>
      <c r="J66" s="3">
        <f>IF(ISERROR(VLOOKUP(B66,'[3]VAF-3GARA'!$B$4:$H$135,7,FALSE)),0,VLOOKUP(B66,'[3]VAF-3GARA'!$B$4:$H$135,7,FALSE))</f>
        <v>0</v>
      </c>
      <c r="K66" s="3">
        <f>IF(ISERROR(VLOOKUP(B66,'[4]VAF-4GARA'!$B$4:$H$135,7,FALSE)),0,VLOOKUP(B66,'[4]VAF-4GARA'!$B$4:$H$135,7,FALSE))</f>
        <v>0</v>
      </c>
      <c r="L66" s="3">
        <f>IF(ISERROR(VLOOKUP(B66,[5]Foglio1!$B$1:$H$107,7,FALSE)),0,VLOOKUP(B66,[5]Foglio1!$B$1:$H$107,7,FALSE))</f>
        <v>0</v>
      </c>
      <c r="M66" s="3">
        <f t="shared" si="1"/>
        <v>0</v>
      </c>
    </row>
    <row r="67" spans="1:13" x14ac:dyDescent="0.25">
      <c r="A67" s="13"/>
      <c r="B67" s="3"/>
      <c r="C67" s="2" t="str">
        <f>IF(B67="","",VLOOKUP(B67,' ATLETI F'!$C$2:$F$435,2,FALSE))</f>
        <v/>
      </c>
      <c r="D67" s="2" t="str">
        <f>IF(B67="","",VLOOKUP(B67,' ATLETI F'!$C$2:$F$435,3,FALSE))</f>
        <v/>
      </c>
      <c r="E67" s="7" t="str">
        <f>IF(B67="","",VLOOKUP(B67,' ATLETI F'!$C$2:$F$435,4,FALSE))</f>
        <v/>
      </c>
      <c r="F67" s="17" t="str">
        <f>IF(B67="","",VLOOKUP(B67,' ATLETI F'!$C$2:$H$435,5,FALSE))</f>
        <v/>
      </c>
      <c r="G67" s="3">
        <f t="shared" ca="1" si="0"/>
        <v>0</v>
      </c>
      <c r="H67" s="9">
        <f>IF(ISERROR(VLOOKUP(B67,'[1]VAF-1GARA'!$B$4:$H$135,7,FALSE)),0,VLOOKUP(B67,'[1]VAF-1GARA'!$B$4:$H$135,7,FALSE))</f>
        <v>0</v>
      </c>
      <c r="I67" s="3">
        <f>IF(ISERROR(VLOOKUP(B67,'[2]VAF-2GARA'!$B$4:$H$135,7,FALSE)),0,VLOOKUP(B67,'[2]VAF-2GARA'!$B$4:$H$135,7,FALSE))</f>
        <v>0</v>
      </c>
      <c r="J67" s="3">
        <f>IF(ISERROR(VLOOKUP(B67,'[3]VAF-3GARA'!$B$4:$H$135,7,FALSE)),0,VLOOKUP(B67,'[3]VAF-3GARA'!$B$4:$H$135,7,FALSE))</f>
        <v>0</v>
      </c>
      <c r="K67" s="3">
        <f>IF(ISERROR(VLOOKUP(B67,'[4]VAF-4GARA'!$B$4:$H$135,7,FALSE)),0,VLOOKUP(B67,'[4]VAF-4GARA'!$B$4:$H$135,7,FALSE))</f>
        <v>0</v>
      </c>
      <c r="L67" s="3">
        <f>IF(ISERROR(VLOOKUP(B67,[5]Foglio1!$B$1:$H$107,7,FALSE)),0,VLOOKUP(B67,[5]Foglio1!$B$1:$H$107,7,FALSE))</f>
        <v>0</v>
      </c>
      <c r="M67" s="3">
        <f t="shared" si="1"/>
        <v>0</v>
      </c>
    </row>
    <row r="68" spans="1:13" x14ac:dyDescent="0.25">
      <c r="A68" s="13"/>
      <c r="B68" s="3"/>
      <c r="C68" s="2" t="str">
        <f>IF(B68="","",VLOOKUP(B68,' ATLETI F'!$C$2:$F$435,2,FALSE))</f>
        <v/>
      </c>
      <c r="D68" s="2" t="str">
        <f>IF(B68="","",VLOOKUP(B68,' ATLETI F'!$C$2:$F$435,3,FALSE))</f>
        <v/>
      </c>
      <c r="E68" s="7" t="str">
        <f>IF(B68="","",VLOOKUP(B68,' ATLETI F'!$C$2:$F$435,4,FALSE))</f>
        <v/>
      </c>
      <c r="F68" s="17" t="str">
        <f>IF(B68="","",VLOOKUP(B68,' ATLETI F'!$C$2:$H$435,5,FALSE))</f>
        <v/>
      </c>
      <c r="G68" s="3">
        <f t="shared" ca="1" si="0"/>
        <v>0</v>
      </c>
      <c r="H68" s="9">
        <f>IF(ISERROR(VLOOKUP(B68,'[1]VAF-1GARA'!$B$4:$H$135,7,FALSE)),0,VLOOKUP(B68,'[1]VAF-1GARA'!$B$4:$H$135,7,FALSE))</f>
        <v>0</v>
      </c>
      <c r="I68" s="3">
        <f>IF(ISERROR(VLOOKUP(B68,'[2]VAF-2GARA'!$B$4:$H$135,7,FALSE)),0,VLOOKUP(B68,'[2]VAF-2GARA'!$B$4:$H$135,7,FALSE))</f>
        <v>0</v>
      </c>
      <c r="J68" s="3">
        <f>IF(ISERROR(VLOOKUP(B68,'[3]VAF-3GARA'!$B$4:$H$135,7,FALSE)),0,VLOOKUP(B68,'[3]VAF-3GARA'!$B$4:$H$135,7,FALSE))</f>
        <v>0</v>
      </c>
      <c r="K68" s="3">
        <f>IF(ISERROR(VLOOKUP(B68,'[4]VAF-4GARA'!$B$4:$H$135,7,FALSE)),0,VLOOKUP(B68,'[4]VAF-4GARA'!$B$4:$H$135,7,FALSE))</f>
        <v>0</v>
      </c>
      <c r="L68" s="3">
        <f>IF(ISERROR(VLOOKUP(B68,[5]Foglio1!$B$1:$H$107,7,FALSE)),0,VLOOKUP(B68,[5]Foglio1!$B$1:$H$107,7,FALSE))</f>
        <v>0</v>
      </c>
      <c r="M68" s="3">
        <f t="shared" ref="M68:M99" si="2">COUNTIF(H68:L68,"&lt;&gt;0")</f>
        <v>0</v>
      </c>
    </row>
    <row r="69" spans="1:13" x14ac:dyDescent="0.25">
      <c r="A69" s="13"/>
      <c r="B69" s="3"/>
      <c r="C69" s="2" t="str">
        <f>IF(B69="","",VLOOKUP(B69,' ATLETI F'!$C$2:$F$435,2,FALSE))</f>
        <v/>
      </c>
      <c r="D69" s="2" t="str">
        <f>IF(B69="","",VLOOKUP(B69,' ATLETI F'!$C$2:$F$435,3,FALSE))</f>
        <v/>
      </c>
      <c r="E69" s="7" t="str">
        <f>IF(B69="","",VLOOKUP(B69,' ATLETI F'!$C$2:$F$435,4,FALSE))</f>
        <v/>
      </c>
      <c r="F69" s="17" t="str">
        <f>IF(B69="","",VLOOKUP(B69,' ATLETI F'!$C$2:$H$435,5,FALSE))</f>
        <v/>
      </c>
      <c r="G69" s="3">
        <f t="shared" ca="1" si="0"/>
        <v>0</v>
      </c>
      <c r="H69" s="9">
        <f>IF(ISERROR(VLOOKUP(B69,'[1]VAF-1GARA'!$B$4:$H$135,7,FALSE)),0,VLOOKUP(B69,'[1]VAF-1GARA'!$B$4:$H$135,7,FALSE))</f>
        <v>0</v>
      </c>
      <c r="I69" s="3">
        <f>IF(ISERROR(VLOOKUP(B69,'[2]VAF-2GARA'!$B$4:$H$135,7,FALSE)),0,VLOOKUP(B69,'[2]VAF-2GARA'!$B$4:$H$135,7,FALSE))</f>
        <v>0</v>
      </c>
      <c r="J69" s="3">
        <f>IF(ISERROR(VLOOKUP(B69,'[3]VAF-3GARA'!$B$4:$H$135,7,FALSE)),0,VLOOKUP(B69,'[3]VAF-3GARA'!$B$4:$H$135,7,FALSE))</f>
        <v>0</v>
      </c>
      <c r="K69" s="3">
        <f>IF(ISERROR(VLOOKUP(B69,'[4]VAF-4GARA'!$B$4:$H$135,7,FALSE)),0,VLOOKUP(B69,'[4]VAF-4GARA'!$B$4:$H$135,7,FALSE))</f>
        <v>0</v>
      </c>
      <c r="L69" s="3">
        <f>IF(ISERROR(VLOOKUP(B69,[5]Foglio1!$B$1:$H$107,7,FALSE)),0,VLOOKUP(B69,[5]Foglio1!$B$1:$H$107,7,FALSE))</f>
        <v>0</v>
      </c>
      <c r="M69" s="3">
        <f t="shared" si="2"/>
        <v>0</v>
      </c>
    </row>
    <row r="70" spans="1:13" x14ac:dyDescent="0.25">
      <c r="A70" s="13"/>
      <c r="B70" s="3"/>
      <c r="C70" s="2" t="str">
        <f>IF(B70="","",VLOOKUP(B70,' ATLETI F'!$C$2:$F$435,2,FALSE))</f>
        <v/>
      </c>
      <c r="D70" s="2" t="str">
        <f>IF(B70="","",VLOOKUP(B70,' ATLETI F'!$C$2:$F$435,3,FALSE))</f>
        <v/>
      </c>
      <c r="E70" s="7" t="str">
        <f>IF(B70="","",VLOOKUP(B70,' ATLETI F'!$C$2:$F$435,4,FALSE))</f>
        <v/>
      </c>
      <c r="F70" s="17" t="str">
        <f>IF(B70="","",VLOOKUP(B70,' ATLETI F'!$C$2:$H$435,5,FALSE))</f>
        <v/>
      </c>
      <c r="G70" s="3">
        <f t="shared" ref="G70:G99" ca="1" si="3">SUMPRODUCT(LARGE(H70:L70,ROW(INDIRECT("1:4"))))</f>
        <v>0</v>
      </c>
      <c r="H70" s="9">
        <f>IF(ISERROR(VLOOKUP(B70,'[1]VAF-1GARA'!$B$4:$H$135,7,FALSE)),0,VLOOKUP(B70,'[1]VAF-1GARA'!$B$4:$H$135,7,FALSE))</f>
        <v>0</v>
      </c>
      <c r="I70" s="3">
        <f>IF(ISERROR(VLOOKUP(B70,'[2]VAF-2GARA'!$B$4:$H$135,7,FALSE)),0,VLOOKUP(B70,'[2]VAF-2GARA'!$B$4:$H$135,7,FALSE))</f>
        <v>0</v>
      </c>
      <c r="J70" s="3">
        <f>IF(ISERROR(VLOOKUP(B70,'[3]VAF-3GARA'!$B$4:$H$135,7,FALSE)),0,VLOOKUP(B70,'[3]VAF-3GARA'!$B$4:$H$135,7,FALSE))</f>
        <v>0</v>
      </c>
      <c r="K70" s="3">
        <f>IF(ISERROR(VLOOKUP(B70,'[4]VAF-4GARA'!$B$4:$H$135,7,FALSE)),0,VLOOKUP(B70,'[4]VAF-4GARA'!$B$4:$H$135,7,FALSE))</f>
        <v>0</v>
      </c>
      <c r="L70" s="3">
        <f>IF(ISERROR(VLOOKUP(B70,[5]Foglio1!$B$1:$H$107,7,FALSE)),0,VLOOKUP(B70,[5]Foglio1!$B$1:$H$107,7,FALSE))</f>
        <v>0</v>
      </c>
      <c r="M70" s="3">
        <f t="shared" si="2"/>
        <v>0</v>
      </c>
    </row>
    <row r="71" spans="1:13" x14ac:dyDescent="0.25">
      <c r="A71" s="13"/>
      <c r="B71" s="3"/>
      <c r="C71" s="2" t="str">
        <f>IF(B71="","",VLOOKUP(B71,' ATLETI F'!$C$2:$F$435,2,FALSE))</f>
        <v/>
      </c>
      <c r="D71" s="2" t="str">
        <f>IF(B71="","",VLOOKUP(B71,' ATLETI F'!$C$2:$F$435,3,FALSE))</f>
        <v/>
      </c>
      <c r="E71" s="7" t="str">
        <f>IF(B71="","",VLOOKUP(B71,' ATLETI F'!$C$2:$F$435,4,FALSE))</f>
        <v/>
      </c>
      <c r="F71" s="17" t="str">
        <f>IF(B71="","",VLOOKUP(B71,' ATLETI F'!$C$2:$H$435,5,FALSE))</f>
        <v/>
      </c>
      <c r="G71" s="3">
        <f t="shared" ca="1" si="3"/>
        <v>0</v>
      </c>
      <c r="H71" s="9">
        <f>IF(ISERROR(VLOOKUP(B71,'[1]VAF-1GARA'!$B$4:$H$135,7,FALSE)),0,VLOOKUP(B71,'[1]VAF-1GARA'!$B$4:$H$135,7,FALSE))</f>
        <v>0</v>
      </c>
      <c r="I71" s="3">
        <f>IF(ISERROR(VLOOKUP(B71,'[2]VAF-2GARA'!$B$4:$H$135,7,FALSE)),0,VLOOKUP(B71,'[2]VAF-2GARA'!$B$4:$H$135,7,FALSE))</f>
        <v>0</v>
      </c>
      <c r="J71" s="3">
        <f>IF(ISERROR(VLOOKUP(B71,'[3]VAF-3GARA'!$B$4:$H$135,7,FALSE)),0,VLOOKUP(B71,'[3]VAF-3GARA'!$B$4:$H$135,7,FALSE))</f>
        <v>0</v>
      </c>
      <c r="K71" s="3">
        <f>IF(ISERROR(VLOOKUP(B71,'[4]VAF-4GARA'!$B$4:$H$135,7,FALSE)),0,VLOOKUP(B71,'[4]VAF-4GARA'!$B$4:$H$135,7,FALSE))</f>
        <v>0</v>
      </c>
      <c r="L71" s="3">
        <f>IF(ISERROR(VLOOKUP(B71,[5]Foglio1!$B$1:$H$107,7,FALSE)),0,VLOOKUP(B71,[5]Foglio1!$B$1:$H$107,7,FALSE))</f>
        <v>0</v>
      </c>
      <c r="M71" s="3">
        <f t="shared" si="2"/>
        <v>0</v>
      </c>
    </row>
    <row r="72" spans="1:13" x14ac:dyDescent="0.25">
      <c r="A72" s="13"/>
      <c r="B72" s="3"/>
      <c r="C72" s="2" t="str">
        <f>IF(B72="","",VLOOKUP(B72,' ATLETI F'!$C$2:$F$435,2,FALSE))</f>
        <v/>
      </c>
      <c r="D72" s="2" t="str">
        <f>IF(B72="","",VLOOKUP(B72,' ATLETI F'!$C$2:$F$435,3,FALSE))</f>
        <v/>
      </c>
      <c r="E72" s="7" t="str">
        <f>IF(B72="","",VLOOKUP(B72,' ATLETI F'!$C$2:$F$435,4,FALSE))</f>
        <v/>
      </c>
      <c r="F72" s="17" t="str">
        <f>IF(B72="","",VLOOKUP(B72,' ATLETI F'!$C$2:$H$435,5,FALSE))</f>
        <v/>
      </c>
      <c r="G72" s="3">
        <f t="shared" ca="1" si="3"/>
        <v>0</v>
      </c>
      <c r="H72" s="9">
        <f>IF(ISERROR(VLOOKUP(B72,'[1]VAF-1GARA'!$B$4:$H$135,7,FALSE)),0,VLOOKUP(B72,'[1]VAF-1GARA'!$B$4:$H$135,7,FALSE))</f>
        <v>0</v>
      </c>
      <c r="I72" s="3">
        <f>IF(ISERROR(VLOOKUP(B72,'[2]VAF-2GARA'!$B$4:$H$135,7,FALSE)),0,VLOOKUP(B72,'[2]VAF-2GARA'!$B$4:$H$135,7,FALSE))</f>
        <v>0</v>
      </c>
      <c r="J72" s="3">
        <f>IF(ISERROR(VLOOKUP(B72,'[3]VAF-3GARA'!$B$4:$H$135,7,FALSE)),0,VLOOKUP(B72,'[3]VAF-3GARA'!$B$4:$H$135,7,FALSE))</f>
        <v>0</v>
      </c>
      <c r="K72" s="3">
        <f>IF(ISERROR(VLOOKUP(B72,'[4]VAF-4GARA'!$B$4:$H$135,7,FALSE)),0,VLOOKUP(B72,'[4]VAF-4GARA'!$B$4:$H$135,7,FALSE))</f>
        <v>0</v>
      </c>
      <c r="L72" s="3">
        <f>IF(ISERROR(VLOOKUP(B72,[5]Foglio1!$B$1:$H$107,7,FALSE)),0,VLOOKUP(B72,[5]Foglio1!$B$1:$H$107,7,FALSE))</f>
        <v>0</v>
      </c>
      <c r="M72" s="3">
        <f t="shared" si="2"/>
        <v>0</v>
      </c>
    </row>
    <row r="73" spans="1:13" x14ac:dyDescent="0.25">
      <c r="A73" s="13"/>
      <c r="B73" s="3"/>
      <c r="C73" s="2" t="str">
        <f>IF(B73="","",VLOOKUP(B73,' ATLETI F'!$C$2:$F$435,2,FALSE))</f>
        <v/>
      </c>
      <c r="D73" s="2" t="str">
        <f>IF(B73="","",VLOOKUP(B73,' ATLETI F'!$C$2:$F$435,3,FALSE))</f>
        <v/>
      </c>
      <c r="E73" s="7" t="str">
        <f>IF(B73="","",VLOOKUP(B73,' ATLETI F'!$C$2:$F$435,4,FALSE))</f>
        <v/>
      </c>
      <c r="F73" s="17" t="str">
        <f>IF(B73="","",VLOOKUP(B73,' ATLETI F'!$C$2:$H$435,5,FALSE))</f>
        <v/>
      </c>
      <c r="G73" s="3">
        <f t="shared" ca="1" si="3"/>
        <v>0</v>
      </c>
      <c r="H73" s="9">
        <f>IF(ISERROR(VLOOKUP(B73,'[1]VAF-1GARA'!$B$4:$H$135,7,FALSE)),0,VLOOKUP(B73,'[1]VAF-1GARA'!$B$4:$H$135,7,FALSE))</f>
        <v>0</v>
      </c>
      <c r="I73" s="3">
        <f>IF(ISERROR(VLOOKUP(B73,'[2]VAF-2GARA'!$B$4:$H$135,7,FALSE)),0,VLOOKUP(B73,'[2]VAF-2GARA'!$B$4:$H$135,7,FALSE))</f>
        <v>0</v>
      </c>
      <c r="J73" s="3">
        <f>IF(ISERROR(VLOOKUP(B73,'[3]VAF-3GARA'!$B$4:$H$135,7,FALSE)),0,VLOOKUP(B73,'[3]VAF-3GARA'!$B$4:$H$135,7,FALSE))</f>
        <v>0</v>
      </c>
      <c r="K73" s="3">
        <f>IF(ISERROR(VLOOKUP(B73,'[4]VAF-4GARA'!$B$4:$H$135,7,FALSE)),0,VLOOKUP(B73,'[4]VAF-4GARA'!$B$4:$H$135,7,FALSE))</f>
        <v>0</v>
      </c>
      <c r="L73" s="3">
        <f>IF(ISERROR(VLOOKUP(B73,[5]Foglio1!$B$1:$H$107,7,FALSE)),0,VLOOKUP(B73,[5]Foglio1!$B$1:$H$107,7,FALSE))</f>
        <v>0</v>
      </c>
      <c r="M73" s="3">
        <f t="shared" si="2"/>
        <v>0</v>
      </c>
    </row>
    <row r="74" spans="1:13" x14ac:dyDescent="0.25">
      <c r="A74" s="13"/>
      <c r="B74" s="3"/>
      <c r="C74" s="2" t="str">
        <f>IF(B74="","",VLOOKUP(B74,' ATLETI F'!$C$2:$F$435,2,FALSE))</f>
        <v/>
      </c>
      <c r="D74" s="2" t="str">
        <f>IF(B74="","",VLOOKUP(B74,' ATLETI F'!$C$2:$F$435,3,FALSE))</f>
        <v/>
      </c>
      <c r="E74" s="7" t="str">
        <f>IF(B74="","",VLOOKUP(B74,' ATLETI F'!$C$2:$F$435,4,FALSE))</f>
        <v/>
      </c>
      <c r="F74" s="17" t="str">
        <f>IF(B74="","",VLOOKUP(B74,' ATLETI F'!$C$2:$H$435,5,FALSE))</f>
        <v/>
      </c>
      <c r="G74" s="3">
        <f t="shared" ca="1" si="3"/>
        <v>0</v>
      </c>
      <c r="H74" s="9">
        <f>IF(ISERROR(VLOOKUP(B74,'[1]VAF-1GARA'!$B$4:$H$135,7,FALSE)),0,VLOOKUP(B74,'[1]VAF-1GARA'!$B$4:$H$135,7,FALSE))</f>
        <v>0</v>
      </c>
      <c r="I74" s="3">
        <f>IF(ISERROR(VLOOKUP(B74,'[2]VAF-2GARA'!$B$4:$H$135,7,FALSE)),0,VLOOKUP(B74,'[2]VAF-2GARA'!$B$4:$H$135,7,FALSE))</f>
        <v>0</v>
      </c>
      <c r="J74" s="3">
        <f>IF(ISERROR(VLOOKUP(B74,'[3]VAF-3GARA'!$B$4:$H$135,7,FALSE)),0,VLOOKUP(B74,'[3]VAF-3GARA'!$B$4:$H$135,7,FALSE))</f>
        <v>0</v>
      </c>
      <c r="K74" s="3">
        <f>IF(ISERROR(VLOOKUP(B74,'[4]VAF-4GARA'!$B$4:$H$135,7,FALSE)),0,VLOOKUP(B74,'[4]VAF-4GARA'!$B$4:$H$135,7,FALSE))</f>
        <v>0</v>
      </c>
      <c r="L74" s="3">
        <f>IF(ISERROR(VLOOKUP(B74,[5]Foglio1!$B$1:$H$107,7,FALSE)),0,VLOOKUP(B74,[5]Foglio1!$B$1:$H$107,7,FALSE))</f>
        <v>0</v>
      </c>
      <c r="M74" s="3">
        <f t="shared" si="2"/>
        <v>0</v>
      </c>
    </row>
    <row r="75" spans="1:13" x14ac:dyDescent="0.25">
      <c r="A75" s="13"/>
      <c r="B75" s="3"/>
      <c r="C75" s="2" t="str">
        <f>IF(B75="","",VLOOKUP(B75,' ATLETI F'!$C$2:$F$435,2,FALSE))</f>
        <v/>
      </c>
      <c r="D75" s="2" t="str">
        <f>IF(B75="","",VLOOKUP(B75,' ATLETI F'!$C$2:$F$435,3,FALSE))</f>
        <v/>
      </c>
      <c r="E75" s="7" t="str">
        <f>IF(B75="","",VLOOKUP(B75,' ATLETI F'!$C$2:$F$435,4,FALSE))</f>
        <v/>
      </c>
      <c r="F75" s="17" t="str">
        <f>IF(B75="","",VLOOKUP(B75,' ATLETI F'!$C$2:$H$435,5,FALSE))</f>
        <v/>
      </c>
      <c r="G75" s="3">
        <f t="shared" ca="1" si="3"/>
        <v>0</v>
      </c>
      <c r="H75" s="9">
        <f>IF(ISERROR(VLOOKUP(B75,'[1]VAF-1GARA'!$B$4:$H$135,7,FALSE)),0,VLOOKUP(B75,'[1]VAF-1GARA'!$B$4:$H$135,7,FALSE))</f>
        <v>0</v>
      </c>
      <c r="I75" s="3">
        <f>IF(ISERROR(VLOOKUP(B75,'[2]VAF-2GARA'!$B$4:$H$135,7,FALSE)),0,VLOOKUP(B75,'[2]VAF-2GARA'!$B$4:$H$135,7,FALSE))</f>
        <v>0</v>
      </c>
      <c r="J75" s="3">
        <f>IF(ISERROR(VLOOKUP(B75,'[3]VAF-3GARA'!$B$4:$H$135,7,FALSE)),0,VLOOKUP(B75,'[3]VAF-3GARA'!$B$4:$H$135,7,FALSE))</f>
        <v>0</v>
      </c>
      <c r="K75" s="3">
        <f>IF(ISERROR(VLOOKUP(B75,'[4]VAF-4GARA'!$B$4:$H$135,7,FALSE)),0,VLOOKUP(B75,'[4]VAF-4GARA'!$B$4:$H$135,7,FALSE))</f>
        <v>0</v>
      </c>
      <c r="L75" s="3">
        <f>IF(ISERROR(VLOOKUP(B75,[5]Foglio1!$B$1:$H$107,7,FALSE)),0,VLOOKUP(B75,[5]Foglio1!$B$1:$H$107,7,FALSE))</f>
        <v>0</v>
      </c>
      <c r="M75" s="3">
        <f t="shared" si="2"/>
        <v>0</v>
      </c>
    </row>
    <row r="76" spans="1:13" x14ac:dyDescent="0.25">
      <c r="A76" s="13"/>
      <c r="B76" s="3"/>
      <c r="C76" s="2" t="str">
        <f>IF(B76="","",VLOOKUP(B76,' ATLETI F'!$C$2:$F$435,2,FALSE))</f>
        <v/>
      </c>
      <c r="D76" s="2" t="str">
        <f>IF(B76="","",VLOOKUP(B76,' ATLETI F'!$C$2:$F$435,3,FALSE))</f>
        <v/>
      </c>
      <c r="E76" s="7" t="str">
        <f>IF(B76="","",VLOOKUP(B76,' ATLETI F'!$C$2:$F$435,4,FALSE))</f>
        <v/>
      </c>
      <c r="F76" s="17" t="str">
        <f>IF(B76="","",VLOOKUP(B76,' ATLETI F'!$C$2:$H$435,5,FALSE))</f>
        <v/>
      </c>
      <c r="G76" s="3">
        <f t="shared" ca="1" si="3"/>
        <v>0</v>
      </c>
      <c r="H76" s="9">
        <f>IF(ISERROR(VLOOKUP(B76,'[1]VAF-1GARA'!$B$4:$H$135,7,FALSE)),0,VLOOKUP(B76,'[1]VAF-1GARA'!$B$4:$H$135,7,FALSE))</f>
        <v>0</v>
      </c>
      <c r="I76" s="3">
        <f>IF(ISERROR(VLOOKUP(B76,'[2]VAF-2GARA'!$B$4:$H$135,7,FALSE)),0,VLOOKUP(B76,'[2]VAF-2GARA'!$B$4:$H$135,7,FALSE))</f>
        <v>0</v>
      </c>
      <c r="J76" s="3">
        <f>IF(ISERROR(VLOOKUP(B76,'[3]VAF-3GARA'!$B$4:$H$135,7,FALSE)),0,VLOOKUP(B76,'[3]VAF-3GARA'!$B$4:$H$135,7,FALSE))</f>
        <v>0</v>
      </c>
      <c r="K76" s="3">
        <f>IF(ISERROR(VLOOKUP(B76,'[4]VAF-4GARA'!$B$4:$H$135,7,FALSE)),0,VLOOKUP(B76,'[4]VAF-4GARA'!$B$4:$H$135,7,FALSE))</f>
        <v>0</v>
      </c>
      <c r="L76" s="3">
        <f>IF(ISERROR(VLOOKUP(B76,[5]Foglio1!$B$1:$H$107,7,FALSE)),0,VLOOKUP(B76,[5]Foglio1!$B$1:$H$107,7,FALSE))</f>
        <v>0</v>
      </c>
      <c r="M76" s="3">
        <f t="shared" si="2"/>
        <v>0</v>
      </c>
    </row>
    <row r="77" spans="1:13" x14ac:dyDescent="0.25">
      <c r="A77" s="13"/>
      <c r="B77" s="3"/>
      <c r="C77" s="2" t="str">
        <f>IF(B77="","",VLOOKUP(B77,' ATLETI F'!$C$2:$F$435,2,FALSE))</f>
        <v/>
      </c>
      <c r="D77" s="2" t="str">
        <f>IF(B77="","",VLOOKUP(B77,' ATLETI F'!$C$2:$F$435,3,FALSE))</f>
        <v/>
      </c>
      <c r="E77" s="7" t="str">
        <f>IF(B77="","",VLOOKUP(B77,' ATLETI F'!$C$2:$F$435,4,FALSE))</f>
        <v/>
      </c>
      <c r="F77" s="17" t="str">
        <f>IF(B77="","",VLOOKUP(B77,' ATLETI F'!$C$2:$H$435,5,FALSE))</f>
        <v/>
      </c>
      <c r="G77" s="3">
        <f t="shared" ca="1" si="3"/>
        <v>0</v>
      </c>
      <c r="H77" s="9">
        <f>IF(ISERROR(VLOOKUP(B77,'[1]VAF-1GARA'!$B$4:$H$135,7,FALSE)),0,VLOOKUP(B77,'[1]VAF-1GARA'!$B$4:$H$135,7,FALSE))</f>
        <v>0</v>
      </c>
      <c r="I77" s="3">
        <f>IF(ISERROR(VLOOKUP(B77,'[2]VAF-2GARA'!$B$4:$H$135,7,FALSE)),0,VLOOKUP(B77,'[2]VAF-2GARA'!$B$4:$H$135,7,FALSE))</f>
        <v>0</v>
      </c>
      <c r="J77" s="3">
        <f>IF(ISERROR(VLOOKUP(B77,'[3]VAF-3GARA'!$B$4:$H$135,7,FALSE)),0,VLOOKUP(B77,'[3]VAF-3GARA'!$B$4:$H$135,7,FALSE))</f>
        <v>0</v>
      </c>
      <c r="K77" s="3">
        <f>IF(ISERROR(VLOOKUP(B77,'[4]VAF-4GARA'!$B$4:$H$135,7,FALSE)),0,VLOOKUP(B77,'[4]VAF-4GARA'!$B$4:$H$135,7,FALSE))</f>
        <v>0</v>
      </c>
      <c r="L77" s="3">
        <f>IF(ISERROR(VLOOKUP(B77,[5]Foglio1!$B$1:$H$107,7,FALSE)),0,VLOOKUP(B77,[5]Foglio1!$B$1:$H$107,7,FALSE))</f>
        <v>0</v>
      </c>
      <c r="M77" s="3">
        <f t="shared" si="2"/>
        <v>0</v>
      </c>
    </row>
    <row r="78" spans="1:13" x14ac:dyDescent="0.25">
      <c r="A78" s="13"/>
      <c r="B78" s="3"/>
      <c r="C78" s="2" t="str">
        <f>IF(B78="","",VLOOKUP(B78,' ATLETI F'!$C$2:$F$435,2,FALSE))</f>
        <v/>
      </c>
      <c r="D78" s="2" t="str">
        <f>IF(B78="","",VLOOKUP(B78,' ATLETI F'!$C$2:$F$435,3,FALSE))</f>
        <v/>
      </c>
      <c r="E78" s="7" t="str">
        <f>IF(B78="","",VLOOKUP(B78,' ATLETI F'!$C$2:$F$435,4,FALSE))</f>
        <v/>
      </c>
      <c r="F78" s="17" t="str">
        <f>IF(B78="","",VLOOKUP(B78,' ATLETI F'!$C$2:$H$435,5,FALSE))</f>
        <v/>
      </c>
      <c r="G78" s="3">
        <f t="shared" ca="1" si="3"/>
        <v>0</v>
      </c>
      <c r="H78" s="9">
        <f>IF(ISERROR(VLOOKUP(B78,'[1]VAF-1GARA'!$B$4:$H$135,7,FALSE)),0,VLOOKUP(B78,'[1]VAF-1GARA'!$B$4:$H$135,7,FALSE))</f>
        <v>0</v>
      </c>
      <c r="I78" s="3">
        <f>IF(ISERROR(VLOOKUP(B78,'[2]VAF-2GARA'!$B$4:$H$135,7,FALSE)),0,VLOOKUP(B78,'[2]VAF-2GARA'!$B$4:$H$135,7,FALSE))</f>
        <v>0</v>
      </c>
      <c r="J78" s="3">
        <f>IF(ISERROR(VLOOKUP(B78,'[3]VAF-3GARA'!$B$4:$H$135,7,FALSE)),0,VLOOKUP(B78,'[3]VAF-3GARA'!$B$4:$H$135,7,FALSE))</f>
        <v>0</v>
      </c>
      <c r="K78" s="3">
        <f>IF(ISERROR(VLOOKUP(B78,'[4]VAF-4GARA'!$B$4:$H$135,7,FALSE)),0,VLOOKUP(B78,'[4]VAF-4GARA'!$B$4:$H$135,7,FALSE))</f>
        <v>0</v>
      </c>
      <c r="L78" s="3">
        <f>IF(ISERROR(VLOOKUP(B78,[5]Foglio1!$B$1:$H$107,7,FALSE)),0,VLOOKUP(B78,[5]Foglio1!$B$1:$H$107,7,FALSE))</f>
        <v>0</v>
      </c>
      <c r="M78" s="3">
        <f t="shared" si="2"/>
        <v>0</v>
      </c>
    </row>
    <row r="79" spans="1:13" x14ac:dyDescent="0.25">
      <c r="A79" s="13"/>
      <c r="B79" s="3"/>
      <c r="C79" s="2" t="str">
        <f>IF(B79="","",VLOOKUP(B79,' ATLETI F'!$C$2:$F$435,2,FALSE))</f>
        <v/>
      </c>
      <c r="D79" s="2" t="str">
        <f>IF(B79="","",VLOOKUP(B79,' ATLETI F'!$C$2:$F$435,3,FALSE))</f>
        <v/>
      </c>
      <c r="E79" s="7" t="str">
        <f>IF(B79="","",VLOOKUP(B79,' ATLETI F'!$C$2:$F$435,4,FALSE))</f>
        <v/>
      </c>
      <c r="F79" s="17" t="str">
        <f>IF(B79="","",VLOOKUP(B79,' ATLETI F'!$C$2:$H$435,5,FALSE))</f>
        <v/>
      </c>
      <c r="G79" s="3">
        <f t="shared" ca="1" si="3"/>
        <v>0</v>
      </c>
      <c r="H79" s="9">
        <f>IF(ISERROR(VLOOKUP(B79,'[1]VAF-1GARA'!$B$4:$H$135,7,FALSE)),0,VLOOKUP(B79,'[1]VAF-1GARA'!$B$4:$H$135,7,FALSE))</f>
        <v>0</v>
      </c>
      <c r="I79" s="3">
        <f>IF(ISERROR(VLOOKUP(B79,'[2]VAF-2GARA'!$B$4:$H$135,7,FALSE)),0,VLOOKUP(B79,'[2]VAF-2GARA'!$B$4:$H$135,7,FALSE))</f>
        <v>0</v>
      </c>
      <c r="J79" s="3">
        <f>IF(ISERROR(VLOOKUP(B79,'[3]VAF-3GARA'!$B$4:$H$135,7,FALSE)),0,VLOOKUP(B79,'[3]VAF-3GARA'!$B$4:$H$135,7,FALSE))</f>
        <v>0</v>
      </c>
      <c r="K79" s="3">
        <f>IF(ISERROR(VLOOKUP(B79,'[4]VAF-4GARA'!$B$4:$H$135,7,FALSE)),0,VLOOKUP(B79,'[4]VAF-4GARA'!$B$4:$H$135,7,FALSE))</f>
        <v>0</v>
      </c>
      <c r="L79" s="3">
        <f>IF(ISERROR(VLOOKUP(B79,[5]Foglio1!$B$1:$H$107,7,FALSE)),0,VLOOKUP(B79,[5]Foglio1!$B$1:$H$107,7,FALSE))</f>
        <v>0</v>
      </c>
      <c r="M79" s="3">
        <f t="shared" si="2"/>
        <v>0</v>
      </c>
    </row>
    <row r="80" spans="1:13" x14ac:dyDescent="0.25">
      <c r="A80" s="13"/>
      <c r="B80" s="3"/>
      <c r="C80" s="2" t="str">
        <f>IF(B80="","",VLOOKUP(B80,' ATLETI F'!$C$2:$F$435,2,FALSE))</f>
        <v/>
      </c>
      <c r="D80" s="2" t="str">
        <f>IF(B80="","",VLOOKUP(B80,' ATLETI F'!$C$2:$F$435,3,FALSE))</f>
        <v/>
      </c>
      <c r="E80" s="7" t="str">
        <f>IF(B80="","",VLOOKUP(B80,' ATLETI F'!$C$2:$F$435,4,FALSE))</f>
        <v/>
      </c>
      <c r="F80" s="17" t="str">
        <f>IF(B80="","",VLOOKUP(B80,' ATLETI F'!$C$2:$H$435,5,FALSE))</f>
        <v/>
      </c>
      <c r="G80" s="3">
        <f t="shared" ca="1" si="3"/>
        <v>0</v>
      </c>
      <c r="H80" s="9">
        <f>IF(ISERROR(VLOOKUP(B80,'[1]VAF-1GARA'!$B$4:$H$135,7,FALSE)),0,VLOOKUP(B80,'[1]VAF-1GARA'!$B$4:$H$135,7,FALSE))</f>
        <v>0</v>
      </c>
      <c r="I80" s="3">
        <f>IF(ISERROR(VLOOKUP(B80,'[2]VAF-2GARA'!$B$4:$H$135,7,FALSE)),0,VLOOKUP(B80,'[2]VAF-2GARA'!$B$4:$H$135,7,FALSE))</f>
        <v>0</v>
      </c>
      <c r="J80" s="3">
        <f>IF(ISERROR(VLOOKUP(B80,'[3]VAF-3GARA'!$B$4:$H$135,7,FALSE)),0,VLOOKUP(B80,'[3]VAF-3GARA'!$B$4:$H$135,7,FALSE))</f>
        <v>0</v>
      </c>
      <c r="K80" s="3">
        <f>IF(ISERROR(VLOOKUP(B80,'[4]VAF-4GARA'!$B$4:$H$135,7,FALSE)),0,VLOOKUP(B80,'[4]VAF-4GARA'!$B$4:$H$135,7,FALSE))</f>
        <v>0</v>
      </c>
      <c r="L80" s="3">
        <f>IF(ISERROR(VLOOKUP(B80,[5]Foglio1!$B$1:$H$107,7,FALSE)),0,VLOOKUP(B80,[5]Foglio1!$B$1:$H$107,7,FALSE))</f>
        <v>0</v>
      </c>
      <c r="M80" s="3">
        <f t="shared" si="2"/>
        <v>0</v>
      </c>
    </row>
    <row r="81" spans="1:13" x14ac:dyDescent="0.25">
      <c r="A81" s="13"/>
      <c r="B81" s="3"/>
      <c r="C81" s="2" t="str">
        <f>IF(B81="","",VLOOKUP(B81,' ATLETI F'!$C$2:$F$435,2,FALSE))</f>
        <v/>
      </c>
      <c r="D81" s="2" t="str">
        <f>IF(B81="","",VLOOKUP(B81,' ATLETI F'!$C$2:$F$435,3,FALSE))</f>
        <v/>
      </c>
      <c r="E81" s="7" t="str">
        <f>IF(B81="","",VLOOKUP(B81,' ATLETI F'!$C$2:$F$435,4,FALSE))</f>
        <v/>
      </c>
      <c r="F81" s="17" t="str">
        <f>IF(B81="","",VLOOKUP(B81,' ATLETI F'!$C$2:$H$435,5,FALSE))</f>
        <v/>
      </c>
      <c r="G81" s="3">
        <f t="shared" ca="1" si="3"/>
        <v>0</v>
      </c>
      <c r="H81" s="9">
        <f>IF(ISERROR(VLOOKUP(B81,'[1]VAF-1GARA'!$B$4:$H$135,7,FALSE)),0,VLOOKUP(B81,'[1]VAF-1GARA'!$B$4:$H$135,7,FALSE))</f>
        <v>0</v>
      </c>
      <c r="I81" s="3">
        <f>IF(ISERROR(VLOOKUP(B81,'[2]VAF-2GARA'!$B$4:$H$135,7,FALSE)),0,VLOOKUP(B81,'[2]VAF-2GARA'!$B$4:$H$135,7,FALSE))</f>
        <v>0</v>
      </c>
      <c r="J81" s="3">
        <f>IF(ISERROR(VLOOKUP(B81,'[3]VAF-3GARA'!$B$4:$H$135,7,FALSE)),0,VLOOKUP(B81,'[3]VAF-3GARA'!$B$4:$H$135,7,FALSE))</f>
        <v>0</v>
      </c>
      <c r="K81" s="3">
        <f>IF(ISERROR(VLOOKUP(B81,'[4]VAF-4GARA'!$B$4:$H$135,7,FALSE)),0,VLOOKUP(B81,'[4]VAF-4GARA'!$B$4:$H$135,7,FALSE))</f>
        <v>0</v>
      </c>
      <c r="L81" s="3">
        <f>IF(ISERROR(VLOOKUP(B81,[5]Foglio1!$B$1:$H$107,7,FALSE)),0,VLOOKUP(B81,[5]Foglio1!$B$1:$H$107,7,FALSE))</f>
        <v>0</v>
      </c>
      <c r="M81" s="3">
        <f t="shared" si="2"/>
        <v>0</v>
      </c>
    </row>
    <row r="82" spans="1:13" x14ac:dyDescent="0.25">
      <c r="A82" s="13"/>
      <c r="B82" s="3"/>
      <c r="C82" s="2" t="str">
        <f>IF(B82="","",VLOOKUP(B82,' ATLETI F'!$C$2:$F$435,2,FALSE))</f>
        <v/>
      </c>
      <c r="D82" s="2" t="str">
        <f>IF(B82="","",VLOOKUP(B82,' ATLETI F'!$C$2:$F$435,3,FALSE))</f>
        <v/>
      </c>
      <c r="E82" s="7" t="str">
        <f>IF(B82="","",VLOOKUP(B82,' ATLETI F'!$C$2:$F$435,4,FALSE))</f>
        <v/>
      </c>
      <c r="F82" s="17" t="str">
        <f>IF(B82="","",VLOOKUP(B82,' ATLETI F'!$C$2:$H$435,5,FALSE))</f>
        <v/>
      </c>
      <c r="G82" s="3">
        <f t="shared" ca="1" si="3"/>
        <v>0</v>
      </c>
      <c r="H82" s="9">
        <f>IF(ISERROR(VLOOKUP(B82,'[1]VAF-1GARA'!$B$4:$H$135,7,FALSE)),0,VLOOKUP(B82,'[1]VAF-1GARA'!$B$4:$H$135,7,FALSE))</f>
        <v>0</v>
      </c>
      <c r="I82" s="3">
        <f>IF(ISERROR(VLOOKUP(B82,'[2]VAF-2GARA'!$B$4:$H$135,7,FALSE)),0,VLOOKUP(B82,'[2]VAF-2GARA'!$B$4:$H$135,7,FALSE))</f>
        <v>0</v>
      </c>
      <c r="J82" s="3">
        <f>IF(ISERROR(VLOOKUP(B82,'[3]VAF-3GARA'!$B$4:$H$135,7,FALSE)),0,VLOOKUP(B82,'[3]VAF-3GARA'!$B$4:$H$135,7,FALSE))</f>
        <v>0</v>
      </c>
      <c r="K82" s="3">
        <f>IF(ISERROR(VLOOKUP(B82,'[4]VAF-4GARA'!$B$4:$H$135,7,FALSE)),0,VLOOKUP(B82,'[4]VAF-4GARA'!$B$4:$H$135,7,FALSE))</f>
        <v>0</v>
      </c>
      <c r="L82" s="3">
        <f>IF(ISERROR(VLOOKUP(B82,[5]Foglio1!$B$1:$H$107,7,FALSE)),0,VLOOKUP(B82,[5]Foglio1!$B$1:$H$107,7,FALSE))</f>
        <v>0</v>
      </c>
      <c r="M82" s="3">
        <f t="shared" si="2"/>
        <v>0</v>
      </c>
    </row>
    <row r="83" spans="1:13" x14ac:dyDescent="0.25">
      <c r="A83" s="13"/>
      <c r="B83" s="3"/>
      <c r="C83" s="2" t="str">
        <f>IF(B83="","",VLOOKUP(B83,' ATLETI F'!$C$2:$F$435,2,FALSE))</f>
        <v/>
      </c>
      <c r="D83" s="2" t="str">
        <f>IF(B83="","",VLOOKUP(B83,' ATLETI F'!$C$2:$F$435,3,FALSE))</f>
        <v/>
      </c>
      <c r="E83" s="7" t="str">
        <f>IF(B83="","",VLOOKUP(B83,' ATLETI F'!$C$2:$F$435,4,FALSE))</f>
        <v/>
      </c>
      <c r="F83" s="17" t="str">
        <f>IF(B83="","",VLOOKUP(B83,' ATLETI F'!$C$2:$H$435,5,FALSE))</f>
        <v/>
      </c>
      <c r="G83" s="3">
        <f t="shared" ca="1" si="3"/>
        <v>0</v>
      </c>
      <c r="H83" s="9">
        <f>IF(ISERROR(VLOOKUP(B83,'[1]VAF-1GARA'!$B$4:$H$135,7,FALSE)),0,VLOOKUP(B83,'[1]VAF-1GARA'!$B$4:$H$135,7,FALSE))</f>
        <v>0</v>
      </c>
      <c r="I83" s="3">
        <f>IF(ISERROR(VLOOKUP(B83,'[2]VAF-2GARA'!$B$4:$H$135,7,FALSE)),0,VLOOKUP(B83,'[2]VAF-2GARA'!$B$4:$H$135,7,FALSE))</f>
        <v>0</v>
      </c>
      <c r="J83" s="3">
        <f>IF(ISERROR(VLOOKUP(B83,'[3]VAF-3GARA'!$B$4:$H$135,7,FALSE)),0,VLOOKUP(B83,'[3]VAF-3GARA'!$B$4:$H$135,7,FALSE))</f>
        <v>0</v>
      </c>
      <c r="K83" s="3">
        <f>IF(ISERROR(VLOOKUP(B83,'[4]VAF-4GARA'!$B$4:$H$135,7,FALSE)),0,VLOOKUP(B83,'[4]VAF-4GARA'!$B$4:$H$135,7,FALSE))</f>
        <v>0</v>
      </c>
      <c r="L83" s="3">
        <f>IF(ISERROR(VLOOKUP(B83,[5]Foglio1!$B$1:$H$107,7,FALSE)),0,VLOOKUP(B83,[5]Foglio1!$B$1:$H$107,7,FALSE))</f>
        <v>0</v>
      </c>
      <c r="M83" s="3">
        <f t="shared" si="2"/>
        <v>0</v>
      </c>
    </row>
    <row r="84" spans="1:13" x14ac:dyDescent="0.25">
      <c r="A84" s="13"/>
      <c r="B84" s="3"/>
      <c r="C84" s="2" t="str">
        <f>IF(B84="","",VLOOKUP(B84,' ATLETI F'!$C$2:$F$435,2,FALSE))</f>
        <v/>
      </c>
      <c r="D84" s="2" t="str">
        <f>IF(B84="","",VLOOKUP(B84,' ATLETI F'!$C$2:$F$435,3,FALSE))</f>
        <v/>
      </c>
      <c r="E84" s="7" t="str">
        <f>IF(B84="","",VLOOKUP(B84,' ATLETI F'!$C$2:$F$435,4,FALSE))</f>
        <v/>
      </c>
      <c r="F84" s="17" t="str">
        <f>IF(B84="","",VLOOKUP(B84,' ATLETI F'!$C$2:$H$435,5,FALSE))</f>
        <v/>
      </c>
      <c r="G84" s="3">
        <f t="shared" ca="1" si="3"/>
        <v>0</v>
      </c>
      <c r="H84" s="9">
        <f>IF(ISERROR(VLOOKUP(B84,'[1]VAF-1GARA'!$B$4:$H$135,7,FALSE)),0,VLOOKUP(B84,'[1]VAF-1GARA'!$B$4:$H$135,7,FALSE))</f>
        <v>0</v>
      </c>
      <c r="I84" s="3">
        <f>IF(ISERROR(VLOOKUP(B84,'[2]VAF-2GARA'!$B$4:$H$135,7,FALSE)),0,VLOOKUP(B84,'[2]VAF-2GARA'!$B$4:$H$135,7,FALSE))</f>
        <v>0</v>
      </c>
      <c r="J84" s="3">
        <f>IF(ISERROR(VLOOKUP(B84,'[3]VAF-3GARA'!$B$4:$H$135,7,FALSE)),0,VLOOKUP(B84,'[3]VAF-3GARA'!$B$4:$H$135,7,FALSE))</f>
        <v>0</v>
      </c>
      <c r="K84" s="3">
        <f>IF(ISERROR(VLOOKUP(B84,'[4]VAF-4GARA'!$B$4:$H$135,7,FALSE)),0,VLOOKUP(B84,'[4]VAF-4GARA'!$B$4:$H$135,7,FALSE))</f>
        <v>0</v>
      </c>
      <c r="L84" s="3">
        <f>IF(ISERROR(VLOOKUP(B84,[5]Foglio1!$B$1:$H$107,7,FALSE)),0,VLOOKUP(B84,[5]Foglio1!$B$1:$H$107,7,FALSE))</f>
        <v>0</v>
      </c>
      <c r="M84" s="3">
        <f t="shared" si="2"/>
        <v>0</v>
      </c>
    </row>
    <row r="85" spans="1:13" x14ac:dyDescent="0.25">
      <c r="A85" s="13"/>
      <c r="B85" s="3"/>
      <c r="C85" s="2" t="str">
        <f>IF(B85="","",VLOOKUP(B85,' ATLETI F'!$C$2:$F$435,2,FALSE))</f>
        <v/>
      </c>
      <c r="D85" s="2" t="str">
        <f>IF(B85="","",VLOOKUP(B85,' ATLETI F'!$C$2:$F$435,3,FALSE))</f>
        <v/>
      </c>
      <c r="E85" s="7" t="str">
        <f>IF(B85="","",VLOOKUP(B85,' ATLETI F'!$C$2:$F$435,4,FALSE))</f>
        <v/>
      </c>
      <c r="F85" s="17" t="str">
        <f>IF(B85="","",VLOOKUP(B85,' ATLETI F'!$C$2:$H$435,5,FALSE))</f>
        <v/>
      </c>
      <c r="G85" s="3">
        <f t="shared" ca="1" si="3"/>
        <v>0</v>
      </c>
      <c r="H85" s="9">
        <f>IF(ISERROR(VLOOKUP(B85,'[1]VAF-1GARA'!$B$4:$H$135,7,FALSE)),0,VLOOKUP(B85,'[1]VAF-1GARA'!$B$4:$H$135,7,FALSE))</f>
        <v>0</v>
      </c>
      <c r="I85" s="3">
        <f>IF(ISERROR(VLOOKUP(B85,'[2]VAF-2GARA'!$B$4:$H$135,7,FALSE)),0,VLOOKUP(B85,'[2]VAF-2GARA'!$B$4:$H$135,7,FALSE))</f>
        <v>0</v>
      </c>
      <c r="J85" s="3">
        <f>IF(ISERROR(VLOOKUP(B85,'[3]VAF-3GARA'!$B$4:$H$135,7,FALSE)),0,VLOOKUP(B85,'[3]VAF-3GARA'!$B$4:$H$135,7,FALSE))</f>
        <v>0</v>
      </c>
      <c r="K85" s="3">
        <f>IF(ISERROR(VLOOKUP(B85,'[4]VAF-4GARA'!$B$4:$H$135,7,FALSE)),0,VLOOKUP(B85,'[4]VAF-4GARA'!$B$4:$H$135,7,FALSE))</f>
        <v>0</v>
      </c>
      <c r="L85" s="3">
        <f>IF(ISERROR(VLOOKUP(B85,[5]Foglio1!$B$1:$H$107,7,FALSE)),0,VLOOKUP(B85,[5]Foglio1!$B$1:$H$107,7,FALSE))</f>
        <v>0</v>
      </c>
      <c r="M85" s="3">
        <f t="shared" si="2"/>
        <v>0</v>
      </c>
    </row>
    <row r="86" spans="1:13" x14ac:dyDescent="0.25">
      <c r="A86" s="13"/>
      <c r="B86" s="3"/>
      <c r="C86" s="2" t="str">
        <f>IF(B86="","",VLOOKUP(B86,' ATLETI F'!$C$2:$F$435,2,FALSE))</f>
        <v/>
      </c>
      <c r="D86" s="2" t="str">
        <f>IF(B86="","",VLOOKUP(B86,' ATLETI F'!$C$2:$F$435,3,FALSE))</f>
        <v/>
      </c>
      <c r="E86" s="7" t="str">
        <f>IF(B86="","",VLOOKUP(B86,' ATLETI F'!$C$2:$F$435,4,FALSE))</f>
        <v/>
      </c>
      <c r="F86" s="17" t="str">
        <f>IF(B86="","",VLOOKUP(B86,' ATLETI F'!$C$2:$H$435,5,FALSE))</f>
        <v/>
      </c>
      <c r="G86" s="3">
        <f t="shared" ca="1" si="3"/>
        <v>0</v>
      </c>
      <c r="H86" s="9">
        <f>IF(ISERROR(VLOOKUP(B86,'[1]VAF-1GARA'!$B$4:$H$135,7,FALSE)),0,VLOOKUP(B86,'[1]VAF-1GARA'!$B$4:$H$135,7,FALSE))</f>
        <v>0</v>
      </c>
      <c r="I86" s="3">
        <f>IF(ISERROR(VLOOKUP(B86,'[2]VAF-2GARA'!$B$4:$H$135,7,FALSE)),0,VLOOKUP(B86,'[2]VAF-2GARA'!$B$4:$H$135,7,FALSE))</f>
        <v>0</v>
      </c>
      <c r="J86" s="3">
        <f>IF(ISERROR(VLOOKUP(B86,'[3]VAF-3GARA'!$B$4:$H$135,7,FALSE)),0,VLOOKUP(B86,'[3]VAF-3GARA'!$B$4:$H$135,7,FALSE))</f>
        <v>0</v>
      </c>
      <c r="K86" s="3">
        <f>IF(ISERROR(VLOOKUP(B86,'[4]VAF-4GARA'!$B$4:$H$135,7,FALSE)),0,VLOOKUP(B86,'[4]VAF-4GARA'!$B$4:$H$135,7,FALSE))</f>
        <v>0</v>
      </c>
      <c r="L86" s="3">
        <f>IF(ISERROR(VLOOKUP(B86,[5]Foglio1!$B$1:$H$107,7,FALSE)),0,VLOOKUP(B86,[5]Foglio1!$B$1:$H$107,7,FALSE))</f>
        <v>0</v>
      </c>
      <c r="M86" s="3">
        <f t="shared" si="2"/>
        <v>0</v>
      </c>
    </row>
    <row r="87" spans="1:13" x14ac:dyDescent="0.25">
      <c r="A87" s="13"/>
      <c r="B87" s="3"/>
      <c r="C87" s="2" t="str">
        <f>IF(B87="","",VLOOKUP(B87,' ATLETI F'!$C$2:$F$435,2,FALSE))</f>
        <v/>
      </c>
      <c r="D87" s="2" t="str">
        <f>IF(B87="","",VLOOKUP(B87,' ATLETI F'!$C$2:$F$435,3,FALSE))</f>
        <v/>
      </c>
      <c r="E87" s="7" t="str">
        <f>IF(B87="","",VLOOKUP(B87,' ATLETI F'!$C$2:$F$435,4,FALSE))</f>
        <v/>
      </c>
      <c r="F87" s="17" t="str">
        <f>IF(B87="","",VLOOKUP(B87,' ATLETI F'!$C$2:$H$435,5,FALSE))</f>
        <v/>
      </c>
      <c r="G87" s="3">
        <f t="shared" ca="1" si="3"/>
        <v>0</v>
      </c>
      <c r="H87" s="9">
        <f>IF(ISERROR(VLOOKUP(B87,'[1]VAF-1GARA'!$B$4:$H$135,7,FALSE)),0,VLOOKUP(B87,'[1]VAF-1GARA'!$B$4:$H$135,7,FALSE))</f>
        <v>0</v>
      </c>
      <c r="I87" s="3">
        <f>IF(ISERROR(VLOOKUP(B87,'[2]VAF-2GARA'!$B$4:$H$135,7,FALSE)),0,VLOOKUP(B87,'[2]VAF-2GARA'!$B$4:$H$135,7,FALSE))</f>
        <v>0</v>
      </c>
      <c r="J87" s="3">
        <f>IF(ISERROR(VLOOKUP(B87,'[3]VAF-3GARA'!$B$4:$H$135,7,FALSE)),0,VLOOKUP(B87,'[3]VAF-3GARA'!$B$4:$H$135,7,FALSE))</f>
        <v>0</v>
      </c>
      <c r="K87" s="3">
        <f>IF(ISERROR(VLOOKUP(B87,'[4]VAF-4GARA'!$B$4:$H$135,7,FALSE)),0,VLOOKUP(B87,'[4]VAF-4GARA'!$B$4:$H$135,7,FALSE))</f>
        <v>0</v>
      </c>
      <c r="L87" s="3">
        <f>IF(ISERROR(VLOOKUP(B87,[5]Foglio1!$B$1:$H$107,7,FALSE)),0,VLOOKUP(B87,[5]Foglio1!$B$1:$H$107,7,FALSE))</f>
        <v>0</v>
      </c>
      <c r="M87" s="3">
        <f t="shared" si="2"/>
        <v>0</v>
      </c>
    </row>
    <row r="88" spans="1:13" x14ac:dyDescent="0.25">
      <c r="A88" s="13"/>
      <c r="B88" s="3"/>
      <c r="C88" s="2" t="str">
        <f>IF(B88="","",VLOOKUP(B88,' ATLETI F'!$C$2:$F$435,2,FALSE))</f>
        <v/>
      </c>
      <c r="D88" s="2" t="str">
        <f>IF(B88="","",VLOOKUP(B88,' ATLETI F'!$C$2:$F$435,3,FALSE))</f>
        <v/>
      </c>
      <c r="E88" s="7" t="str">
        <f>IF(B88="","",VLOOKUP(B88,' ATLETI F'!$C$2:$F$435,4,FALSE))</f>
        <v/>
      </c>
      <c r="F88" s="17" t="str">
        <f>IF(B88="","",VLOOKUP(B88,' ATLETI F'!$C$2:$H$435,5,FALSE))</f>
        <v/>
      </c>
      <c r="G88" s="3">
        <f t="shared" ca="1" si="3"/>
        <v>0</v>
      </c>
      <c r="H88" s="9">
        <f>IF(ISERROR(VLOOKUP(B88,'[1]VAF-1GARA'!$B$4:$H$135,7,FALSE)),0,VLOOKUP(B88,'[1]VAF-1GARA'!$B$4:$H$135,7,FALSE))</f>
        <v>0</v>
      </c>
      <c r="I88" s="3">
        <f>IF(ISERROR(VLOOKUP(B88,'[2]VAF-2GARA'!$B$4:$H$135,7,FALSE)),0,VLOOKUP(B88,'[2]VAF-2GARA'!$B$4:$H$135,7,FALSE))</f>
        <v>0</v>
      </c>
      <c r="J88" s="3">
        <f>IF(ISERROR(VLOOKUP(B88,'[3]VAF-3GARA'!$B$4:$H$135,7,FALSE)),0,VLOOKUP(B88,'[3]VAF-3GARA'!$B$4:$H$135,7,FALSE))</f>
        <v>0</v>
      </c>
      <c r="K88" s="3">
        <f>IF(ISERROR(VLOOKUP(B88,'[4]VAF-4GARA'!$B$4:$H$135,7,FALSE)),0,VLOOKUP(B88,'[4]VAF-4GARA'!$B$4:$H$135,7,FALSE))</f>
        <v>0</v>
      </c>
      <c r="L88" s="3">
        <f>IF(ISERROR(VLOOKUP(B88,[5]Foglio1!$B$1:$H$107,7,FALSE)),0,VLOOKUP(B88,[5]Foglio1!$B$1:$H$107,7,FALSE))</f>
        <v>0</v>
      </c>
      <c r="M88" s="3">
        <f t="shared" si="2"/>
        <v>0</v>
      </c>
    </row>
    <row r="89" spans="1:13" x14ac:dyDescent="0.25">
      <c r="A89" s="13"/>
      <c r="B89" s="3"/>
      <c r="C89" s="2" t="str">
        <f>IF(B89="","",VLOOKUP(B89,' ATLETI F'!$C$2:$F$435,2,FALSE))</f>
        <v/>
      </c>
      <c r="D89" s="2" t="str">
        <f>IF(B89="","",VLOOKUP(B89,' ATLETI F'!$C$2:$F$435,3,FALSE))</f>
        <v/>
      </c>
      <c r="E89" s="7" t="str">
        <f>IF(B89="","",VLOOKUP(B89,' ATLETI F'!$C$2:$F$435,4,FALSE))</f>
        <v/>
      </c>
      <c r="F89" s="17" t="str">
        <f>IF(B89="","",VLOOKUP(B89,' ATLETI F'!$C$2:$H$435,5,FALSE))</f>
        <v/>
      </c>
      <c r="G89" s="3">
        <f t="shared" ca="1" si="3"/>
        <v>0</v>
      </c>
      <c r="H89" s="9">
        <f>IF(ISERROR(VLOOKUP(B89,'[1]VAF-1GARA'!$B$4:$H$135,7,FALSE)),0,VLOOKUP(B89,'[1]VAF-1GARA'!$B$4:$H$135,7,FALSE))</f>
        <v>0</v>
      </c>
      <c r="I89" s="3">
        <f>IF(ISERROR(VLOOKUP(B89,'[2]VAF-2GARA'!$B$4:$H$135,7,FALSE)),0,VLOOKUP(B89,'[2]VAF-2GARA'!$B$4:$H$135,7,FALSE))</f>
        <v>0</v>
      </c>
      <c r="J89" s="3">
        <f>IF(ISERROR(VLOOKUP(B89,'[3]VAF-3GARA'!$B$4:$H$135,7,FALSE)),0,VLOOKUP(B89,'[3]VAF-3GARA'!$B$4:$H$135,7,FALSE))</f>
        <v>0</v>
      </c>
      <c r="K89" s="3">
        <f>IF(ISERROR(VLOOKUP(B89,'[4]VAF-4GARA'!$B$4:$H$135,7,FALSE)),0,VLOOKUP(B89,'[4]VAF-4GARA'!$B$4:$H$135,7,FALSE))</f>
        <v>0</v>
      </c>
      <c r="L89" s="3">
        <f>IF(ISERROR(VLOOKUP(B89,[5]Foglio1!$B$1:$H$107,7,FALSE)),0,VLOOKUP(B89,[5]Foglio1!$B$1:$H$107,7,FALSE))</f>
        <v>0</v>
      </c>
      <c r="M89" s="3">
        <f t="shared" si="2"/>
        <v>0</v>
      </c>
    </row>
    <row r="90" spans="1:13" x14ac:dyDescent="0.25">
      <c r="A90" s="13"/>
      <c r="B90" s="3"/>
      <c r="C90" s="2" t="str">
        <f>IF(B90="","",VLOOKUP(B90,' ATLETI F'!$C$2:$F$435,2,FALSE))</f>
        <v/>
      </c>
      <c r="D90" s="2" t="str">
        <f>IF(B90="","",VLOOKUP(B90,' ATLETI F'!$C$2:$F$435,3,FALSE))</f>
        <v/>
      </c>
      <c r="E90" s="7" t="str">
        <f>IF(B90="","",VLOOKUP(B90,' ATLETI F'!$C$2:$F$435,4,FALSE))</f>
        <v/>
      </c>
      <c r="F90" s="17" t="str">
        <f>IF(B90="","",VLOOKUP(B90,' ATLETI F'!$C$2:$H$435,5,FALSE))</f>
        <v/>
      </c>
      <c r="G90" s="3">
        <f t="shared" ca="1" si="3"/>
        <v>0</v>
      </c>
      <c r="H90" s="9">
        <f>IF(ISERROR(VLOOKUP(B90,'[1]VAF-1GARA'!$B$4:$H$135,7,FALSE)),0,VLOOKUP(B90,'[1]VAF-1GARA'!$B$4:$H$135,7,FALSE))</f>
        <v>0</v>
      </c>
      <c r="I90" s="3">
        <f>IF(ISERROR(VLOOKUP(B90,'[2]VAF-2GARA'!$B$4:$H$135,7,FALSE)),0,VLOOKUP(B90,'[2]VAF-2GARA'!$B$4:$H$135,7,FALSE))</f>
        <v>0</v>
      </c>
      <c r="J90" s="3">
        <f>IF(ISERROR(VLOOKUP(B90,'[3]VAF-3GARA'!$B$4:$H$135,7,FALSE)),0,VLOOKUP(B90,'[3]VAF-3GARA'!$B$4:$H$135,7,FALSE))</f>
        <v>0</v>
      </c>
      <c r="K90" s="3">
        <f>IF(ISERROR(VLOOKUP(B90,'[4]VAF-4GARA'!$B$4:$H$135,7,FALSE)),0,VLOOKUP(B90,'[4]VAF-4GARA'!$B$4:$H$135,7,FALSE))</f>
        <v>0</v>
      </c>
      <c r="L90" s="3">
        <f>IF(ISERROR(VLOOKUP(B90,[5]Foglio1!$B$1:$H$107,7,FALSE)),0,VLOOKUP(B90,[5]Foglio1!$B$1:$H$107,7,FALSE))</f>
        <v>0</v>
      </c>
      <c r="M90" s="3">
        <f t="shared" si="2"/>
        <v>0</v>
      </c>
    </row>
    <row r="91" spans="1:13" x14ac:dyDescent="0.25">
      <c r="A91" s="13"/>
      <c r="B91" s="3"/>
      <c r="C91" s="2" t="str">
        <f>IF(B91="","",VLOOKUP(B91,' ATLETI F'!$C$2:$F$435,2,FALSE))</f>
        <v/>
      </c>
      <c r="D91" s="2" t="str">
        <f>IF(B91="","",VLOOKUP(B91,' ATLETI F'!$C$2:$F$435,3,FALSE))</f>
        <v/>
      </c>
      <c r="E91" s="7" t="str">
        <f>IF(B91="","",VLOOKUP(B91,' ATLETI F'!$C$2:$F$435,4,FALSE))</f>
        <v/>
      </c>
      <c r="F91" s="17" t="str">
        <f>IF(B91="","",VLOOKUP(B91,' ATLETI F'!$C$2:$H$435,5,FALSE))</f>
        <v/>
      </c>
      <c r="G91" s="3">
        <f t="shared" ca="1" si="3"/>
        <v>0</v>
      </c>
      <c r="H91" s="9">
        <f>IF(ISERROR(VLOOKUP(B91,'[1]VAF-1GARA'!$B$4:$H$135,7,FALSE)),0,VLOOKUP(B91,'[1]VAF-1GARA'!$B$4:$H$135,7,FALSE))</f>
        <v>0</v>
      </c>
      <c r="I91" s="3">
        <f>IF(ISERROR(VLOOKUP(B91,'[2]VAF-2GARA'!$B$4:$H$135,7,FALSE)),0,VLOOKUP(B91,'[2]VAF-2GARA'!$B$4:$H$135,7,FALSE))</f>
        <v>0</v>
      </c>
      <c r="J91" s="3">
        <f>IF(ISERROR(VLOOKUP(B91,'[3]VAF-3GARA'!$B$4:$H$135,7,FALSE)),0,VLOOKUP(B91,'[3]VAF-3GARA'!$B$4:$H$135,7,FALSE))</f>
        <v>0</v>
      </c>
      <c r="K91" s="3">
        <f>IF(ISERROR(VLOOKUP(B91,'[4]VAF-4GARA'!$B$4:$H$135,7,FALSE)),0,VLOOKUP(B91,'[4]VAF-4GARA'!$B$4:$H$135,7,FALSE))</f>
        <v>0</v>
      </c>
      <c r="L91" s="3">
        <f>IF(ISERROR(VLOOKUP(B91,[5]Foglio1!$B$1:$H$107,7,FALSE)),0,VLOOKUP(B91,[5]Foglio1!$B$1:$H$107,7,FALSE))</f>
        <v>0</v>
      </c>
      <c r="M91" s="3">
        <f t="shared" si="2"/>
        <v>0</v>
      </c>
    </row>
    <row r="92" spans="1:13" x14ac:dyDescent="0.25">
      <c r="A92" s="13"/>
      <c r="B92" s="3"/>
      <c r="C92" s="2" t="str">
        <f>IF(B92="","",VLOOKUP(B92,' ATLETI F'!$C$2:$F$435,2,FALSE))</f>
        <v/>
      </c>
      <c r="D92" s="2" t="str">
        <f>IF(B92="","",VLOOKUP(B92,' ATLETI F'!$C$2:$F$435,3,FALSE))</f>
        <v/>
      </c>
      <c r="E92" s="7" t="str">
        <f>IF(B92="","",VLOOKUP(B92,' ATLETI F'!$C$2:$F$435,4,FALSE))</f>
        <v/>
      </c>
      <c r="F92" s="17" t="str">
        <f>IF(B92="","",VLOOKUP(B92,' ATLETI F'!$C$2:$H$435,5,FALSE))</f>
        <v/>
      </c>
      <c r="G92" s="3">
        <f t="shared" ca="1" si="3"/>
        <v>0</v>
      </c>
      <c r="H92" s="9">
        <f>IF(ISERROR(VLOOKUP(B92,'[1]VAF-1GARA'!$B$4:$H$135,7,FALSE)),0,VLOOKUP(B92,'[1]VAF-1GARA'!$B$4:$H$135,7,FALSE))</f>
        <v>0</v>
      </c>
      <c r="I92" s="3">
        <f>IF(ISERROR(VLOOKUP(B92,'[2]VAF-2GARA'!$B$4:$H$135,7,FALSE)),0,VLOOKUP(B92,'[2]VAF-2GARA'!$B$4:$H$135,7,FALSE))</f>
        <v>0</v>
      </c>
      <c r="J92" s="3">
        <f>IF(ISERROR(VLOOKUP(B92,'[3]VAF-3GARA'!$B$4:$H$135,7,FALSE)),0,VLOOKUP(B92,'[3]VAF-3GARA'!$B$4:$H$135,7,FALSE))</f>
        <v>0</v>
      </c>
      <c r="K92" s="3">
        <f>IF(ISERROR(VLOOKUP(B92,'[4]VAF-4GARA'!$B$4:$H$135,7,FALSE)),0,VLOOKUP(B92,'[4]VAF-4GARA'!$B$4:$H$135,7,FALSE))</f>
        <v>0</v>
      </c>
      <c r="L92" s="3">
        <f>IF(ISERROR(VLOOKUP(B92,[5]Foglio1!$B$1:$H$107,7,FALSE)),0,VLOOKUP(B92,[5]Foglio1!$B$1:$H$107,7,FALSE))</f>
        <v>0</v>
      </c>
      <c r="M92" s="3">
        <f t="shared" si="2"/>
        <v>0</v>
      </c>
    </row>
    <row r="93" spans="1:13" x14ac:dyDescent="0.25">
      <c r="A93" s="13"/>
      <c r="B93" s="3"/>
      <c r="C93" s="2" t="str">
        <f>IF(B93="","",VLOOKUP(B93,' ATLETI F'!$C$2:$F$435,2,FALSE))</f>
        <v/>
      </c>
      <c r="D93" s="2" t="str">
        <f>IF(B93="","",VLOOKUP(B93,' ATLETI F'!$C$2:$F$435,3,FALSE))</f>
        <v/>
      </c>
      <c r="E93" s="7" t="str">
        <f>IF(B93="","",VLOOKUP(B93,' ATLETI F'!$C$2:$F$435,4,FALSE))</f>
        <v/>
      </c>
      <c r="F93" s="17" t="str">
        <f>IF(B93="","",VLOOKUP(B93,' ATLETI F'!$C$2:$H$435,5,FALSE))</f>
        <v/>
      </c>
      <c r="G93" s="3">
        <f t="shared" ca="1" si="3"/>
        <v>0</v>
      </c>
      <c r="H93" s="9">
        <f>IF(ISERROR(VLOOKUP(B93,'[1]VAF-1GARA'!$B$4:$H$135,7,FALSE)),0,VLOOKUP(B93,'[1]VAF-1GARA'!$B$4:$H$135,7,FALSE))</f>
        <v>0</v>
      </c>
      <c r="I93" s="3">
        <f>IF(ISERROR(VLOOKUP(B93,'[2]VAF-2GARA'!$B$4:$H$135,7,FALSE)),0,VLOOKUP(B93,'[2]VAF-2GARA'!$B$4:$H$135,7,FALSE))</f>
        <v>0</v>
      </c>
      <c r="J93" s="3">
        <f>IF(ISERROR(VLOOKUP(B93,'[3]VAF-3GARA'!$B$4:$H$135,7,FALSE)),0,VLOOKUP(B93,'[3]VAF-3GARA'!$B$4:$H$135,7,FALSE))</f>
        <v>0</v>
      </c>
      <c r="K93" s="3">
        <f>IF(ISERROR(VLOOKUP(B93,'[4]VAF-4GARA'!$B$4:$H$135,7,FALSE)),0,VLOOKUP(B93,'[4]VAF-4GARA'!$B$4:$H$135,7,FALSE))</f>
        <v>0</v>
      </c>
      <c r="L93" s="3">
        <f>IF(ISERROR(VLOOKUP(B93,[5]Foglio1!$B$1:$H$107,7,FALSE)),0,VLOOKUP(B93,[5]Foglio1!$B$1:$H$107,7,FALSE))</f>
        <v>0</v>
      </c>
      <c r="M93" s="3">
        <f t="shared" si="2"/>
        <v>0</v>
      </c>
    </row>
    <row r="94" spans="1:13" x14ac:dyDescent="0.25">
      <c r="A94" s="13"/>
      <c r="B94" s="3"/>
      <c r="C94" s="2" t="str">
        <f>IF(B94="","",VLOOKUP(B94,' ATLETI F'!$C$2:$F$435,2,FALSE))</f>
        <v/>
      </c>
      <c r="D94" s="2" t="str">
        <f>IF(B94="","",VLOOKUP(B94,' ATLETI F'!$C$2:$F$435,3,FALSE))</f>
        <v/>
      </c>
      <c r="E94" s="7" t="str">
        <f>IF(B94="","",VLOOKUP(B94,' ATLETI F'!$C$2:$F$435,4,FALSE))</f>
        <v/>
      </c>
      <c r="F94" s="17" t="str">
        <f>IF(B94="","",VLOOKUP(B94,' ATLETI F'!$C$2:$H$435,5,FALSE))</f>
        <v/>
      </c>
      <c r="G94" s="3">
        <f t="shared" ca="1" si="3"/>
        <v>0</v>
      </c>
      <c r="H94" s="9">
        <f>IF(ISERROR(VLOOKUP(B94,'[1]VAF-1GARA'!$B$4:$H$135,7,FALSE)),0,VLOOKUP(B94,'[1]VAF-1GARA'!$B$4:$H$135,7,FALSE))</f>
        <v>0</v>
      </c>
      <c r="I94" s="3">
        <f>IF(ISERROR(VLOOKUP(B94,'[2]VAF-2GARA'!$B$4:$H$135,7,FALSE)),0,VLOOKUP(B94,'[2]VAF-2GARA'!$B$4:$H$135,7,FALSE))</f>
        <v>0</v>
      </c>
      <c r="J94" s="3">
        <f>IF(ISERROR(VLOOKUP(B94,'[3]VAF-3GARA'!$B$4:$H$135,7,FALSE)),0,VLOOKUP(B94,'[3]VAF-3GARA'!$B$4:$H$135,7,FALSE))</f>
        <v>0</v>
      </c>
      <c r="K94" s="3">
        <f>IF(ISERROR(VLOOKUP(B94,'[4]VAF-4GARA'!$B$4:$H$135,7,FALSE)),0,VLOOKUP(B94,'[4]VAF-4GARA'!$B$4:$H$135,7,FALSE))</f>
        <v>0</v>
      </c>
      <c r="L94" s="3">
        <f>IF(ISERROR(VLOOKUP(B94,[5]Foglio1!$B$1:$H$107,7,FALSE)),0,VLOOKUP(B94,[5]Foglio1!$B$1:$H$107,7,FALSE))</f>
        <v>0</v>
      </c>
      <c r="M94" s="3">
        <f t="shared" si="2"/>
        <v>0</v>
      </c>
    </row>
    <row r="95" spans="1:13" x14ac:dyDescent="0.25">
      <c r="A95" s="13"/>
      <c r="B95" s="3"/>
      <c r="C95" s="2" t="str">
        <f>IF(B95="","",VLOOKUP(B95,' ATLETI F'!$C$2:$F$435,2,FALSE))</f>
        <v/>
      </c>
      <c r="D95" s="2" t="str">
        <f>IF(B95="","",VLOOKUP(B95,' ATLETI F'!$C$2:$F$435,3,FALSE))</f>
        <v/>
      </c>
      <c r="E95" s="7" t="str">
        <f>IF(B95="","",VLOOKUP(B95,' ATLETI F'!$C$2:$F$435,4,FALSE))</f>
        <v/>
      </c>
      <c r="F95" s="17" t="str">
        <f>IF(B95="","",VLOOKUP(B95,' ATLETI F'!$C$2:$H$435,5,FALSE))</f>
        <v/>
      </c>
      <c r="G95" s="3">
        <f t="shared" ca="1" si="3"/>
        <v>0</v>
      </c>
      <c r="H95" s="9">
        <f>IF(ISERROR(VLOOKUP(B95,'[1]VAF-1GARA'!$B$4:$H$135,7,FALSE)),0,VLOOKUP(B95,'[1]VAF-1GARA'!$B$4:$H$135,7,FALSE))</f>
        <v>0</v>
      </c>
      <c r="I95" s="3">
        <f>IF(ISERROR(VLOOKUP(B95,'[2]VAF-2GARA'!$B$4:$H$135,7,FALSE)),0,VLOOKUP(B95,'[2]VAF-2GARA'!$B$4:$H$135,7,FALSE))</f>
        <v>0</v>
      </c>
      <c r="J95" s="3">
        <f>IF(ISERROR(VLOOKUP(B95,'[3]VAF-3GARA'!$B$4:$H$135,7,FALSE)),0,VLOOKUP(B95,'[3]VAF-3GARA'!$B$4:$H$135,7,FALSE))</f>
        <v>0</v>
      </c>
      <c r="K95" s="3">
        <f>IF(ISERROR(VLOOKUP(B95,'[4]VAF-4GARA'!$B$4:$H$135,7,FALSE)),0,VLOOKUP(B95,'[4]VAF-4GARA'!$B$4:$H$135,7,FALSE))</f>
        <v>0</v>
      </c>
      <c r="L95" s="3">
        <f>IF(ISERROR(VLOOKUP(B95,[5]Foglio1!$B$1:$H$107,7,FALSE)),0,VLOOKUP(B95,[5]Foglio1!$B$1:$H$107,7,FALSE))</f>
        <v>0</v>
      </c>
      <c r="M95" s="3">
        <f t="shared" si="2"/>
        <v>0</v>
      </c>
    </row>
    <row r="96" spans="1:13" x14ac:dyDescent="0.25">
      <c r="A96" s="13"/>
      <c r="B96" s="3"/>
      <c r="C96" s="2" t="str">
        <f>IF(B96="","",VLOOKUP(B96,' ATLETI F'!$C$2:$F$435,2,FALSE))</f>
        <v/>
      </c>
      <c r="D96" s="2" t="str">
        <f>IF(B96="","",VLOOKUP(B96,' ATLETI F'!$C$2:$F$435,3,FALSE))</f>
        <v/>
      </c>
      <c r="E96" s="7" t="str">
        <f>IF(B96="","",VLOOKUP(B96,' ATLETI F'!$C$2:$F$435,4,FALSE))</f>
        <v/>
      </c>
      <c r="F96" s="17" t="str">
        <f>IF(B96="","",VLOOKUP(B96,' ATLETI F'!$C$2:$H$435,5,FALSE))</f>
        <v/>
      </c>
      <c r="G96" s="3">
        <f t="shared" ca="1" si="3"/>
        <v>0</v>
      </c>
      <c r="H96" s="9">
        <f>IF(ISERROR(VLOOKUP(B96,'[1]VAF-1GARA'!$B$4:$H$135,7,FALSE)),0,VLOOKUP(B96,'[1]VAF-1GARA'!$B$4:$H$135,7,FALSE))</f>
        <v>0</v>
      </c>
      <c r="I96" s="3">
        <f>IF(ISERROR(VLOOKUP(B96,'[2]VAF-2GARA'!$B$4:$H$135,7,FALSE)),0,VLOOKUP(B96,'[2]VAF-2GARA'!$B$4:$H$135,7,FALSE))</f>
        <v>0</v>
      </c>
      <c r="J96" s="3">
        <f>IF(ISERROR(VLOOKUP(B96,'[3]VAF-3GARA'!$B$4:$H$135,7,FALSE)),0,VLOOKUP(B96,'[3]VAF-3GARA'!$B$4:$H$135,7,FALSE))</f>
        <v>0</v>
      </c>
      <c r="K96" s="3">
        <f>IF(ISERROR(VLOOKUP(B96,'[4]VAF-4GARA'!$B$4:$H$135,7,FALSE)),0,VLOOKUP(B96,'[4]VAF-4GARA'!$B$4:$H$135,7,FALSE))</f>
        <v>0</v>
      </c>
      <c r="L96" s="3">
        <f>IF(ISERROR(VLOOKUP(B96,[5]Foglio1!$B$1:$H$107,7,FALSE)),0,VLOOKUP(B96,[5]Foglio1!$B$1:$H$107,7,FALSE))</f>
        <v>0</v>
      </c>
      <c r="M96" s="3">
        <f t="shared" si="2"/>
        <v>0</v>
      </c>
    </row>
    <row r="97" spans="1:13" x14ac:dyDescent="0.25">
      <c r="A97" s="13"/>
      <c r="B97" s="3"/>
      <c r="C97" s="2" t="str">
        <f>IF(B97="","",VLOOKUP(B97,' ATLETI F'!$C$2:$F$435,2,FALSE))</f>
        <v/>
      </c>
      <c r="D97" s="2" t="str">
        <f>IF(B97="","",VLOOKUP(B97,' ATLETI F'!$C$2:$F$435,3,FALSE))</f>
        <v/>
      </c>
      <c r="E97" s="7" t="str">
        <f>IF(B97="","",VLOOKUP(B97,' ATLETI F'!$C$2:$F$435,4,FALSE))</f>
        <v/>
      </c>
      <c r="F97" s="17" t="str">
        <f>IF(B97="","",VLOOKUP(B97,' ATLETI F'!$C$2:$H$435,5,FALSE))</f>
        <v/>
      </c>
      <c r="G97" s="3">
        <f t="shared" ca="1" si="3"/>
        <v>0</v>
      </c>
      <c r="H97" s="9">
        <f>IF(ISERROR(VLOOKUP(B97,'[1]VAF-1GARA'!$B$4:$H$135,7,FALSE)),0,VLOOKUP(B97,'[1]VAF-1GARA'!$B$4:$H$135,7,FALSE))</f>
        <v>0</v>
      </c>
      <c r="I97" s="3">
        <f>IF(ISERROR(VLOOKUP(B97,'[2]VAF-2GARA'!$B$4:$H$135,7,FALSE)),0,VLOOKUP(B97,'[2]VAF-2GARA'!$B$4:$H$135,7,FALSE))</f>
        <v>0</v>
      </c>
      <c r="J97" s="3">
        <f>IF(ISERROR(VLOOKUP(B97,'[3]VAF-3GARA'!$B$4:$H$135,7,FALSE)),0,VLOOKUP(B97,'[3]VAF-3GARA'!$B$4:$H$135,7,FALSE))</f>
        <v>0</v>
      </c>
      <c r="K97" s="3">
        <f>IF(ISERROR(VLOOKUP(B97,'[4]VAF-4GARA'!$B$4:$H$135,7,FALSE)),0,VLOOKUP(B97,'[4]VAF-4GARA'!$B$4:$H$135,7,FALSE))</f>
        <v>0</v>
      </c>
      <c r="L97" s="3">
        <f>IF(ISERROR(VLOOKUP(B97,[5]Foglio1!$B$1:$H$107,7,FALSE)),0,VLOOKUP(B97,[5]Foglio1!$B$1:$H$107,7,FALSE))</f>
        <v>0</v>
      </c>
      <c r="M97" s="3">
        <f t="shared" si="2"/>
        <v>0</v>
      </c>
    </row>
    <row r="98" spans="1:13" x14ac:dyDescent="0.25">
      <c r="A98" s="13"/>
      <c r="B98" s="3"/>
      <c r="C98" s="2" t="str">
        <f>IF(B98="","",VLOOKUP(B98,' ATLETI F'!$C$2:$F$435,2,FALSE))</f>
        <v/>
      </c>
      <c r="D98" s="2" t="str">
        <f>IF(B98="","",VLOOKUP(B98,' ATLETI F'!$C$2:$F$435,3,FALSE))</f>
        <v/>
      </c>
      <c r="E98" s="7" t="str">
        <f>IF(B98="","",VLOOKUP(B98,' ATLETI F'!$C$2:$F$435,4,FALSE))</f>
        <v/>
      </c>
      <c r="F98" s="17" t="str">
        <f>IF(B98="","",VLOOKUP(B98,' ATLETI F'!$C$2:$H$435,5,FALSE))</f>
        <v/>
      </c>
      <c r="G98" s="3">
        <f t="shared" ca="1" si="3"/>
        <v>0</v>
      </c>
      <c r="H98" s="9">
        <f>IF(ISERROR(VLOOKUP(B98,'[1]VAF-1GARA'!$B$4:$H$135,7,FALSE)),0,VLOOKUP(B98,'[1]VAF-1GARA'!$B$4:$H$135,7,FALSE))</f>
        <v>0</v>
      </c>
      <c r="I98" s="3">
        <f>IF(ISERROR(VLOOKUP(B98,'[2]VAF-2GARA'!$B$4:$H$135,7,FALSE)),0,VLOOKUP(B98,'[2]VAF-2GARA'!$B$4:$H$135,7,FALSE))</f>
        <v>0</v>
      </c>
      <c r="J98" s="3">
        <f>IF(ISERROR(VLOOKUP(B98,'[3]VAF-3GARA'!$B$4:$H$135,7,FALSE)),0,VLOOKUP(B98,'[3]VAF-3GARA'!$B$4:$H$135,7,FALSE))</f>
        <v>0</v>
      </c>
      <c r="K98" s="3">
        <f>IF(ISERROR(VLOOKUP(B98,'[4]VAF-4GARA'!$B$4:$H$135,7,FALSE)),0,VLOOKUP(B98,'[4]VAF-4GARA'!$B$4:$H$135,7,FALSE))</f>
        <v>0</v>
      </c>
      <c r="L98" s="3">
        <f>IF(ISERROR(VLOOKUP(B98,[5]Foglio1!$B$1:$H$107,7,FALSE)),0,VLOOKUP(B98,[5]Foglio1!$B$1:$H$107,7,FALSE))</f>
        <v>0</v>
      </c>
      <c r="M98" s="3">
        <f t="shared" si="2"/>
        <v>0</v>
      </c>
    </row>
    <row r="99" spans="1:13" x14ac:dyDescent="0.25">
      <c r="A99" s="13"/>
      <c r="B99" s="3"/>
      <c r="C99" s="2" t="str">
        <f>IF(B99="","",VLOOKUP(B99,' ATLETI F'!$C$2:$F$435,2,FALSE))</f>
        <v/>
      </c>
      <c r="D99" s="2" t="str">
        <f>IF(B99="","",VLOOKUP(B99,' ATLETI F'!$C$2:$F$435,3,FALSE))</f>
        <v/>
      </c>
      <c r="E99" s="7" t="str">
        <f>IF(B99="","",VLOOKUP(B99,' ATLETI F'!$C$2:$F$435,4,FALSE))</f>
        <v/>
      </c>
      <c r="F99" s="17" t="str">
        <f>IF(B99="","",VLOOKUP(B99,' ATLETI F'!$C$2:$H$435,5,FALSE))</f>
        <v/>
      </c>
      <c r="G99" s="3">
        <f t="shared" ca="1" si="3"/>
        <v>0</v>
      </c>
      <c r="H99" s="9">
        <f>IF(ISERROR(VLOOKUP(B99,'[1]VAF-1GARA'!$B$4:$H$135,7,FALSE)),0,VLOOKUP(B99,'[1]VAF-1GARA'!$B$4:$H$135,7,FALSE))</f>
        <v>0</v>
      </c>
      <c r="I99" s="3">
        <f>IF(ISERROR(VLOOKUP(B99,'[2]VAF-2GARA'!$B$4:$H$135,7,FALSE)),0,VLOOKUP(B99,'[2]VAF-2GARA'!$B$4:$H$135,7,FALSE))</f>
        <v>0</v>
      </c>
      <c r="J99" s="3">
        <f>IF(ISERROR(VLOOKUP(B99,'[3]VAF-3GARA'!$B$4:$H$135,7,FALSE)),0,VLOOKUP(B99,'[3]VAF-3GARA'!$B$4:$H$135,7,FALSE))</f>
        <v>0</v>
      </c>
      <c r="K99" s="3">
        <f>IF(ISERROR(VLOOKUP(B99,'[4]VAF-4GARA'!$B$4:$H$135,7,FALSE)),0,VLOOKUP(B99,'[4]VAF-4GARA'!$B$4:$H$135,7,FALSE))</f>
        <v>0</v>
      </c>
      <c r="L99" s="3">
        <f>IF(ISERROR(VLOOKUP(B99,[5]Foglio1!$B$1:$H$107,7,FALSE)),0,VLOOKUP(B99,[5]Foglio1!$B$1:$H$107,7,FALSE))</f>
        <v>0</v>
      </c>
      <c r="M99" s="3">
        <f t="shared" si="2"/>
        <v>0</v>
      </c>
    </row>
    <row r="100" spans="1:13" x14ac:dyDescent="0.25">
      <c r="A100" s="13"/>
      <c r="B100" s="3"/>
      <c r="C100" s="2" t="str">
        <f>IF(B100="","",VLOOKUP(B100,' ATLETI F'!$C$2:$F$435,2,FALSE))</f>
        <v/>
      </c>
      <c r="D100" s="2" t="str">
        <f>IF(B100="","",VLOOKUP(B100,' ATLETI F'!$C$2:$F$435,3,FALSE))</f>
        <v/>
      </c>
      <c r="E100" s="7" t="str">
        <f>IF(B100="","",VLOOKUP(B100,' ATLETI F'!$C$2:$F$435,4,FALSE))</f>
        <v/>
      </c>
      <c r="F100" s="17" t="str">
        <f>IF(B100="","",VLOOKUP(B100,' ATLETI F'!$C$2:$H$435,5,FALSE))</f>
        <v/>
      </c>
      <c r="G100" s="3">
        <f ca="1">SUMPRODUCT(LARGE(H100:L100,ROW(INDIRECT("1:4"))))</f>
        <v>0</v>
      </c>
      <c r="H100" s="9">
        <f>IF(ISERROR(VLOOKUP(B100,'[1]VAF-1GARA'!$B$4:$H$135,7,FALSE)),0,VLOOKUP(B100,'[1]VAF-1GARA'!$B$4:$H$135,7,FALSE))</f>
        <v>0</v>
      </c>
      <c r="I100" s="3">
        <f>IF(ISERROR(VLOOKUP(B100,'[2]VAF-2GARA'!$B$4:$H$135,7,FALSE)),0,VLOOKUP(B100,'[2]VAF-2GARA'!$B$4:$H$135,7,FALSE))</f>
        <v>0</v>
      </c>
      <c r="J100" s="3">
        <f>IF(ISERROR(VLOOKUP(B100,'[3]VAF-3GARA'!$B$4:$H$135,7,FALSE)),0,VLOOKUP(B100,'[3]VAF-3GARA'!$B$4:$H$135,7,FALSE))</f>
        <v>0</v>
      </c>
      <c r="K100" s="3">
        <f>IF(ISERROR(VLOOKUP(B100,'[4]VAF-4GARA'!$B$4:$H$135,7,FALSE)),0,VLOOKUP(B100,'[4]VAF-4GARA'!$B$4:$H$135,7,FALSE))</f>
        <v>0</v>
      </c>
      <c r="L100" s="3">
        <f>IF(ISERROR(VLOOKUP(B100,[5]Foglio1!$B$1:$H$107,7,FALSE)),0,VLOOKUP(B100,[5]Foglio1!$B$1:$H$107,7,FALSE))</f>
        <v>0</v>
      </c>
      <c r="M100" s="3">
        <f>COUNTIF(H100:L100,"&lt;&gt;0")</f>
        <v>0</v>
      </c>
    </row>
    <row r="101" spans="1:13" x14ac:dyDescent="0.25">
      <c r="A101" s="13"/>
      <c r="B101" s="3"/>
      <c r="C101" s="2" t="str">
        <f>IF(B101="","",VLOOKUP(B101,' ATLETI F'!$C$2:$F$435,2,FALSE))</f>
        <v/>
      </c>
      <c r="D101" s="2" t="str">
        <f>IF(B101="","",VLOOKUP(B101,' ATLETI F'!$C$2:$F$435,3,FALSE))</f>
        <v/>
      </c>
      <c r="E101" s="7" t="str">
        <f>IF(B101="","",VLOOKUP(B101,' ATLETI F'!$C$2:$F$435,4,FALSE))</f>
        <v/>
      </c>
      <c r="F101" s="17" t="str">
        <f>IF(B101="","",VLOOKUP(B101,' ATLETI F'!$C$2:$H$435,5,FALSE))</f>
        <v/>
      </c>
      <c r="G101" s="3">
        <f ca="1">SUMPRODUCT(LARGE(H101:L101,ROW(INDIRECT("1:4"))))</f>
        <v>0</v>
      </c>
      <c r="H101" s="9">
        <f>IF(ISERROR(VLOOKUP(B101,'[1]VAF-1GARA'!$B$4:$H$135,7,FALSE)),0,VLOOKUP(B101,'[1]VAF-1GARA'!$B$4:$H$135,7,FALSE))</f>
        <v>0</v>
      </c>
      <c r="I101" s="3">
        <f>IF(ISERROR(VLOOKUP(B101,'[2]VAF-2GARA'!$B$4:$H$135,7,FALSE)),0,VLOOKUP(B101,'[2]VAF-2GARA'!$B$4:$H$135,7,FALSE))</f>
        <v>0</v>
      </c>
      <c r="J101" s="3">
        <f>IF(ISERROR(VLOOKUP(B101,'[3]VAF-3GARA'!$B$4:$H$135,7,FALSE)),0,VLOOKUP(B101,'[3]VAF-3GARA'!$B$4:$H$135,7,FALSE))</f>
        <v>0</v>
      </c>
      <c r="K101" s="3">
        <f>IF(ISERROR(VLOOKUP(B101,'[4]VAF-4GARA'!$B$4:$H$135,7,FALSE)),0,VLOOKUP(B101,'[4]VAF-4GARA'!$B$4:$H$135,7,FALSE))</f>
        <v>0</v>
      </c>
      <c r="L101" s="3">
        <f>IF(ISERROR(VLOOKUP(B101,[5]Foglio1!$B$1:$H$107,7,FALSE)),0,VLOOKUP(B101,[5]Foglio1!$B$1:$H$107,7,FALSE))</f>
        <v>0</v>
      </c>
      <c r="M101" s="3">
        <f>COUNTIF(H101:L101,"&lt;&gt;0")</f>
        <v>0</v>
      </c>
    </row>
    <row r="102" spans="1:13" x14ac:dyDescent="0.25">
      <c r="A102" s="13"/>
      <c r="B102" s="3"/>
      <c r="C102" s="2" t="str">
        <f>IF(B102="","",VLOOKUP(B102,' ATLETI F'!$C$2:$F$435,2,FALSE))</f>
        <v/>
      </c>
      <c r="D102" s="2" t="str">
        <f>IF(B102="","",VLOOKUP(B102,' ATLETI F'!$C$2:$F$435,3,FALSE))</f>
        <v/>
      </c>
      <c r="E102" s="7" t="str">
        <f>IF(B102="","",VLOOKUP(B102,' ATLETI F'!$C$2:$F$435,4,FALSE))</f>
        <v/>
      </c>
      <c r="F102" s="17" t="str">
        <f>IF(B102="","",VLOOKUP(B102,' ATLETI F'!$C$2:$H$435,5,FALSE))</f>
        <v/>
      </c>
      <c r="G102" s="3">
        <f ca="1">SUMPRODUCT(LARGE(H102:L102,ROW(INDIRECT("1:4"))))</f>
        <v>0</v>
      </c>
      <c r="H102" s="9">
        <f>IF(ISERROR(VLOOKUP(B102,'[1]VAF-1GARA'!$B$4:$H$135,7,FALSE)),0,VLOOKUP(B102,'[1]VAF-1GARA'!$B$4:$H$135,7,FALSE))</f>
        <v>0</v>
      </c>
      <c r="I102" s="3">
        <f>IF(ISERROR(VLOOKUP(B102,'[2]VAF-2GARA'!$B$4:$H$135,7,FALSE)),0,VLOOKUP(B102,'[2]VAF-2GARA'!$B$4:$H$135,7,FALSE))</f>
        <v>0</v>
      </c>
      <c r="J102" s="3">
        <f>IF(ISERROR(VLOOKUP(B102,'[3]VAF-3GARA'!$B$4:$H$135,7,FALSE)),0,VLOOKUP(B102,'[3]VAF-3GARA'!$B$4:$H$135,7,FALSE))</f>
        <v>0</v>
      </c>
      <c r="K102" s="3">
        <f>IF(ISERROR(VLOOKUP(B102,'[4]VAF-4GARA'!$B$4:$H$135,7,FALSE)),0,VLOOKUP(B102,'[4]VAF-4GARA'!$B$4:$H$135,7,FALSE))</f>
        <v>0</v>
      </c>
      <c r="L102" s="3">
        <f>IF(ISERROR(VLOOKUP(B102,[5]Foglio1!$B$1:$H$107,7,FALSE)),0,VLOOKUP(B102,[5]Foglio1!$B$1:$H$107,7,FALSE))</f>
        <v>0</v>
      </c>
      <c r="M102" s="3">
        <f>COUNTIF(H102:L102,"&lt;&gt;0")</f>
        <v>0</v>
      </c>
    </row>
    <row r="103" spans="1:13" x14ac:dyDescent="0.25">
      <c r="A103" s="13"/>
      <c r="B103" s="3"/>
      <c r="C103" s="2" t="str">
        <f>IF(B103="","",VLOOKUP(B103,' ATLETI F'!$C$2:$F$435,2,FALSE))</f>
        <v/>
      </c>
      <c r="D103" s="2" t="str">
        <f>IF(B103="","",VLOOKUP(B103,' ATLETI F'!$C$2:$F$435,3,FALSE))</f>
        <v/>
      </c>
      <c r="E103" s="7" t="str">
        <f>IF(B103="","",VLOOKUP(B103,' ATLETI F'!$C$2:$F$435,4,FALSE))</f>
        <v/>
      </c>
      <c r="F103" s="17" t="str">
        <f>IF(B103="","",VLOOKUP(B103,' ATLETI F'!$C$2:$H$435,5,FALSE))</f>
        <v/>
      </c>
      <c r="G103" s="3">
        <f ca="1">SUMPRODUCT(LARGE(H103:L103,ROW(INDIRECT("1:4"))))</f>
        <v>0</v>
      </c>
      <c r="H103" s="9">
        <f>IF(ISERROR(VLOOKUP(B103,'[1]VAF-1GARA'!$B$4:$H$135,7,FALSE)),0,VLOOKUP(B103,'[1]VAF-1GARA'!$B$4:$H$135,7,FALSE))</f>
        <v>0</v>
      </c>
      <c r="I103" s="3">
        <f>IF(ISERROR(VLOOKUP(B103,'[2]VAF-2GARA'!$B$4:$H$135,7,FALSE)),0,VLOOKUP(B103,'[2]VAF-2GARA'!$B$4:$H$135,7,FALSE))</f>
        <v>0</v>
      </c>
      <c r="J103" s="3">
        <f>IF(ISERROR(VLOOKUP(B103,'[3]VAF-3GARA'!$B$4:$H$135,7,FALSE)),0,VLOOKUP(B103,'[3]VAF-3GARA'!$B$4:$H$135,7,FALSE))</f>
        <v>0</v>
      </c>
      <c r="K103" s="3">
        <f>IF(ISERROR(VLOOKUP(B103,'[4]VAF-4GARA'!$B$4:$H$135,7,FALSE)),0,VLOOKUP(B103,'[4]VAF-4GARA'!$B$4:$H$135,7,FALSE))</f>
        <v>0</v>
      </c>
      <c r="L103" s="3">
        <f>IF(ISERROR(VLOOKUP(B103,[5]Foglio1!$B$1:$H$107,7,FALSE)),0,VLOOKUP(B103,[5]Foglio1!$B$1:$H$107,7,FALSE))</f>
        <v>0</v>
      </c>
      <c r="M103" s="3">
        <f>COUNTIF(H103:L103,"&lt;&gt;0")</f>
        <v>0</v>
      </c>
    </row>
    <row r="104" spans="1:13" x14ac:dyDescent="0.25">
      <c r="A104" s="13"/>
      <c r="B104" s="3"/>
      <c r="C104" s="2" t="str">
        <f>IF(B104="","",VLOOKUP(B104,' ATLETI F'!$C$2:$F$435,2,FALSE))</f>
        <v/>
      </c>
      <c r="D104" s="2" t="str">
        <f>IF(B104="","",VLOOKUP(B104,' ATLETI F'!$C$2:$F$435,3,FALSE))</f>
        <v/>
      </c>
      <c r="E104" s="7" t="str">
        <f>IF(B104="","",VLOOKUP(B104,' ATLETI F'!$C$2:$F$435,4,FALSE))</f>
        <v/>
      </c>
      <c r="F104" s="17" t="str">
        <f>IF(B104="","",VLOOKUP(B104,' ATLETI F'!$C$2:$H$435,5,FALSE))</f>
        <v/>
      </c>
      <c r="G104" s="3">
        <f ca="1">SUMPRODUCT(LARGE(H104:L104,ROW(INDIRECT("1:4"))))</f>
        <v>0</v>
      </c>
      <c r="H104" s="9">
        <f>IF(ISERROR(VLOOKUP(B104,'[1]VAF-1GARA'!$B$4:$H$135,7,FALSE)),0,VLOOKUP(B104,'[1]VAF-1GARA'!$B$4:$H$135,7,FALSE))</f>
        <v>0</v>
      </c>
      <c r="I104" s="3">
        <f>IF(ISERROR(VLOOKUP(B104,'[2]VAF-2GARA'!$B$4:$H$135,7,FALSE)),0,VLOOKUP(B104,'[2]VAF-2GARA'!$B$4:$H$135,7,FALSE))</f>
        <v>0</v>
      </c>
      <c r="J104" s="3">
        <f>IF(ISERROR(VLOOKUP(B104,#REF!,7,FALSE)),0,VLOOKUP(B104,#REF!,7,FALSE))</f>
        <v>0</v>
      </c>
      <c r="K104" s="3">
        <f>IF(ISERROR(VLOOKUP(B104,'[4]VAF-4GARA'!$B$4:$H$135,7,FALSE)),0,VLOOKUP(B104,'[4]VAF-4GARA'!$B$4:$H$135,7,FALSE))</f>
        <v>0</v>
      </c>
      <c r="L104" s="3">
        <f>IF(ISERROR(VLOOKUP(B104,[5]Foglio1!$B$1:$H$107,7,FALSE)),0,VLOOKUP(B104,[5]Foglio1!$B$1:$H$107,7,FALSE))</f>
        <v>0</v>
      </c>
      <c r="M104" s="3">
        <f>COUNTIF(H104:L104,"&lt;&gt;0")</f>
        <v>0</v>
      </c>
    </row>
  </sheetData>
  <autoFilter ref="A3:M3">
    <sortState ref="A4:L104">
      <sortCondition ref="B3"/>
    </sortState>
  </autoFilter>
  <mergeCells count="1">
    <mergeCell ref="A1:E2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5">
    <tabColor rgb="FFFF0000"/>
  </sheetPr>
  <dimension ref="A1:N104"/>
  <sheetViews>
    <sheetView zoomScaleNormal="100" workbookViewId="0">
      <selection activeCell="G4" sqref="G4"/>
    </sheetView>
  </sheetViews>
  <sheetFormatPr defaultRowHeight="15" x14ac:dyDescent="0.25"/>
  <cols>
    <col min="1" max="1" width="10.5703125" style="1" customWidth="1"/>
    <col min="2" max="2" width="10.140625" style="1" customWidth="1"/>
    <col min="3" max="3" width="14" bestFit="1" customWidth="1"/>
    <col min="4" max="4" width="14.42578125" bestFit="1" customWidth="1"/>
    <col min="5" max="5" width="22.7109375" bestFit="1" customWidth="1"/>
    <col min="6" max="6" width="10.28515625" style="1" customWidth="1"/>
    <col min="7" max="14" width="9.140625" style="1"/>
  </cols>
  <sheetData>
    <row r="1" spans="1:13" ht="26.25" x14ac:dyDescent="0.25">
      <c r="A1" s="56" t="s">
        <v>62</v>
      </c>
      <c r="B1" s="56"/>
      <c r="C1" s="56"/>
      <c r="D1" s="56"/>
      <c r="E1" s="56"/>
      <c r="F1" s="16"/>
    </row>
    <row r="2" spans="1:13" ht="26.25" x14ac:dyDescent="0.25">
      <c r="A2" s="57"/>
      <c r="B2" s="57"/>
      <c r="C2" s="57"/>
      <c r="D2" s="57"/>
      <c r="E2" s="57"/>
      <c r="F2" s="14"/>
    </row>
    <row r="3" spans="1:13" s="4" customFormat="1" ht="45" x14ac:dyDescent="0.25">
      <c r="A3" s="8" t="s">
        <v>4</v>
      </c>
      <c r="B3" s="8" t="s">
        <v>0</v>
      </c>
      <c r="C3" s="5" t="s">
        <v>1</v>
      </c>
      <c r="D3" s="5" t="s">
        <v>2</v>
      </c>
      <c r="E3" s="5" t="s">
        <v>3</v>
      </c>
      <c r="F3" s="5" t="s">
        <v>72</v>
      </c>
      <c r="G3" s="6" t="s">
        <v>10</v>
      </c>
      <c r="H3" s="6" t="s">
        <v>15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9</v>
      </c>
    </row>
    <row r="4" spans="1:13" x14ac:dyDescent="0.25">
      <c r="A4" s="13"/>
      <c r="B4" s="3">
        <v>426</v>
      </c>
      <c r="C4" s="2" t="str">
        <f>IF(B4="","",VLOOKUP(B4,' ATLETI F'!$C$2:$F$435,2,FALSE))</f>
        <v>SALVAGNO</v>
      </c>
      <c r="D4" s="2" t="str">
        <f>IF(B4="","",VLOOKUP(B4,' ATLETI F'!$C$2:$F$435,3,FALSE))</f>
        <v>LUIGINA</v>
      </c>
      <c r="E4" s="7" t="str">
        <f>IF(B4="","",VLOOKUP(B4,' ATLETI F'!$C$2:$F$435,4,FALSE))</f>
        <v>Castionese</v>
      </c>
      <c r="F4" s="33">
        <f>IF(B4="","",VLOOKUP(B4,' ATLETI F'!$C$2:$H$435,5,FALSE))</f>
        <v>1953</v>
      </c>
      <c r="G4" s="3">
        <f t="shared" ref="G4:G35" ca="1" si="0">SUMPRODUCT(LARGE(H4:L4,ROW(INDIRECT("1:4"))))</f>
        <v>68</v>
      </c>
      <c r="H4" s="9">
        <f>IF(ISERROR(VLOOKUP(B4,'[1]VBF-1GARA'!$B$4:$H$135,7,FALSE)),0,VLOOKUP(B4,'[1]VBF-1GARA'!$B$4:$H$135,7,FALSE))</f>
        <v>20</v>
      </c>
      <c r="I4" s="3">
        <f>IF(ISERROR(VLOOKUP(B4,'[2]VBF-2GARA'!$B$4:$H$135,7,FALSE)),0,VLOOKUP(B4,'[2]VBF-2GARA'!$B$4:$H$135,7,FALSE))</f>
        <v>16</v>
      </c>
      <c r="J4" s="3">
        <f>IF(ISERROR(VLOOKUP(B4,'[3]VBF-3GARA'!$B$4:$H$135,7,FALSE)),0,VLOOKUP(B4,'[3]VBF-3GARA'!$B$4:$H$135,7,FALSE))</f>
        <v>16</v>
      </c>
      <c r="K4" s="3">
        <f>IF(ISERROR(VLOOKUP(B4,'[4]VBF-4GARA'!$B$4:$H$135,7,FALSE)),0,VLOOKUP(B4,'[4]VBF-4GARA'!$B$4:$H$135,7,FALSE))</f>
        <v>16</v>
      </c>
      <c r="L4" s="3">
        <f>IF(ISERROR(VLOOKUP(B4,'[5]VBF-5GARA'!$B$4:$H$135,7,FALSE)),0,VLOOKUP(B4,'[5]VBF-5GARA'!$B$4:$H$135,7,FALSE))</f>
        <v>0</v>
      </c>
      <c r="M4" s="3">
        <f t="shared" ref="M4:M35" si="1">COUNTIF(H4:L4,"&lt;&gt;0")</f>
        <v>4</v>
      </c>
    </row>
    <row r="5" spans="1:13" x14ac:dyDescent="0.25">
      <c r="A5" s="13"/>
      <c r="B5" s="3">
        <v>419</v>
      </c>
      <c r="C5" s="2" t="str">
        <f>IF(B5="","",VLOOKUP(B5,' ATLETI F'!$C$2:$F$435,2,FALSE))</f>
        <v>CASAGRANDE</v>
      </c>
      <c r="D5" s="2" t="str">
        <f>IF(B5="","",VLOOKUP(B5,' ATLETI F'!$C$2:$F$435,3,FALSE))</f>
        <v>LUISA</v>
      </c>
      <c r="E5" s="7" t="str">
        <f>IF(B5="","",VLOOKUP(B5,' ATLETI F'!$C$2:$F$435,4,FALSE))</f>
        <v>Atletica Trichiana Asd</v>
      </c>
      <c r="F5" s="33">
        <f>IF(B5="","",VLOOKUP(B5,' ATLETI F'!$C$2:$H$435,5,FALSE))</f>
        <v>1952</v>
      </c>
      <c r="G5" s="3">
        <f t="shared" ca="1" si="0"/>
        <v>63</v>
      </c>
      <c r="H5" s="9">
        <f>IF(ISERROR(VLOOKUP(B5,'[1]VBF-1GARA'!$B$4:$H$135,7,FALSE)),0,VLOOKUP(B5,'[1]VBF-1GARA'!$B$4:$H$135,7,FALSE))</f>
        <v>18</v>
      </c>
      <c r="I5" s="3">
        <f>IF(ISERROR(VLOOKUP(B5,'[2]VBF-2GARA'!$B$4:$H$135,7,FALSE)),0,VLOOKUP(B5,'[2]VBF-2GARA'!$B$4:$H$135,7,FALSE))</f>
        <v>15</v>
      </c>
      <c r="J5" s="3">
        <f>IF(ISERROR(VLOOKUP(B5,'[3]VBF-3GARA'!$B$4:$H$135,7,FALSE)),0,VLOOKUP(B5,'[3]VBF-3GARA'!$B$4:$H$135,7,FALSE))</f>
        <v>15</v>
      </c>
      <c r="K5" s="3">
        <f>IF(ISERROR(VLOOKUP(B5,'[4]VBF-4GARA'!$B$4:$H$135,7,FALSE)),0,VLOOKUP(B5,'[4]VBF-4GARA'!$B$4:$H$135,7,FALSE))</f>
        <v>15</v>
      </c>
      <c r="L5" s="3">
        <f>IF(ISERROR(VLOOKUP(B5,'[5]VBF-5GARA'!$B$4:$H$135,7,FALSE)),0,VLOOKUP(B5,'[5]VBF-5GARA'!$B$4:$H$135,7,FALSE))</f>
        <v>0</v>
      </c>
      <c r="M5" s="3">
        <f t="shared" si="1"/>
        <v>4</v>
      </c>
    </row>
    <row r="6" spans="1:13" x14ac:dyDescent="0.25">
      <c r="A6" s="13"/>
      <c r="B6" s="3">
        <v>468</v>
      </c>
      <c r="C6" s="2" t="str">
        <f>IF(B6="","",VLOOKUP(B6,' ATLETI F'!$C$2:$F$435,2,FALSE))</f>
        <v>DE BORTOLI</v>
      </c>
      <c r="D6" s="2" t="str">
        <f>IF(B6="","",VLOOKUP(B6,' ATLETI F'!$C$2:$F$435,3,FALSE))</f>
        <v>CONSUELO</v>
      </c>
      <c r="E6" s="7" t="str">
        <f>IF(B6="","",VLOOKUP(B6,' ATLETI F'!$C$2:$F$435,4,FALSE))</f>
        <v>U.S. Virtus Nemeggio</v>
      </c>
      <c r="F6" s="33">
        <f>IF(B6="","",VLOOKUP(B6,' ATLETI F'!$C$2:$H$435,5,FALSE))</f>
        <v>1960</v>
      </c>
      <c r="G6" s="3">
        <f t="shared" ca="1" si="0"/>
        <v>60</v>
      </c>
      <c r="H6" s="9">
        <f>IF(ISERROR(VLOOKUP(B6,'[1]VBF-1GARA'!$B$4:$H$135,7,FALSE)),0,VLOOKUP(B6,'[1]VBF-1GARA'!$B$4:$H$135,7,FALSE))</f>
        <v>0</v>
      </c>
      <c r="I6" s="3">
        <f>IF(ISERROR(VLOOKUP(B6,'[2]VBF-2GARA'!$B$4:$H$135,7,FALSE)),0,VLOOKUP(B6,'[2]VBF-2GARA'!$B$4:$H$135,7,FALSE))</f>
        <v>20</v>
      </c>
      <c r="J6" s="3">
        <f>IF(ISERROR(VLOOKUP(B6,'[3]VBF-3GARA'!$B$4:$H$135,7,FALSE)),0,VLOOKUP(B6,'[3]VBF-3GARA'!$B$4:$H$135,7,FALSE))</f>
        <v>20</v>
      </c>
      <c r="K6" s="3">
        <f>IF(ISERROR(VLOOKUP(B6,'[4]VBF-4GARA'!$B$4:$H$135,7,FALSE)),0,VLOOKUP(B6,'[4]VBF-4GARA'!$B$4:$H$135,7,FALSE))</f>
        <v>20</v>
      </c>
      <c r="L6" s="3">
        <f>IF(ISERROR(VLOOKUP(B6,'[5]VBF-5GARA'!$B$4:$H$135,7,FALSE)),0,VLOOKUP(B6,'[5]VBF-5GARA'!$B$4:$H$135,7,FALSE))</f>
        <v>0</v>
      </c>
      <c r="M6" s="3">
        <f t="shared" si="1"/>
        <v>3</v>
      </c>
    </row>
    <row r="7" spans="1:13" x14ac:dyDescent="0.25">
      <c r="A7" s="13"/>
      <c r="B7" s="3">
        <v>469</v>
      </c>
      <c r="C7" s="2" t="str">
        <f>IF(B7="","",VLOOKUP(B7,' ATLETI F'!$C$2:$F$435,2,FALSE))</f>
        <v>COSSALTER</v>
      </c>
      <c r="D7" s="2" t="str">
        <f>IF(B7="","",VLOOKUP(B7,' ATLETI F'!$C$2:$F$435,3,FALSE))</f>
        <v>MARIA LILIANA</v>
      </c>
      <c r="E7" s="7" t="str">
        <f>IF(B7="","",VLOOKUP(B7,' ATLETI F'!$C$2:$F$435,4,FALSE))</f>
        <v>U.S. Virtus Nemeggio</v>
      </c>
      <c r="F7" s="33">
        <f>IF(B7="","",VLOOKUP(B7,' ATLETI F'!$C$2:$H$435,5,FALSE))</f>
        <v>1958</v>
      </c>
      <c r="G7" s="3">
        <f t="shared" ca="1" si="0"/>
        <v>54</v>
      </c>
      <c r="H7" s="9">
        <f>IF(ISERROR(VLOOKUP(B7,'[1]VBF-1GARA'!$B$4:$H$135,7,FALSE)),0,VLOOKUP(B7,'[1]VBF-1GARA'!$B$4:$H$135,7,FALSE))</f>
        <v>0</v>
      </c>
      <c r="I7" s="3">
        <f>IF(ISERROR(VLOOKUP(B7,'[2]VBF-2GARA'!$B$4:$H$135,7,FALSE)),0,VLOOKUP(B7,'[2]VBF-2GARA'!$B$4:$H$135,7,FALSE))</f>
        <v>18</v>
      </c>
      <c r="J7" s="3">
        <f>IF(ISERROR(VLOOKUP(B7,'[3]VBF-3GARA'!$B$4:$H$135,7,FALSE)),0,VLOOKUP(B7,'[3]VBF-3GARA'!$B$4:$H$135,7,FALSE))</f>
        <v>18</v>
      </c>
      <c r="K7" s="3">
        <f>IF(ISERROR(VLOOKUP(B7,'[4]VBF-4GARA'!$B$4:$H$135,7,FALSE)),0,VLOOKUP(B7,'[4]VBF-4GARA'!$B$4:$H$135,7,FALSE))</f>
        <v>18</v>
      </c>
      <c r="L7" s="3">
        <f>IF(ISERROR(VLOOKUP(B7,'[5]VBF-5GARA'!$B$4:$H$135,7,FALSE)),0,VLOOKUP(B7,'[5]VBF-5GARA'!$B$4:$H$135,7,FALSE))</f>
        <v>0</v>
      </c>
      <c r="M7" s="3">
        <f t="shared" si="1"/>
        <v>3</v>
      </c>
    </row>
    <row r="8" spans="1:13" x14ac:dyDescent="0.25">
      <c r="A8" s="13"/>
      <c r="B8" s="3">
        <v>425</v>
      </c>
      <c r="C8" s="2" t="str">
        <f>IF(B8="","",VLOOKUP(B8,' ATLETI F'!$C$2:$F$435,2,FALSE))</f>
        <v>TORMEN</v>
      </c>
      <c r="D8" s="2" t="str">
        <f>IF(B8="","",VLOOKUP(B8,' ATLETI F'!$C$2:$F$435,3,FALSE))</f>
        <v>NADIA</v>
      </c>
      <c r="E8" s="7" t="str">
        <f>IF(B8="","",VLOOKUP(B8,' ATLETI F'!$C$2:$F$435,4,FALSE))</f>
        <v>Castionese</v>
      </c>
      <c r="F8" s="33">
        <f>IF(B8="","",VLOOKUP(B8,' ATLETI F'!$C$2:$H$435,5,FALSE))</f>
        <v>1959</v>
      </c>
      <c r="G8" s="3">
        <f t="shared" ca="1" si="0"/>
        <v>44</v>
      </c>
      <c r="H8" s="9">
        <f>IF(ISERROR(VLOOKUP(B8,'[1]VBF-1GARA'!$B$4:$H$135,7,FALSE)),0,VLOOKUP(B8,'[1]VBF-1GARA'!$B$4:$H$135,7,FALSE))</f>
        <v>16</v>
      </c>
      <c r="I8" s="3">
        <f>IF(ISERROR(VLOOKUP(B8,'[2]VBF-2GARA'!$B$4:$H$135,7,FALSE)),0,VLOOKUP(B8,'[2]VBF-2GARA'!$B$4:$H$135,7,FALSE))</f>
        <v>14</v>
      </c>
      <c r="J8" s="3">
        <f>IF(ISERROR(VLOOKUP(B8,'[3]VBF-3GARA'!$B$4:$H$135,7,FALSE)),0,VLOOKUP(B8,'[3]VBF-3GARA'!$B$4:$H$135,7,FALSE))</f>
        <v>0</v>
      </c>
      <c r="K8" s="3">
        <f>IF(ISERROR(VLOOKUP(B8,'[4]VBF-4GARA'!$B$4:$H$135,7,FALSE)),0,VLOOKUP(B8,'[4]VBF-4GARA'!$B$4:$H$135,7,FALSE))</f>
        <v>14</v>
      </c>
      <c r="L8" s="3">
        <f>IF(ISERROR(VLOOKUP(B8,'[5]VBF-5GARA'!$B$4:$H$135,7,FALSE)),0,VLOOKUP(B8,'[5]VBF-5GARA'!$B$4:$H$135,7,FALSE))</f>
        <v>0</v>
      </c>
      <c r="M8" s="3">
        <f t="shared" si="1"/>
        <v>3</v>
      </c>
    </row>
    <row r="9" spans="1:13" x14ac:dyDescent="0.25">
      <c r="A9" s="13"/>
      <c r="B9" s="3">
        <v>427</v>
      </c>
      <c r="C9" s="2" t="str">
        <f>IF(B9="","",VLOOKUP(B9,' ATLETI F'!$C$2:$F$435,2,FALSE))</f>
        <v>DE COLLE</v>
      </c>
      <c r="D9" s="2" t="str">
        <f>IF(B9="","",VLOOKUP(B9,' ATLETI F'!$C$2:$F$435,3,FALSE))</f>
        <v>MARIA GRAZIA</v>
      </c>
      <c r="E9" s="7" t="str">
        <f>IF(B9="","",VLOOKUP(B9,' ATLETI F'!$C$2:$F$435,4,FALSE))</f>
        <v>Castionese</v>
      </c>
      <c r="F9" s="33">
        <f>IF(B9="","",VLOOKUP(B9,' ATLETI F'!$C$2:$H$435,5,FALSE))</f>
        <v>1945</v>
      </c>
      <c r="G9" s="3">
        <f t="shared" ca="1" si="0"/>
        <v>41</v>
      </c>
      <c r="H9" s="9">
        <f>IF(ISERROR(VLOOKUP(B9,'[1]VBF-1GARA'!$B$4:$H$135,7,FALSE)),0,VLOOKUP(B9,'[1]VBF-1GARA'!$B$4:$H$135,7,FALSE))</f>
        <v>15</v>
      </c>
      <c r="I9" s="3">
        <f>IF(ISERROR(VLOOKUP(B9,'[2]VBF-2GARA'!$B$4:$H$135,7,FALSE)),0,VLOOKUP(B9,'[2]VBF-2GARA'!$B$4:$H$135,7,FALSE))</f>
        <v>13</v>
      </c>
      <c r="J9" s="3">
        <f>IF(ISERROR(VLOOKUP(B9,'[3]VBF-3GARA'!$B$4:$H$135,7,FALSE)),0,VLOOKUP(B9,'[3]VBF-3GARA'!$B$4:$H$135,7,FALSE))</f>
        <v>0</v>
      </c>
      <c r="K9" s="3">
        <f>IF(ISERROR(VLOOKUP(B9,'[4]VBF-4GARA'!$B$4:$H$135,7,FALSE)),0,VLOOKUP(B9,'[4]VBF-4GARA'!$B$4:$H$135,7,FALSE))</f>
        <v>13</v>
      </c>
      <c r="L9" s="3">
        <f>IF(ISERROR(VLOOKUP(B9,'[5]VBF-5GARA'!$B$4:$H$135,7,FALSE)),0,VLOOKUP(B9,'[5]VBF-5GARA'!$B$4:$H$135,7,FALSE))</f>
        <v>0</v>
      </c>
      <c r="M9" s="3">
        <f t="shared" si="1"/>
        <v>3</v>
      </c>
    </row>
    <row r="10" spans="1:13" x14ac:dyDescent="0.25">
      <c r="A10" s="13"/>
      <c r="B10" s="3"/>
      <c r="C10" s="2" t="str">
        <f>IF(B10="","",VLOOKUP(B10,' ATLETI F'!$C$2:$F$435,2,FALSE))</f>
        <v/>
      </c>
      <c r="D10" s="2" t="str">
        <f>IF(B10="","",VLOOKUP(B10,' ATLETI F'!$C$2:$F$435,3,FALSE))</f>
        <v/>
      </c>
      <c r="E10" s="7" t="str">
        <f>IF(B10="","",VLOOKUP(B10,' ATLETI F'!$C$2:$F$435,4,FALSE))</f>
        <v/>
      </c>
      <c r="F10" s="33" t="str">
        <f>IF(B10="","",VLOOKUP(B10,' ATLETI F'!$C$2:$H$435,5,FALSE))</f>
        <v/>
      </c>
      <c r="G10" s="3">
        <f t="shared" ca="1" si="0"/>
        <v>0</v>
      </c>
      <c r="H10" s="9">
        <f>IF(ISERROR(VLOOKUP(B10,'[1]VBF-1GARA'!$B$4:$H$135,7,FALSE)),0,VLOOKUP(B10,'[1]VBF-1GARA'!$B$4:$H$135,7,FALSE))</f>
        <v>0</v>
      </c>
      <c r="I10" s="3">
        <f>IF(ISERROR(VLOOKUP(B10,'[2]VBF-2GARA'!$B$4:$H$135,7,FALSE)),0,VLOOKUP(B10,'[2]VBF-2GARA'!$B$4:$H$135,7,FALSE))</f>
        <v>0</v>
      </c>
      <c r="J10" s="3">
        <f>IF(ISERROR(VLOOKUP(B10,'[3]VBF-3GARA'!$B$4:$H$135,7,FALSE)),0,VLOOKUP(B10,'[3]VBF-3GARA'!$B$4:$H$135,7,FALSE))</f>
        <v>0</v>
      </c>
      <c r="K10" s="3">
        <f>IF(ISERROR(VLOOKUP(B10,'[4]VBF-4GARA'!$B$4:$H$135,7,FALSE)),0,VLOOKUP(B10,'[4]VBF-4GARA'!$B$4:$H$135,7,FALSE))</f>
        <v>0</v>
      </c>
      <c r="L10" s="3">
        <f>IF(ISERROR(VLOOKUP(B10,'[5]VBF-5GARA'!$B$4:$H$135,7,FALSE)),0,VLOOKUP(B10,'[5]VBF-5GARA'!$B$4:$H$135,7,FALSE))</f>
        <v>0</v>
      </c>
      <c r="M10" s="3">
        <f t="shared" si="1"/>
        <v>0</v>
      </c>
    </row>
    <row r="11" spans="1:13" x14ac:dyDescent="0.25">
      <c r="A11" s="13"/>
      <c r="B11" s="3"/>
      <c r="C11" s="2" t="str">
        <f>IF(B11="","",VLOOKUP(B11,' ATLETI F'!$C$2:$F$435,2,FALSE))</f>
        <v/>
      </c>
      <c r="D11" s="2" t="str">
        <f>IF(B11="","",VLOOKUP(B11,' ATLETI F'!$C$2:$F$435,3,FALSE))</f>
        <v/>
      </c>
      <c r="E11" s="7" t="str">
        <f>IF(B11="","",VLOOKUP(B11,' ATLETI F'!$C$2:$F$435,4,FALSE))</f>
        <v/>
      </c>
      <c r="F11" s="33" t="str">
        <f>IF(B11="","",VLOOKUP(B11,' ATLETI F'!$C$2:$H$435,5,FALSE))</f>
        <v/>
      </c>
      <c r="G11" s="3">
        <f t="shared" ca="1" si="0"/>
        <v>0</v>
      </c>
      <c r="H11" s="9">
        <f>IF(ISERROR(VLOOKUP(B11,'[1]VBF-1GARA'!$B$4:$H$135,7,FALSE)),0,VLOOKUP(B11,'[1]VBF-1GARA'!$B$4:$H$135,7,FALSE))</f>
        <v>0</v>
      </c>
      <c r="I11" s="3">
        <f>IF(ISERROR(VLOOKUP(B11,'[2]VBF-2GARA'!$B$4:$H$135,7,FALSE)),0,VLOOKUP(B11,'[2]VBF-2GARA'!$B$4:$H$135,7,FALSE))</f>
        <v>0</v>
      </c>
      <c r="J11" s="3">
        <f>IF(ISERROR(VLOOKUP(B11,'[3]VBF-3GARA'!$B$4:$H$135,7,FALSE)),0,VLOOKUP(B11,'[3]VBF-3GARA'!$B$4:$H$135,7,FALSE))</f>
        <v>0</v>
      </c>
      <c r="K11" s="3">
        <f>IF(ISERROR(VLOOKUP(B11,'[4]VBF-4GARA'!$B$4:$H$135,7,FALSE)),0,VLOOKUP(B11,'[4]VBF-4GARA'!$B$4:$H$135,7,FALSE))</f>
        <v>0</v>
      </c>
      <c r="L11" s="3">
        <f>IF(ISERROR(VLOOKUP(B11,'[5]VBF-5GARA'!$B$4:$H$135,7,FALSE)),0,VLOOKUP(B11,'[5]VBF-5GARA'!$B$4:$H$135,7,FALSE))</f>
        <v>0</v>
      </c>
      <c r="M11" s="3">
        <f t="shared" si="1"/>
        <v>0</v>
      </c>
    </row>
    <row r="12" spans="1:13" x14ac:dyDescent="0.25">
      <c r="A12" s="13"/>
      <c r="B12" s="3"/>
      <c r="C12" s="2" t="str">
        <f>IF(B12="","",VLOOKUP(B12,' ATLETI F'!$C$2:$F$435,2,FALSE))</f>
        <v/>
      </c>
      <c r="D12" s="2" t="str">
        <f>IF(B12="","",VLOOKUP(B12,' ATLETI F'!$C$2:$F$435,3,FALSE))</f>
        <v/>
      </c>
      <c r="E12" s="7" t="str">
        <f>IF(B12="","",VLOOKUP(B12,' ATLETI F'!$C$2:$F$435,4,FALSE))</f>
        <v/>
      </c>
      <c r="F12" s="33" t="str">
        <f>IF(B12="","",VLOOKUP(B12,' ATLETI F'!$C$2:$H$435,5,FALSE))</f>
        <v/>
      </c>
      <c r="G12" s="3">
        <f t="shared" ca="1" si="0"/>
        <v>0</v>
      </c>
      <c r="H12" s="9">
        <f>IF(ISERROR(VLOOKUP(B12,'[1]VBF-1GARA'!$B$4:$H$135,7,FALSE)),0,VLOOKUP(B12,'[1]VBF-1GARA'!$B$4:$H$135,7,FALSE))</f>
        <v>0</v>
      </c>
      <c r="I12" s="3">
        <f>IF(ISERROR(VLOOKUP(B12,'[2]VBF-2GARA'!$B$4:$H$135,7,FALSE)),0,VLOOKUP(B12,'[2]VBF-2GARA'!$B$4:$H$135,7,FALSE))</f>
        <v>0</v>
      </c>
      <c r="J12" s="3">
        <f>IF(ISERROR(VLOOKUP(B12,'[3]VBF-3GARA'!$B$4:$H$135,7,FALSE)),0,VLOOKUP(B12,'[3]VBF-3GARA'!$B$4:$H$135,7,FALSE))</f>
        <v>0</v>
      </c>
      <c r="K12" s="3">
        <f>IF(ISERROR(VLOOKUP(B12,'[4]VBF-4GARA'!$B$4:$H$135,7,FALSE)),0,VLOOKUP(B12,'[4]VBF-4GARA'!$B$4:$H$135,7,FALSE))</f>
        <v>0</v>
      </c>
      <c r="L12" s="3">
        <f>IF(ISERROR(VLOOKUP(B12,'[5]VBF-5GARA'!$B$4:$H$135,7,FALSE)),0,VLOOKUP(B12,'[5]VBF-5GARA'!$B$4:$H$135,7,FALSE))</f>
        <v>0</v>
      </c>
      <c r="M12" s="3">
        <f t="shared" si="1"/>
        <v>0</v>
      </c>
    </row>
    <row r="13" spans="1:13" x14ac:dyDescent="0.25">
      <c r="A13" s="13"/>
      <c r="B13" s="3"/>
      <c r="C13" s="2" t="str">
        <f>IF(B13="","",VLOOKUP(B13,' ATLETI F'!$C$2:$F$435,2,FALSE))</f>
        <v/>
      </c>
      <c r="D13" s="2" t="str">
        <f>IF(B13="","",VLOOKUP(B13,' ATLETI F'!$C$2:$F$435,3,FALSE))</f>
        <v/>
      </c>
      <c r="E13" s="7" t="str">
        <f>IF(B13="","",VLOOKUP(B13,' ATLETI F'!$C$2:$F$435,4,FALSE))</f>
        <v/>
      </c>
      <c r="F13" s="33" t="str">
        <f>IF(B13="","",VLOOKUP(B13,' ATLETI F'!$C$2:$H$435,5,FALSE))</f>
        <v/>
      </c>
      <c r="G13" s="3">
        <f t="shared" ca="1" si="0"/>
        <v>0</v>
      </c>
      <c r="H13" s="9">
        <f>IF(ISERROR(VLOOKUP(B13,'[1]VBF-1GARA'!$B$4:$H$135,7,FALSE)),0,VLOOKUP(B13,'[1]VBF-1GARA'!$B$4:$H$135,7,FALSE))</f>
        <v>0</v>
      </c>
      <c r="I13" s="3">
        <f>IF(ISERROR(VLOOKUP(B13,'[2]VBF-2GARA'!$B$4:$H$135,7,FALSE)),0,VLOOKUP(B13,'[2]VBF-2GARA'!$B$4:$H$135,7,FALSE))</f>
        <v>0</v>
      </c>
      <c r="J13" s="3">
        <f>IF(ISERROR(VLOOKUP(B13,'[3]VBF-3GARA'!$B$4:$H$135,7,FALSE)),0,VLOOKUP(B13,'[3]VBF-3GARA'!$B$4:$H$135,7,FALSE))</f>
        <v>0</v>
      </c>
      <c r="K13" s="3">
        <f>IF(ISERROR(VLOOKUP(B13,'[4]VBF-4GARA'!$B$4:$H$135,7,FALSE)),0,VLOOKUP(B13,'[4]VBF-4GARA'!$B$4:$H$135,7,FALSE))</f>
        <v>0</v>
      </c>
      <c r="L13" s="3">
        <f>IF(ISERROR(VLOOKUP(B13,'[5]VBF-5GARA'!$B$4:$H$135,7,FALSE)),0,VLOOKUP(B13,'[5]VBF-5GARA'!$B$4:$H$135,7,FALSE))</f>
        <v>0</v>
      </c>
      <c r="M13" s="3">
        <f t="shared" si="1"/>
        <v>0</v>
      </c>
    </row>
    <row r="14" spans="1:13" x14ac:dyDescent="0.25">
      <c r="A14" s="13"/>
      <c r="B14" s="3"/>
      <c r="C14" s="2" t="str">
        <f>IF(B14="","",VLOOKUP(B14,' ATLETI F'!$C$2:$F$435,2,FALSE))</f>
        <v/>
      </c>
      <c r="D14" s="2" t="str">
        <f>IF(B14="","",VLOOKUP(B14,' ATLETI F'!$C$2:$F$435,3,FALSE))</f>
        <v/>
      </c>
      <c r="E14" s="7" t="str">
        <f>IF(B14="","",VLOOKUP(B14,' ATLETI F'!$C$2:$F$435,4,FALSE))</f>
        <v/>
      </c>
      <c r="F14" s="33" t="str">
        <f>IF(B14="","",VLOOKUP(B14,' ATLETI F'!$C$2:$H$435,5,FALSE))</f>
        <v/>
      </c>
      <c r="G14" s="3">
        <f t="shared" ca="1" si="0"/>
        <v>0</v>
      </c>
      <c r="H14" s="9">
        <f>IF(ISERROR(VLOOKUP(B14,'[1]VBF-1GARA'!$B$4:$H$135,7,FALSE)),0,VLOOKUP(B14,'[1]VBF-1GARA'!$B$4:$H$135,7,FALSE))</f>
        <v>0</v>
      </c>
      <c r="I14" s="3">
        <f>IF(ISERROR(VLOOKUP(B14,'[2]VBF-2GARA'!$B$4:$H$135,7,FALSE)),0,VLOOKUP(B14,'[2]VBF-2GARA'!$B$4:$H$135,7,FALSE))</f>
        <v>0</v>
      </c>
      <c r="J14" s="3">
        <f>IF(ISERROR(VLOOKUP(B14,'[3]VBF-3GARA'!$B$4:$H$135,7,FALSE)),0,VLOOKUP(B14,'[3]VBF-3GARA'!$B$4:$H$135,7,FALSE))</f>
        <v>0</v>
      </c>
      <c r="K14" s="3">
        <f>IF(ISERROR(VLOOKUP(B14,'[4]VBF-4GARA'!$B$4:$H$135,7,FALSE)),0,VLOOKUP(B14,'[4]VBF-4GARA'!$B$4:$H$135,7,FALSE))</f>
        <v>0</v>
      </c>
      <c r="L14" s="3">
        <f>IF(ISERROR(VLOOKUP(B14,'[5]VBF-5GARA'!$B$4:$H$135,7,FALSE)),0,VLOOKUP(B14,'[5]VBF-5GARA'!$B$4:$H$135,7,FALSE))</f>
        <v>0</v>
      </c>
      <c r="M14" s="3">
        <f t="shared" si="1"/>
        <v>0</v>
      </c>
    </row>
    <row r="15" spans="1:13" x14ac:dyDescent="0.25">
      <c r="A15" s="13"/>
      <c r="B15" s="3"/>
      <c r="C15" s="2" t="str">
        <f>IF(B15="","",VLOOKUP(B15,' ATLETI F'!$C$2:$F$435,2,FALSE))</f>
        <v/>
      </c>
      <c r="D15" s="2" t="str">
        <f>IF(B15="","",VLOOKUP(B15,' ATLETI F'!$C$2:$F$435,3,FALSE))</f>
        <v/>
      </c>
      <c r="E15" s="7" t="str">
        <f>IF(B15="","",VLOOKUP(B15,' ATLETI F'!$C$2:$F$435,4,FALSE))</f>
        <v/>
      </c>
      <c r="F15" s="33" t="str">
        <f>IF(B15="","",VLOOKUP(B15,' ATLETI F'!$C$2:$H$435,5,FALSE))</f>
        <v/>
      </c>
      <c r="G15" s="3">
        <f t="shared" ca="1" si="0"/>
        <v>0</v>
      </c>
      <c r="H15" s="9">
        <f>IF(ISERROR(VLOOKUP(B15,'[1]VBF-1GARA'!$B$4:$H$135,7,FALSE)),0,VLOOKUP(B15,'[1]VBF-1GARA'!$B$4:$H$135,7,FALSE))</f>
        <v>0</v>
      </c>
      <c r="I15" s="3">
        <f>IF(ISERROR(VLOOKUP(B15,'[2]VBF-2GARA'!$B$4:$H$135,7,FALSE)),0,VLOOKUP(B15,'[2]VBF-2GARA'!$B$4:$H$135,7,FALSE))</f>
        <v>0</v>
      </c>
      <c r="J15" s="3">
        <f>IF(ISERROR(VLOOKUP(B15,'[3]VBF-3GARA'!$B$4:$H$135,7,FALSE)),0,VLOOKUP(B15,'[3]VBF-3GARA'!$B$4:$H$135,7,FALSE))</f>
        <v>0</v>
      </c>
      <c r="K15" s="3">
        <f>IF(ISERROR(VLOOKUP(B15,'[4]VBF-4GARA'!$B$4:$H$135,7,FALSE)),0,VLOOKUP(B15,'[4]VBF-4GARA'!$B$4:$H$135,7,FALSE))</f>
        <v>0</v>
      </c>
      <c r="L15" s="3">
        <f>IF(ISERROR(VLOOKUP(B15,'[5]VBF-5GARA'!$B$4:$H$135,7,FALSE)),0,VLOOKUP(B15,'[5]VBF-5GARA'!$B$4:$H$135,7,FALSE))</f>
        <v>0</v>
      </c>
      <c r="M15" s="3">
        <f t="shared" si="1"/>
        <v>0</v>
      </c>
    </row>
    <row r="16" spans="1:13" x14ac:dyDescent="0.25">
      <c r="A16" s="13"/>
      <c r="B16" s="3"/>
      <c r="C16" s="2" t="str">
        <f>IF(B16="","",VLOOKUP(B16,' ATLETI F'!$C$2:$F$435,2,FALSE))</f>
        <v/>
      </c>
      <c r="D16" s="2" t="str">
        <f>IF(B16="","",VLOOKUP(B16,' ATLETI F'!$C$2:$F$435,3,FALSE))</f>
        <v/>
      </c>
      <c r="E16" s="7" t="str">
        <f>IF(B16="","",VLOOKUP(B16,' ATLETI F'!$C$2:$F$435,4,FALSE))</f>
        <v/>
      </c>
      <c r="F16" s="33" t="str">
        <f>IF(B16="","",VLOOKUP(B16,' ATLETI F'!$C$2:$H$435,5,FALSE))</f>
        <v/>
      </c>
      <c r="G16" s="3">
        <f t="shared" ca="1" si="0"/>
        <v>0</v>
      </c>
      <c r="H16" s="9">
        <f>IF(ISERROR(VLOOKUP(B16,'[1]VBF-1GARA'!$B$4:$H$135,7,FALSE)),0,VLOOKUP(B16,'[1]VBF-1GARA'!$B$4:$H$135,7,FALSE))</f>
        <v>0</v>
      </c>
      <c r="I16" s="3">
        <f>IF(ISERROR(VLOOKUP(B16,'[2]VBF-2GARA'!$B$4:$H$135,7,FALSE)),0,VLOOKUP(B16,'[2]VBF-2GARA'!$B$4:$H$135,7,FALSE))</f>
        <v>0</v>
      </c>
      <c r="J16" s="3">
        <f>IF(ISERROR(VLOOKUP(B16,'[3]VBF-3GARA'!$B$4:$H$135,7,FALSE)),0,VLOOKUP(B16,'[3]VBF-3GARA'!$B$4:$H$135,7,FALSE))</f>
        <v>0</v>
      </c>
      <c r="K16" s="3">
        <f>IF(ISERROR(VLOOKUP(B16,'[4]VBF-4GARA'!$B$4:$H$135,7,FALSE)),0,VLOOKUP(B16,'[4]VBF-4GARA'!$B$4:$H$135,7,FALSE))</f>
        <v>0</v>
      </c>
      <c r="L16" s="3">
        <f>IF(ISERROR(VLOOKUP(B16,'[5]VBF-5GARA'!$B$4:$H$135,7,FALSE)),0,VLOOKUP(B16,'[5]VBF-5GARA'!$B$4:$H$135,7,FALSE))</f>
        <v>0</v>
      </c>
      <c r="M16" s="3">
        <f t="shared" si="1"/>
        <v>0</v>
      </c>
    </row>
    <row r="17" spans="1:13" x14ac:dyDescent="0.25">
      <c r="A17" s="13"/>
      <c r="B17" s="3"/>
      <c r="C17" s="2" t="str">
        <f>IF(B17="","",VLOOKUP(B17,' ATLETI F'!$C$2:$F$435,2,FALSE))</f>
        <v/>
      </c>
      <c r="D17" s="2" t="str">
        <f>IF(B17="","",VLOOKUP(B17,' ATLETI F'!$C$2:$F$435,3,FALSE))</f>
        <v/>
      </c>
      <c r="E17" s="7" t="str">
        <f>IF(B17="","",VLOOKUP(B17,' ATLETI F'!$C$2:$F$435,4,FALSE))</f>
        <v/>
      </c>
      <c r="F17" s="17" t="str">
        <f>IF(B17="","",VLOOKUP(B17,' ATLETI F'!$C$2:$H$435,5,FALSE))</f>
        <v/>
      </c>
      <c r="G17" s="3">
        <f t="shared" ca="1" si="0"/>
        <v>0</v>
      </c>
      <c r="H17" s="9">
        <f>IF(ISERROR(VLOOKUP(B17,'[1]VBF-1GARA'!$B$4:$H$135,7,FALSE)),0,VLOOKUP(B17,'[1]VBF-1GARA'!$B$4:$H$135,7,FALSE))</f>
        <v>0</v>
      </c>
      <c r="I17" s="3">
        <f>IF(ISERROR(VLOOKUP(B17,'[2]VBF-2GARA'!$B$4:$H$135,7,FALSE)),0,VLOOKUP(B17,'[2]VBF-2GARA'!$B$4:$H$135,7,FALSE))</f>
        <v>0</v>
      </c>
      <c r="J17" s="3">
        <f>IF(ISERROR(VLOOKUP(B17,'[3]VBF-3GARA'!$B$4:$H$135,7,FALSE)),0,VLOOKUP(B17,'[3]VBF-3GARA'!$B$4:$H$135,7,FALSE))</f>
        <v>0</v>
      </c>
      <c r="K17" s="3">
        <f>IF(ISERROR(VLOOKUP(B17,'[4]VBF-4GARA'!$B$4:$H$135,7,FALSE)),0,VLOOKUP(B17,'[4]VBF-4GARA'!$B$4:$H$135,7,FALSE))</f>
        <v>0</v>
      </c>
      <c r="L17" s="3">
        <f>IF(ISERROR(VLOOKUP(B17,'[5]VBF-5GARA'!$B$4:$H$135,7,FALSE)),0,VLOOKUP(B17,'[5]VBF-5GARA'!$B$4:$H$135,7,FALSE))</f>
        <v>0</v>
      </c>
      <c r="M17" s="3">
        <f t="shared" si="1"/>
        <v>0</v>
      </c>
    </row>
    <row r="18" spans="1:13" x14ac:dyDescent="0.25">
      <c r="A18" s="13"/>
      <c r="B18" s="3"/>
      <c r="C18" s="2" t="str">
        <f>IF(B18="","",VLOOKUP(B18,' ATLETI F'!$C$2:$F$435,2,FALSE))</f>
        <v/>
      </c>
      <c r="D18" s="2" t="str">
        <f>IF(B18="","",VLOOKUP(B18,' ATLETI F'!$C$2:$F$435,3,FALSE))</f>
        <v/>
      </c>
      <c r="E18" s="7" t="str">
        <f>IF(B18="","",VLOOKUP(B18,' ATLETI F'!$C$2:$F$435,4,FALSE))</f>
        <v/>
      </c>
      <c r="F18" s="17" t="str">
        <f>IF(B18="","",VLOOKUP(B18,' ATLETI F'!$C$2:$H$435,5,FALSE))</f>
        <v/>
      </c>
      <c r="G18" s="3">
        <f t="shared" ca="1" si="0"/>
        <v>0</v>
      </c>
      <c r="H18" s="9">
        <f>IF(ISERROR(VLOOKUP(B18,'[1]VBF-1GARA'!$B$4:$H$135,7,FALSE)),0,VLOOKUP(B18,'[1]VBF-1GARA'!$B$4:$H$135,7,FALSE))</f>
        <v>0</v>
      </c>
      <c r="I18" s="3">
        <f>IF(ISERROR(VLOOKUP(B18,'[2]VBF-2GARA'!$B$4:$H$135,7,FALSE)),0,VLOOKUP(B18,'[2]VBF-2GARA'!$B$4:$H$135,7,FALSE))</f>
        <v>0</v>
      </c>
      <c r="J18" s="3">
        <f>IF(ISERROR(VLOOKUP(B18,'[3]VBF-3GARA'!$B$4:$H$135,7,FALSE)),0,VLOOKUP(B18,'[3]VBF-3GARA'!$B$4:$H$135,7,FALSE))</f>
        <v>0</v>
      </c>
      <c r="K18" s="3">
        <f>IF(ISERROR(VLOOKUP(B18,'[4]VBF-4GARA'!$B$4:$H$135,7,FALSE)),0,VLOOKUP(B18,'[4]VBF-4GARA'!$B$4:$H$135,7,FALSE))</f>
        <v>0</v>
      </c>
      <c r="L18" s="3">
        <f>IF(ISERROR(VLOOKUP(B18,'[5]VBF-5GARA'!$B$4:$H$135,7,FALSE)),0,VLOOKUP(B18,'[5]VBF-5GARA'!$B$4:$H$135,7,FALSE))</f>
        <v>0</v>
      </c>
      <c r="M18" s="3">
        <f t="shared" si="1"/>
        <v>0</v>
      </c>
    </row>
    <row r="19" spans="1:13" x14ac:dyDescent="0.25">
      <c r="A19" s="13"/>
      <c r="B19" s="3"/>
      <c r="C19" s="2" t="str">
        <f>IF(B19="","",VLOOKUP(B19,' ATLETI F'!$C$2:$F$435,2,FALSE))</f>
        <v/>
      </c>
      <c r="D19" s="2" t="str">
        <f>IF(B19="","",VLOOKUP(B19,' ATLETI F'!$C$2:$F$435,3,FALSE))</f>
        <v/>
      </c>
      <c r="E19" s="7" t="str">
        <f>IF(B19="","",VLOOKUP(B19,' ATLETI F'!$C$2:$F$435,4,FALSE))</f>
        <v/>
      </c>
      <c r="F19" s="17" t="str">
        <f>IF(B19="","",VLOOKUP(B19,' ATLETI F'!$C$2:$H$435,5,FALSE))</f>
        <v/>
      </c>
      <c r="G19" s="3">
        <f t="shared" ca="1" si="0"/>
        <v>0</v>
      </c>
      <c r="H19" s="9">
        <f>IF(ISERROR(VLOOKUP(B19,'[1]VBF-1GARA'!$B$4:$H$135,7,FALSE)),0,VLOOKUP(B19,'[1]VBF-1GARA'!$B$4:$H$135,7,FALSE))</f>
        <v>0</v>
      </c>
      <c r="I19" s="3">
        <f>IF(ISERROR(VLOOKUP(B19,'[2]VBF-2GARA'!$B$4:$H$135,7,FALSE)),0,VLOOKUP(B19,'[2]VBF-2GARA'!$B$4:$H$135,7,FALSE))</f>
        <v>0</v>
      </c>
      <c r="J19" s="3">
        <f>IF(ISERROR(VLOOKUP(B19,'[3]VBF-3GARA'!$B$4:$H$135,7,FALSE)),0,VLOOKUP(B19,'[3]VBF-3GARA'!$B$4:$H$135,7,FALSE))</f>
        <v>0</v>
      </c>
      <c r="K19" s="3">
        <f>IF(ISERROR(VLOOKUP(B19,'[4]VBF-4GARA'!$B$4:$H$135,7,FALSE)),0,VLOOKUP(B19,'[4]VBF-4GARA'!$B$4:$H$135,7,FALSE))</f>
        <v>0</v>
      </c>
      <c r="L19" s="3">
        <f>IF(ISERROR(VLOOKUP(B19,'[5]VBF-5GARA'!$B$4:$H$135,7,FALSE)),0,VLOOKUP(B19,'[5]VBF-5GARA'!$B$4:$H$135,7,FALSE))</f>
        <v>0</v>
      </c>
      <c r="M19" s="3">
        <f t="shared" si="1"/>
        <v>0</v>
      </c>
    </row>
    <row r="20" spans="1:13" x14ac:dyDescent="0.25">
      <c r="A20" s="13"/>
      <c r="B20" s="3"/>
      <c r="C20" s="2" t="str">
        <f>IF(B20="","",VLOOKUP(B20,' ATLETI F'!$C$2:$F$435,2,FALSE))</f>
        <v/>
      </c>
      <c r="D20" s="2" t="str">
        <f>IF(B20="","",VLOOKUP(B20,' ATLETI F'!$C$2:$F$435,3,FALSE))</f>
        <v/>
      </c>
      <c r="E20" s="7" t="str">
        <f>IF(B20="","",VLOOKUP(B20,' ATLETI F'!$C$2:$F$435,4,FALSE))</f>
        <v/>
      </c>
      <c r="F20" s="17" t="str">
        <f>IF(B20="","",VLOOKUP(B20,' ATLETI F'!$C$2:$H$435,5,FALSE))</f>
        <v/>
      </c>
      <c r="G20" s="3">
        <f t="shared" ca="1" si="0"/>
        <v>0</v>
      </c>
      <c r="H20" s="9">
        <f>IF(ISERROR(VLOOKUP(B20,'[1]VBF-1GARA'!$B$4:$H$135,7,FALSE)),0,VLOOKUP(B20,'[1]VBF-1GARA'!$B$4:$H$135,7,FALSE))</f>
        <v>0</v>
      </c>
      <c r="I20" s="3">
        <f>IF(ISERROR(VLOOKUP(B20,'[2]VBF-2GARA'!$B$4:$H$135,7,FALSE)),0,VLOOKUP(B20,'[2]VBF-2GARA'!$B$4:$H$135,7,FALSE))</f>
        <v>0</v>
      </c>
      <c r="J20" s="3">
        <f>IF(ISERROR(VLOOKUP(B20,'[3]VBF-3GARA'!$B$4:$H$135,7,FALSE)),0,VLOOKUP(B20,'[3]VBF-3GARA'!$B$4:$H$135,7,FALSE))</f>
        <v>0</v>
      </c>
      <c r="K20" s="3">
        <f>IF(ISERROR(VLOOKUP(B20,'[4]VBF-4GARA'!$B$4:$H$135,7,FALSE)),0,VLOOKUP(B20,'[4]VBF-4GARA'!$B$4:$H$135,7,FALSE))</f>
        <v>0</v>
      </c>
      <c r="L20" s="3">
        <f>IF(ISERROR(VLOOKUP(B20,'[5]VBF-5GARA'!$B$4:$H$135,7,FALSE)),0,VLOOKUP(B20,'[5]VBF-5GARA'!$B$4:$H$135,7,FALSE))</f>
        <v>0</v>
      </c>
      <c r="M20" s="3">
        <f t="shared" si="1"/>
        <v>0</v>
      </c>
    </row>
    <row r="21" spans="1:13" x14ac:dyDescent="0.25">
      <c r="A21" s="13"/>
      <c r="B21" s="3"/>
      <c r="C21" s="2" t="str">
        <f>IF(B21="","",VLOOKUP(B21,' ATLETI F'!$C$2:$F$435,2,FALSE))</f>
        <v/>
      </c>
      <c r="D21" s="2" t="str">
        <f>IF(B21="","",VLOOKUP(B21,' ATLETI F'!$C$2:$F$435,3,FALSE))</f>
        <v/>
      </c>
      <c r="E21" s="7" t="str">
        <f>IF(B21="","",VLOOKUP(B21,' ATLETI F'!$C$2:$F$435,4,FALSE))</f>
        <v/>
      </c>
      <c r="F21" s="17" t="str">
        <f>IF(B21="","",VLOOKUP(B21,' ATLETI F'!$C$2:$H$435,5,FALSE))</f>
        <v/>
      </c>
      <c r="G21" s="3">
        <f t="shared" ca="1" si="0"/>
        <v>0</v>
      </c>
      <c r="H21" s="9">
        <f>IF(ISERROR(VLOOKUP(B21,'[1]VBF-1GARA'!$B$4:$H$135,7,FALSE)),0,VLOOKUP(B21,'[1]VBF-1GARA'!$B$4:$H$135,7,FALSE))</f>
        <v>0</v>
      </c>
      <c r="I21" s="3">
        <f>IF(ISERROR(VLOOKUP(B21,'[2]VBF-2GARA'!$B$4:$H$135,7,FALSE)),0,VLOOKUP(B21,'[2]VBF-2GARA'!$B$4:$H$135,7,FALSE))</f>
        <v>0</v>
      </c>
      <c r="J21" s="3">
        <f>IF(ISERROR(VLOOKUP(B21,'[3]VBF-3GARA'!$B$4:$H$135,7,FALSE)),0,VLOOKUP(B21,'[3]VBF-3GARA'!$B$4:$H$135,7,FALSE))</f>
        <v>0</v>
      </c>
      <c r="K21" s="3">
        <f>IF(ISERROR(VLOOKUP(B21,'[4]VBF-4GARA'!$B$4:$H$135,7,FALSE)),0,VLOOKUP(B21,'[4]VBF-4GARA'!$B$4:$H$135,7,FALSE))</f>
        <v>0</v>
      </c>
      <c r="L21" s="3">
        <f>IF(ISERROR(VLOOKUP(B21,'[5]VBF-5GARA'!$B$4:$H$135,7,FALSE)),0,VLOOKUP(B21,'[5]VBF-5GARA'!$B$4:$H$135,7,FALSE))</f>
        <v>0</v>
      </c>
      <c r="M21" s="3">
        <f t="shared" si="1"/>
        <v>0</v>
      </c>
    </row>
    <row r="22" spans="1:13" x14ac:dyDescent="0.25">
      <c r="A22" s="13"/>
      <c r="B22" s="3"/>
      <c r="C22" s="2" t="str">
        <f>IF(B22="","",VLOOKUP(B22,' ATLETI F'!$C$2:$F$435,2,FALSE))</f>
        <v/>
      </c>
      <c r="D22" s="2" t="str">
        <f>IF(B22="","",VLOOKUP(B22,' ATLETI F'!$C$2:$F$435,3,FALSE))</f>
        <v/>
      </c>
      <c r="E22" s="7" t="str">
        <f>IF(B22="","",VLOOKUP(B22,' ATLETI F'!$C$2:$F$435,4,FALSE))</f>
        <v/>
      </c>
      <c r="F22" s="17" t="str">
        <f>IF(B22="","",VLOOKUP(B22,' ATLETI F'!$C$2:$H$435,5,FALSE))</f>
        <v/>
      </c>
      <c r="G22" s="3">
        <f t="shared" ca="1" si="0"/>
        <v>0</v>
      </c>
      <c r="H22" s="9">
        <f>IF(ISERROR(VLOOKUP(B22,'[1]VBF-1GARA'!$B$4:$H$135,7,FALSE)),0,VLOOKUP(B22,'[1]VBF-1GARA'!$B$4:$H$135,7,FALSE))</f>
        <v>0</v>
      </c>
      <c r="I22" s="3">
        <f>IF(ISERROR(VLOOKUP(B22,'[2]VBF-2GARA'!$B$4:$H$135,7,FALSE)),0,VLOOKUP(B22,'[2]VBF-2GARA'!$B$4:$H$135,7,FALSE))</f>
        <v>0</v>
      </c>
      <c r="J22" s="3">
        <f>IF(ISERROR(VLOOKUP(B22,'[3]VBF-3GARA'!$B$4:$H$135,7,FALSE)),0,VLOOKUP(B22,'[3]VBF-3GARA'!$B$4:$H$135,7,FALSE))</f>
        <v>0</v>
      </c>
      <c r="K22" s="3">
        <f>IF(ISERROR(VLOOKUP(B22,'[4]VBF-4GARA'!$B$4:$H$135,7,FALSE)),0,VLOOKUP(B22,'[4]VBF-4GARA'!$B$4:$H$135,7,FALSE))</f>
        <v>0</v>
      </c>
      <c r="L22" s="3">
        <f>IF(ISERROR(VLOOKUP(B22,'[5]VBF-5GARA'!$B$4:$H$135,7,FALSE)),0,VLOOKUP(B22,'[5]VBF-5GARA'!$B$4:$H$135,7,FALSE))</f>
        <v>0</v>
      </c>
      <c r="M22" s="3">
        <f t="shared" si="1"/>
        <v>0</v>
      </c>
    </row>
    <row r="23" spans="1:13" x14ac:dyDescent="0.25">
      <c r="A23" s="13"/>
      <c r="B23" s="3"/>
      <c r="C23" s="2" t="str">
        <f>IF(B23="","",VLOOKUP(B23,' ATLETI F'!$C$2:$F$435,2,FALSE))</f>
        <v/>
      </c>
      <c r="D23" s="2" t="str">
        <f>IF(B23="","",VLOOKUP(B23,' ATLETI F'!$C$2:$F$435,3,FALSE))</f>
        <v/>
      </c>
      <c r="E23" s="7" t="str">
        <f>IF(B23="","",VLOOKUP(B23,' ATLETI F'!$C$2:$F$435,4,FALSE))</f>
        <v/>
      </c>
      <c r="F23" s="17" t="str">
        <f>IF(B23="","",VLOOKUP(B23,' ATLETI F'!$C$2:$H$435,5,FALSE))</f>
        <v/>
      </c>
      <c r="G23" s="3">
        <f t="shared" ca="1" si="0"/>
        <v>0</v>
      </c>
      <c r="H23" s="9">
        <f>IF(ISERROR(VLOOKUP(B23,'[1]VBF-1GARA'!$B$4:$H$135,7,FALSE)),0,VLOOKUP(B23,'[1]VBF-1GARA'!$B$4:$H$135,7,FALSE))</f>
        <v>0</v>
      </c>
      <c r="I23" s="3">
        <f>IF(ISERROR(VLOOKUP(B23,'[2]VBF-2GARA'!$B$4:$H$135,7,FALSE)),0,VLOOKUP(B23,'[2]VBF-2GARA'!$B$4:$H$135,7,FALSE))</f>
        <v>0</v>
      </c>
      <c r="J23" s="3">
        <f>IF(ISERROR(VLOOKUP(B23,'[3]VBF-3GARA'!$B$4:$H$135,7,FALSE)),0,VLOOKUP(B23,'[3]VBF-3GARA'!$B$4:$H$135,7,FALSE))</f>
        <v>0</v>
      </c>
      <c r="K23" s="3">
        <f>IF(ISERROR(VLOOKUP(B23,'[4]VBF-4GARA'!$B$4:$H$135,7,FALSE)),0,VLOOKUP(B23,'[4]VBF-4GARA'!$B$4:$H$135,7,FALSE))</f>
        <v>0</v>
      </c>
      <c r="L23" s="3">
        <f>IF(ISERROR(VLOOKUP(B23,'[5]VBF-5GARA'!$B$4:$H$135,7,FALSE)),0,VLOOKUP(B23,'[5]VBF-5GARA'!$B$4:$H$135,7,FALSE))</f>
        <v>0</v>
      </c>
      <c r="M23" s="3">
        <f t="shared" si="1"/>
        <v>0</v>
      </c>
    </row>
    <row r="24" spans="1:13" x14ac:dyDescent="0.25">
      <c r="A24" s="13"/>
      <c r="B24" s="3"/>
      <c r="C24" s="2" t="str">
        <f>IF(B24="","",VLOOKUP(B24,' ATLETI F'!$C$2:$F$435,2,FALSE))</f>
        <v/>
      </c>
      <c r="D24" s="2" t="str">
        <f>IF(B24="","",VLOOKUP(B24,' ATLETI F'!$C$2:$F$435,3,FALSE))</f>
        <v/>
      </c>
      <c r="E24" s="7" t="str">
        <f>IF(B24="","",VLOOKUP(B24,' ATLETI F'!$C$2:$F$435,4,FALSE))</f>
        <v/>
      </c>
      <c r="F24" s="17" t="str">
        <f>IF(B24="","",VLOOKUP(B24,' ATLETI F'!$C$2:$H$435,5,FALSE))</f>
        <v/>
      </c>
      <c r="G24" s="3">
        <f t="shared" ca="1" si="0"/>
        <v>0</v>
      </c>
      <c r="H24" s="9">
        <f>IF(ISERROR(VLOOKUP(B24,'[1]VBF-1GARA'!$B$4:$H$135,7,FALSE)),0,VLOOKUP(B24,'[1]VBF-1GARA'!$B$4:$H$135,7,FALSE))</f>
        <v>0</v>
      </c>
      <c r="I24" s="3">
        <f>IF(ISERROR(VLOOKUP(B24,'[2]VBF-2GARA'!$B$4:$H$135,7,FALSE)),0,VLOOKUP(B24,'[2]VBF-2GARA'!$B$4:$H$135,7,FALSE))</f>
        <v>0</v>
      </c>
      <c r="J24" s="3">
        <f>IF(ISERROR(VLOOKUP(B24,'[3]VBF-3GARA'!$B$4:$H$135,7,FALSE)),0,VLOOKUP(B24,'[3]VBF-3GARA'!$B$4:$H$135,7,FALSE))</f>
        <v>0</v>
      </c>
      <c r="K24" s="3">
        <f>IF(ISERROR(VLOOKUP(B24,'[4]VBF-4GARA'!$B$4:$H$135,7,FALSE)),0,VLOOKUP(B24,'[4]VBF-4GARA'!$B$4:$H$135,7,FALSE))</f>
        <v>0</v>
      </c>
      <c r="L24" s="3">
        <f>IF(ISERROR(VLOOKUP(B24,'[5]VBF-5GARA'!$B$4:$H$135,7,FALSE)),0,VLOOKUP(B24,'[5]VBF-5GARA'!$B$4:$H$135,7,FALSE))</f>
        <v>0</v>
      </c>
      <c r="M24" s="3">
        <f t="shared" si="1"/>
        <v>0</v>
      </c>
    </row>
    <row r="25" spans="1:13" x14ac:dyDescent="0.25">
      <c r="A25" s="13"/>
      <c r="B25" s="3"/>
      <c r="C25" s="2" t="str">
        <f>IF(B25="","",VLOOKUP(B25,' ATLETI F'!$C$2:$F$435,2,FALSE))</f>
        <v/>
      </c>
      <c r="D25" s="2" t="str">
        <f>IF(B25="","",VLOOKUP(B25,' ATLETI F'!$C$2:$F$435,3,FALSE))</f>
        <v/>
      </c>
      <c r="E25" s="7" t="str">
        <f>IF(B25="","",VLOOKUP(B25,' ATLETI F'!$C$2:$F$435,4,FALSE))</f>
        <v/>
      </c>
      <c r="F25" s="17" t="str">
        <f>IF(B25="","",VLOOKUP(B25,' ATLETI F'!$C$2:$H$435,5,FALSE))</f>
        <v/>
      </c>
      <c r="G25" s="3">
        <f t="shared" ca="1" si="0"/>
        <v>0</v>
      </c>
      <c r="H25" s="9">
        <f>IF(ISERROR(VLOOKUP(B25,'[1]VBF-1GARA'!$B$4:$H$135,7,FALSE)),0,VLOOKUP(B25,'[1]VBF-1GARA'!$B$4:$H$135,7,FALSE))</f>
        <v>0</v>
      </c>
      <c r="I25" s="3">
        <f>IF(ISERROR(VLOOKUP(B25,'[2]VBF-2GARA'!$B$4:$H$135,7,FALSE)),0,VLOOKUP(B25,'[2]VBF-2GARA'!$B$4:$H$135,7,FALSE))</f>
        <v>0</v>
      </c>
      <c r="J25" s="3">
        <f>IF(ISERROR(VLOOKUP(B25,'[3]VBF-3GARA'!$B$4:$H$135,7,FALSE)),0,VLOOKUP(B25,'[3]VBF-3GARA'!$B$4:$H$135,7,FALSE))</f>
        <v>0</v>
      </c>
      <c r="K25" s="3">
        <f>IF(ISERROR(VLOOKUP(B25,'[4]VBF-4GARA'!$B$4:$H$135,7,FALSE)),0,VLOOKUP(B25,'[4]VBF-4GARA'!$B$4:$H$135,7,FALSE))</f>
        <v>0</v>
      </c>
      <c r="L25" s="3">
        <f>IF(ISERROR(VLOOKUP(B25,'[5]VBF-5GARA'!$B$4:$H$135,7,FALSE)),0,VLOOKUP(B25,'[5]VBF-5GARA'!$B$4:$H$135,7,FALSE))</f>
        <v>0</v>
      </c>
      <c r="M25" s="3">
        <f t="shared" si="1"/>
        <v>0</v>
      </c>
    </row>
    <row r="26" spans="1:13" x14ac:dyDescent="0.25">
      <c r="A26" s="13"/>
      <c r="B26" s="3"/>
      <c r="C26" s="2" t="str">
        <f>IF(B26="","",VLOOKUP(B26,' ATLETI F'!$C$2:$F$435,2,FALSE))</f>
        <v/>
      </c>
      <c r="D26" s="2" t="str">
        <f>IF(B26="","",VLOOKUP(B26,' ATLETI F'!$C$2:$F$435,3,FALSE))</f>
        <v/>
      </c>
      <c r="E26" s="7" t="str">
        <f>IF(B26="","",VLOOKUP(B26,' ATLETI F'!$C$2:$F$435,4,FALSE))</f>
        <v/>
      </c>
      <c r="F26" s="17" t="str">
        <f>IF(B26="","",VLOOKUP(B26,' ATLETI F'!$C$2:$H$435,5,FALSE))</f>
        <v/>
      </c>
      <c r="G26" s="3">
        <f t="shared" ca="1" si="0"/>
        <v>0</v>
      </c>
      <c r="H26" s="9">
        <f>IF(ISERROR(VLOOKUP(B26,'[1]VBF-1GARA'!$B$4:$H$135,7,FALSE)),0,VLOOKUP(B26,'[1]VBF-1GARA'!$B$4:$H$135,7,FALSE))</f>
        <v>0</v>
      </c>
      <c r="I26" s="3">
        <f>IF(ISERROR(VLOOKUP(B26,'[2]VBF-2GARA'!$B$4:$H$135,7,FALSE)),0,VLOOKUP(B26,'[2]VBF-2GARA'!$B$4:$H$135,7,FALSE))</f>
        <v>0</v>
      </c>
      <c r="J26" s="3">
        <f>IF(ISERROR(VLOOKUP(B26,'[3]VBF-3GARA'!$B$4:$H$135,7,FALSE)),0,VLOOKUP(B26,'[3]VBF-3GARA'!$B$4:$H$135,7,FALSE))</f>
        <v>0</v>
      </c>
      <c r="K26" s="3">
        <f>IF(ISERROR(VLOOKUP(B26,'[4]VBF-4GARA'!$B$4:$H$135,7,FALSE)),0,VLOOKUP(B26,'[4]VBF-4GARA'!$B$4:$H$135,7,FALSE))</f>
        <v>0</v>
      </c>
      <c r="L26" s="3">
        <f>IF(ISERROR(VLOOKUP(B26,'[5]VBF-5GARA'!$B$4:$H$135,7,FALSE)),0,VLOOKUP(B26,'[5]VBF-5GARA'!$B$4:$H$135,7,FALSE))</f>
        <v>0</v>
      </c>
      <c r="M26" s="3">
        <f t="shared" si="1"/>
        <v>0</v>
      </c>
    </row>
    <row r="27" spans="1:13" x14ac:dyDescent="0.25">
      <c r="A27" s="13"/>
      <c r="B27" s="3"/>
      <c r="C27" s="2" t="str">
        <f>IF(B27="","",VLOOKUP(B27,' ATLETI F'!$C$2:$F$435,2,FALSE))</f>
        <v/>
      </c>
      <c r="D27" s="2" t="str">
        <f>IF(B27="","",VLOOKUP(B27,' ATLETI F'!$C$2:$F$435,3,FALSE))</f>
        <v/>
      </c>
      <c r="E27" s="7" t="str">
        <f>IF(B27="","",VLOOKUP(B27,' ATLETI F'!$C$2:$F$435,4,FALSE))</f>
        <v/>
      </c>
      <c r="F27" s="17" t="str">
        <f>IF(B27="","",VLOOKUP(B27,' ATLETI F'!$C$2:$H$435,5,FALSE))</f>
        <v/>
      </c>
      <c r="G27" s="3">
        <f t="shared" ca="1" si="0"/>
        <v>0</v>
      </c>
      <c r="H27" s="9">
        <f>IF(ISERROR(VLOOKUP(B27,'[1]VBF-1GARA'!$B$4:$H$135,7,FALSE)),0,VLOOKUP(B27,'[1]VBF-1GARA'!$B$4:$H$135,7,FALSE))</f>
        <v>0</v>
      </c>
      <c r="I27" s="3">
        <f>IF(ISERROR(VLOOKUP(B27,'[2]VBF-2GARA'!$B$4:$H$135,7,FALSE)),0,VLOOKUP(B27,'[2]VBF-2GARA'!$B$4:$H$135,7,FALSE))</f>
        <v>0</v>
      </c>
      <c r="J27" s="3">
        <f>IF(ISERROR(VLOOKUP(B27,'[3]VBF-3GARA'!$B$4:$H$135,7,FALSE)),0,VLOOKUP(B27,'[3]VBF-3GARA'!$B$4:$H$135,7,FALSE))</f>
        <v>0</v>
      </c>
      <c r="K27" s="3">
        <f>IF(ISERROR(VLOOKUP(B27,'[4]VBF-4GARA'!$B$4:$H$135,7,FALSE)),0,VLOOKUP(B27,'[4]VBF-4GARA'!$B$4:$H$135,7,FALSE))</f>
        <v>0</v>
      </c>
      <c r="L27" s="3">
        <f>IF(ISERROR(VLOOKUP(B27,'[5]VBF-5GARA'!$B$4:$H$135,7,FALSE)),0,VLOOKUP(B27,'[5]VBF-5GARA'!$B$4:$H$135,7,FALSE))</f>
        <v>0</v>
      </c>
      <c r="M27" s="3">
        <f t="shared" si="1"/>
        <v>0</v>
      </c>
    </row>
    <row r="28" spans="1:13" x14ac:dyDescent="0.25">
      <c r="A28" s="13"/>
      <c r="B28" s="3"/>
      <c r="C28" s="2" t="str">
        <f>IF(B28="","",VLOOKUP(B28,' ATLETI F'!$C$2:$F$435,2,FALSE))</f>
        <v/>
      </c>
      <c r="D28" s="2" t="str">
        <f>IF(B28="","",VLOOKUP(B28,' ATLETI F'!$C$2:$F$435,3,FALSE))</f>
        <v/>
      </c>
      <c r="E28" s="7" t="str">
        <f>IF(B28="","",VLOOKUP(B28,' ATLETI F'!$C$2:$F$435,4,FALSE))</f>
        <v/>
      </c>
      <c r="F28" s="17" t="str">
        <f>IF(B28="","",VLOOKUP(B28,' ATLETI F'!$C$2:$H$435,5,FALSE))</f>
        <v/>
      </c>
      <c r="G28" s="3">
        <f t="shared" ca="1" si="0"/>
        <v>0</v>
      </c>
      <c r="H28" s="9">
        <f>IF(ISERROR(VLOOKUP(B28,'[1]VBF-1GARA'!$B$4:$H$135,7,FALSE)),0,VLOOKUP(B28,'[1]VBF-1GARA'!$B$4:$H$135,7,FALSE))</f>
        <v>0</v>
      </c>
      <c r="I28" s="3">
        <f>IF(ISERROR(VLOOKUP(B28,'[2]VBF-2GARA'!$B$4:$H$135,7,FALSE)),0,VLOOKUP(B28,'[2]VBF-2GARA'!$B$4:$H$135,7,FALSE))</f>
        <v>0</v>
      </c>
      <c r="J28" s="3">
        <f>IF(ISERROR(VLOOKUP(B28,'[3]VBF-3GARA'!$B$4:$H$135,7,FALSE)),0,VLOOKUP(B28,'[3]VBF-3GARA'!$B$4:$H$135,7,FALSE))</f>
        <v>0</v>
      </c>
      <c r="K28" s="3">
        <f>IF(ISERROR(VLOOKUP(B28,'[4]VBF-4GARA'!$B$4:$H$135,7,FALSE)),0,VLOOKUP(B28,'[4]VBF-4GARA'!$B$4:$H$135,7,FALSE))</f>
        <v>0</v>
      </c>
      <c r="L28" s="3">
        <f>IF(ISERROR(VLOOKUP(B28,'[5]VBF-5GARA'!$B$4:$H$135,7,FALSE)),0,VLOOKUP(B28,'[5]VBF-5GARA'!$B$4:$H$135,7,FALSE))</f>
        <v>0</v>
      </c>
      <c r="M28" s="3">
        <f t="shared" si="1"/>
        <v>0</v>
      </c>
    </row>
    <row r="29" spans="1:13" x14ac:dyDescent="0.25">
      <c r="A29" s="13"/>
      <c r="B29" s="3"/>
      <c r="C29" s="2" t="str">
        <f>IF(B29="","",VLOOKUP(B29,' ATLETI F'!$C$2:$F$435,2,FALSE))</f>
        <v/>
      </c>
      <c r="D29" s="2" t="str">
        <f>IF(B29="","",VLOOKUP(B29,' ATLETI F'!$C$2:$F$435,3,FALSE))</f>
        <v/>
      </c>
      <c r="E29" s="7" t="str">
        <f>IF(B29="","",VLOOKUP(B29,' ATLETI F'!$C$2:$F$435,4,FALSE))</f>
        <v/>
      </c>
      <c r="F29" s="17" t="str">
        <f>IF(B29="","",VLOOKUP(B29,' ATLETI F'!$C$2:$H$435,5,FALSE))</f>
        <v/>
      </c>
      <c r="G29" s="3">
        <f t="shared" ca="1" si="0"/>
        <v>0</v>
      </c>
      <c r="H29" s="9">
        <f>IF(ISERROR(VLOOKUP(B29,'[1]VBF-1GARA'!$B$4:$H$135,7,FALSE)),0,VLOOKUP(B29,'[1]VBF-1GARA'!$B$4:$H$135,7,FALSE))</f>
        <v>0</v>
      </c>
      <c r="I29" s="3">
        <f>IF(ISERROR(VLOOKUP(B29,'[2]VBF-2GARA'!$B$4:$H$135,7,FALSE)),0,VLOOKUP(B29,'[2]VBF-2GARA'!$B$4:$H$135,7,FALSE))</f>
        <v>0</v>
      </c>
      <c r="J29" s="3">
        <f>IF(ISERROR(VLOOKUP(B29,'[3]VBF-3GARA'!$B$4:$H$135,7,FALSE)),0,VLOOKUP(B29,'[3]VBF-3GARA'!$B$4:$H$135,7,FALSE))</f>
        <v>0</v>
      </c>
      <c r="K29" s="3">
        <f>IF(ISERROR(VLOOKUP(B29,'[4]VBF-4GARA'!$B$4:$H$135,7,FALSE)),0,VLOOKUP(B29,'[4]VBF-4GARA'!$B$4:$H$135,7,FALSE))</f>
        <v>0</v>
      </c>
      <c r="L29" s="3">
        <f>IF(ISERROR(VLOOKUP(B29,'[5]VBF-5GARA'!$B$4:$H$135,7,FALSE)),0,VLOOKUP(B29,'[5]VBF-5GARA'!$B$4:$H$135,7,FALSE))</f>
        <v>0</v>
      </c>
      <c r="M29" s="3">
        <f t="shared" si="1"/>
        <v>0</v>
      </c>
    </row>
    <row r="30" spans="1:13" x14ac:dyDescent="0.25">
      <c r="A30" s="13"/>
      <c r="B30" s="3"/>
      <c r="C30" s="2" t="str">
        <f>IF(B30="","",VLOOKUP(B30,' ATLETI F'!$C$2:$F$435,2,FALSE))</f>
        <v/>
      </c>
      <c r="D30" s="2" t="str">
        <f>IF(B30="","",VLOOKUP(B30,' ATLETI F'!$C$2:$F$435,3,FALSE))</f>
        <v/>
      </c>
      <c r="E30" s="7" t="str">
        <f>IF(B30="","",VLOOKUP(B30,' ATLETI F'!$C$2:$F$435,4,FALSE))</f>
        <v/>
      </c>
      <c r="F30" s="17" t="str">
        <f>IF(B30="","",VLOOKUP(B30,' ATLETI F'!$C$2:$H$435,5,FALSE))</f>
        <v/>
      </c>
      <c r="G30" s="3">
        <f t="shared" ca="1" si="0"/>
        <v>0</v>
      </c>
      <c r="H30" s="9">
        <f>IF(ISERROR(VLOOKUP(B30,'[1]VBF-1GARA'!$B$4:$H$135,7,FALSE)),0,VLOOKUP(B30,'[1]VBF-1GARA'!$B$4:$H$135,7,FALSE))</f>
        <v>0</v>
      </c>
      <c r="I30" s="3">
        <f>IF(ISERROR(VLOOKUP(B30,'[2]VBF-2GARA'!$B$4:$H$135,7,FALSE)),0,VLOOKUP(B30,'[2]VBF-2GARA'!$B$4:$H$135,7,FALSE))</f>
        <v>0</v>
      </c>
      <c r="J30" s="3">
        <f>IF(ISERROR(VLOOKUP(B30,'[3]VBF-3GARA'!$B$4:$H$135,7,FALSE)),0,VLOOKUP(B30,'[3]VBF-3GARA'!$B$4:$H$135,7,FALSE))</f>
        <v>0</v>
      </c>
      <c r="K30" s="3">
        <f>IF(ISERROR(VLOOKUP(B30,'[4]VBF-4GARA'!$B$4:$H$135,7,FALSE)),0,VLOOKUP(B30,'[4]VBF-4GARA'!$B$4:$H$135,7,FALSE))</f>
        <v>0</v>
      </c>
      <c r="L30" s="3">
        <f>IF(ISERROR(VLOOKUP(B30,'[5]VBF-5GARA'!$B$4:$H$135,7,FALSE)),0,VLOOKUP(B30,'[5]VBF-5GARA'!$B$4:$H$135,7,FALSE))</f>
        <v>0</v>
      </c>
      <c r="M30" s="3">
        <f t="shared" si="1"/>
        <v>0</v>
      </c>
    </row>
    <row r="31" spans="1:13" x14ac:dyDescent="0.25">
      <c r="A31" s="13"/>
      <c r="B31" s="3"/>
      <c r="C31" s="2" t="str">
        <f>IF(B31="","",VLOOKUP(B31,' ATLETI F'!$C$2:$F$435,2,FALSE))</f>
        <v/>
      </c>
      <c r="D31" s="2" t="str">
        <f>IF(B31="","",VLOOKUP(B31,' ATLETI F'!$C$2:$F$435,3,FALSE))</f>
        <v/>
      </c>
      <c r="E31" s="7" t="str">
        <f>IF(B31="","",VLOOKUP(B31,' ATLETI F'!$C$2:$F$435,4,FALSE))</f>
        <v/>
      </c>
      <c r="F31" s="17" t="str">
        <f>IF(B31="","",VLOOKUP(B31,' ATLETI F'!$C$2:$H$435,5,FALSE))</f>
        <v/>
      </c>
      <c r="G31" s="3">
        <f t="shared" ca="1" si="0"/>
        <v>0</v>
      </c>
      <c r="H31" s="9">
        <f>IF(ISERROR(VLOOKUP(B31,'[1]VBF-1GARA'!$B$4:$H$135,7,FALSE)),0,VLOOKUP(B31,'[1]VBF-1GARA'!$B$4:$H$135,7,FALSE))</f>
        <v>0</v>
      </c>
      <c r="I31" s="3">
        <f>IF(ISERROR(VLOOKUP(B31,'[2]VBF-2GARA'!$B$4:$H$135,7,FALSE)),0,VLOOKUP(B31,'[2]VBF-2GARA'!$B$4:$H$135,7,FALSE))</f>
        <v>0</v>
      </c>
      <c r="J31" s="3">
        <f>IF(ISERROR(VLOOKUP(B31,'[3]VBF-3GARA'!$B$4:$H$135,7,FALSE)),0,VLOOKUP(B31,'[3]VBF-3GARA'!$B$4:$H$135,7,FALSE))</f>
        <v>0</v>
      </c>
      <c r="K31" s="3">
        <f>IF(ISERROR(VLOOKUP(B31,'[4]VBF-4GARA'!$B$4:$H$135,7,FALSE)),0,VLOOKUP(B31,'[4]VBF-4GARA'!$B$4:$H$135,7,FALSE))</f>
        <v>0</v>
      </c>
      <c r="L31" s="3">
        <f>IF(ISERROR(VLOOKUP(B31,'[5]VBF-5GARA'!$B$4:$H$135,7,FALSE)),0,VLOOKUP(B31,'[5]VBF-5GARA'!$B$4:$H$135,7,FALSE))</f>
        <v>0</v>
      </c>
      <c r="M31" s="3">
        <f t="shared" si="1"/>
        <v>0</v>
      </c>
    </row>
    <row r="32" spans="1:13" x14ac:dyDescent="0.25">
      <c r="A32" s="13"/>
      <c r="B32" s="3"/>
      <c r="C32" s="2" t="str">
        <f>IF(B32="","",VLOOKUP(B32,' ATLETI F'!$C$2:$F$435,2,FALSE))</f>
        <v/>
      </c>
      <c r="D32" s="2" t="str">
        <f>IF(B32="","",VLOOKUP(B32,' ATLETI F'!$C$2:$F$435,3,FALSE))</f>
        <v/>
      </c>
      <c r="E32" s="7" t="str">
        <f>IF(B32="","",VLOOKUP(B32,' ATLETI F'!$C$2:$F$435,4,FALSE))</f>
        <v/>
      </c>
      <c r="F32" s="17" t="str">
        <f>IF(B32="","",VLOOKUP(B32,' ATLETI F'!$C$2:$H$435,5,FALSE))</f>
        <v/>
      </c>
      <c r="G32" s="3">
        <f t="shared" ca="1" si="0"/>
        <v>0</v>
      </c>
      <c r="H32" s="9">
        <f>IF(ISERROR(VLOOKUP(B32,'[1]VBF-1GARA'!$B$4:$H$135,7,FALSE)),0,VLOOKUP(B32,'[1]VBF-1GARA'!$B$4:$H$135,7,FALSE))</f>
        <v>0</v>
      </c>
      <c r="I32" s="3">
        <f>IF(ISERROR(VLOOKUP(B32,'[2]VBF-2GARA'!$B$4:$H$135,7,FALSE)),0,VLOOKUP(B32,'[2]VBF-2GARA'!$B$4:$H$135,7,FALSE))</f>
        <v>0</v>
      </c>
      <c r="J32" s="3">
        <f>IF(ISERROR(VLOOKUP(B32,'[3]VBF-3GARA'!$B$4:$H$135,7,FALSE)),0,VLOOKUP(B32,'[3]VBF-3GARA'!$B$4:$H$135,7,FALSE))</f>
        <v>0</v>
      </c>
      <c r="K32" s="3">
        <f>IF(ISERROR(VLOOKUP(B32,'[4]VBF-4GARA'!$B$4:$H$135,7,FALSE)),0,VLOOKUP(B32,'[4]VBF-4GARA'!$B$4:$H$135,7,FALSE))</f>
        <v>0</v>
      </c>
      <c r="L32" s="3">
        <f>IF(ISERROR(VLOOKUP(B32,'[5]VBF-5GARA'!$B$4:$H$135,7,FALSE)),0,VLOOKUP(B32,'[5]VBF-5GARA'!$B$4:$H$135,7,FALSE))</f>
        <v>0</v>
      </c>
      <c r="M32" s="3">
        <f t="shared" si="1"/>
        <v>0</v>
      </c>
    </row>
    <row r="33" spans="1:13" x14ac:dyDescent="0.25">
      <c r="A33" s="13"/>
      <c r="B33" s="3"/>
      <c r="C33" s="2" t="str">
        <f>IF(B33="","",VLOOKUP(B33,' ATLETI F'!$C$2:$F$435,2,FALSE))</f>
        <v/>
      </c>
      <c r="D33" s="2" t="str">
        <f>IF(B33="","",VLOOKUP(B33,' ATLETI F'!$C$2:$F$435,3,FALSE))</f>
        <v/>
      </c>
      <c r="E33" s="7" t="str">
        <f>IF(B33="","",VLOOKUP(B33,' ATLETI F'!$C$2:$F$435,4,FALSE))</f>
        <v/>
      </c>
      <c r="F33" s="17" t="str">
        <f>IF(B33="","",VLOOKUP(B33,' ATLETI F'!$C$2:$H$435,5,FALSE))</f>
        <v/>
      </c>
      <c r="G33" s="3">
        <f t="shared" ca="1" si="0"/>
        <v>0</v>
      </c>
      <c r="H33" s="9">
        <f>IF(ISERROR(VLOOKUP(B33,'[1]VBF-1GARA'!$B$4:$H$135,7,FALSE)),0,VLOOKUP(B33,'[1]VBF-1GARA'!$B$4:$H$135,7,FALSE))</f>
        <v>0</v>
      </c>
      <c r="I33" s="3">
        <f>IF(ISERROR(VLOOKUP(B33,'[2]VBF-2GARA'!$B$4:$H$135,7,FALSE)),0,VLOOKUP(B33,'[2]VBF-2GARA'!$B$4:$H$135,7,FALSE))</f>
        <v>0</v>
      </c>
      <c r="J33" s="3">
        <f>IF(ISERROR(VLOOKUP(B33,'[3]VBF-3GARA'!$B$4:$H$135,7,FALSE)),0,VLOOKUP(B33,'[3]VBF-3GARA'!$B$4:$H$135,7,FALSE))</f>
        <v>0</v>
      </c>
      <c r="K33" s="3">
        <f>IF(ISERROR(VLOOKUP(B33,'[4]VBF-4GARA'!$B$4:$H$135,7,FALSE)),0,VLOOKUP(B33,'[4]VBF-4GARA'!$B$4:$H$135,7,FALSE))</f>
        <v>0</v>
      </c>
      <c r="L33" s="3">
        <f>IF(ISERROR(VLOOKUP(B33,'[5]VBF-5GARA'!$B$4:$H$135,7,FALSE)),0,VLOOKUP(B33,'[5]VBF-5GARA'!$B$4:$H$135,7,FALSE))</f>
        <v>0</v>
      </c>
      <c r="M33" s="3">
        <f t="shared" si="1"/>
        <v>0</v>
      </c>
    </row>
    <row r="34" spans="1:13" x14ac:dyDescent="0.25">
      <c r="A34" s="13"/>
      <c r="B34" s="3"/>
      <c r="C34" s="2" t="str">
        <f>IF(B34="","",VLOOKUP(B34,' ATLETI F'!$C$2:$F$435,2,FALSE))</f>
        <v/>
      </c>
      <c r="D34" s="2" t="str">
        <f>IF(B34="","",VLOOKUP(B34,' ATLETI F'!$C$2:$F$435,3,FALSE))</f>
        <v/>
      </c>
      <c r="E34" s="7" t="str">
        <f>IF(B34="","",VLOOKUP(B34,' ATLETI F'!$C$2:$F$435,4,FALSE))</f>
        <v/>
      </c>
      <c r="F34" s="17" t="str">
        <f>IF(B34="","",VLOOKUP(B34,' ATLETI F'!$C$2:$H$435,5,FALSE))</f>
        <v/>
      </c>
      <c r="G34" s="3">
        <f t="shared" ca="1" si="0"/>
        <v>0</v>
      </c>
      <c r="H34" s="9">
        <f>IF(ISERROR(VLOOKUP(B34,'[1]VBF-1GARA'!$B$4:$H$135,7,FALSE)),0,VLOOKUP(B34,'[1]VBF-1GARA'!$B$4:$H$135,7,FALSE))</f>
        <v>0</v>
      </c>
      <c r="I34" s="3">
        <f>IF(ISERROR(VLOOKUP(B34,'[2]VBF-2GARA'!$B$4:$H$135,7,FALSE)),0,VLOOKUP(B34,'[2]VBF-2GARA'!$B$4:$H$135,7,FALSE))</f>
        <v>0</v>
      </c>
      <c r="J34" s="3">
        <f>IF(ISERROR(VLOOKUP(B34,'[3]VBF-3GARA'!$B$4:$H$135,7,FALSE)),0,VLOOKUP(B34,'[3]VBF-3GARA'!$B$4:$H$135,7,FALSE))</f>
        <v>0</v>
      </c>
      <c r="K34" s="3">
        <f>IF(ISERROR(VLOOKUP(B34,'[4]VBF-4GARA'!$B$4:$H$135,7,FALSE)),0,VLOOKUP(B34,'[4]VBF-4GARA'!$B$4:$H$135,7,FALSE))</f>
        <v>0</v>
      </c>
      <c r="L34" s="3">
        <f>IF(ISERROR(VLOOKUP(B34,'[5]VBF-5GARA'!$B$4:$H$135,7,FALSE)),0,VLOOKUP(B34,'[5]VBF-5GARA'!$B$4:$H$135,7,FALSE))</f>
        <v>0</v>
      </c>
      <c r="M34" s="3">
        <f t="shared" si="1"/>
        <v>0</v>
      </c>
    </row>
    <row r="35" spans="1:13" x14ac:dyDescent="0.25">
      <c r="A35" s="13"/>
      <c r="B35" s="3"/>
      <c r="C35" s="2" t="str">
        <f>IF(B35="","",VLOOKUP(B35,' ATLETI F'!$C$2:$F$435,2,FALSE))</f>
        <v/>
      </c>
      <c r="D35" s="2" t="str">
        <f>IF(B35="","",VLOOKUP(B35,' ATLETI F'!$C$2:$F$435,3,FALSE))</f>
        <v/>
      </c>
      <c r="E35" s="7" t="str">
        <f>IF(B35="","",VLOOKUP(B35,' ATLETI F'!$C$2:$F$435,4,FALSE))</f>
        <v/>
      </c>
      <c r="F35" s="17" t="str">
        <f>IF(B35="","",VLOOKUP(B35,' ATLETI F'!$C$2:$H$435,5,FALSE))</f>
        <v/>
      </c>
      <c r="G35" s="3">
        <f t="shared" ca="1" si="0"/>
        <v>0</v>
      </c>
      <c r="H35" s="9">
        <f>IF(ISERROR(VLOOKUP(B35,'[1]VBF-1GARA'!$B$4:$H$135,7,FALSE)),0,VLOOKUP(B35,'[1]VBF-1GARA'!$B$4:$H$135,7,FALSE))</f>
        <v>0</v>
      </c>
      <c r="I35" s="3">
        <f>IF(ISERROR(VLOOKUP(B35,'[2]VBF-2GARA'!$B$4:$H$135,7,FALSE)),0,VLOOKUP(B35,'[2]VBF-2GARA'!$B$4:$H$135,7,FALSE))</f>
        <v>0</v>
      </c>
      <c r="J35" s="3">
        <f>IF(ISERROR(VLOOKUP(B35,'[3]VBF-3GARA'!$B$4:$H$135,7,FALSE)),0,VLOOKUP(B35,'[3]VBF-3GARA'!$B$4:$H$135,7,FALSE))</f>
        <v>0</v>
      </c>
      <c r="K35" s="3">
        <f>IF(ISERROR(VLOOKUP(B35,'[4]VBF-4GARA'!$B$4:$H$135,7,FALSE)),0,VLOOKUP(B35,'[4]VBF-4GARA'!$B$4:$H$135,7,FALSE))</f>
        <v>0</v>
      </c>
      <c r="L35" s="3">
        <f>IF(ISERROR(VLOOKUP(B35,'[5]VBF-5GARA'!$B$4:$H$135,7,FALSE)),0,VLOOKUP(B35,'[5]VBF-5GARA'!$B$4:$H$135,7,FALSE))</f>
        <v>0</v>
      </c>
      <c r="M35" s="3">
        <f t="shared" si="1"/>
        <v>0</v>
      </c>
    </row>
    <row r="36" spans="1:13" x14ac:dyDescent="0.25">
      <c r="A36" s="13"/>
      <c r="B36" s="3"/>
      <c r="C36" s="2" t="str">
        <f>IF(B36="","",VLOOKUP(B36,' ATLETI F'!$C$2:$F$435,2,FALSE))</f>
        <v/>
      </c>
      <c r="D36" s="2" t="str">
        <f>IF(B36="","",VLOOKUP(B36,' ATLETI F'!$C$2:$F$435,3,FALSE))</f>
        <v/>
      </c>
      <c r="E36" s="7" t="str">
        <f>IF(B36="","",VLOOKUP(B36,' ATLETI F'!$C$2:$F$435,4,FALSE))</f>
        <v/>
      </c>
      <c r="F36" s="17" t="str">
        <f>IF(B36="","",VLOOKUP(B36,' ATLETI F'!$C$2:$H$435,5,FALSE))</f>
        <v/>
      </c>
      <c r="G36" s="3">
        <f t="shared" ref="G36:G67" ca="1" si="2">SUMPRODUCT(LARGE(H36:L36,ROW(INDIRECT("1:4"))))</f>
        <v>0</v>
      </c>
      <c r="H36" s="9">
        <f>IF(ISERROR(VLOOKUP(B36,'[1]VBF-1GARA'!$B$4:$H$135,7,FALSE)),0,VLOOKUP(B36,'[1]VBF-1GARA'!$B$4:$H$135,7,FALSE))</f>
        <v>0</v>
      </c>
      <c r="I36" s="3">
        <f>IF(ISERROR(VLOOKUP(B36,'[2]VBF-2GARA'!$B$4:$H$135,7,FALSE)),0,VLOOKUP(B36,'[2]VBF-2GARA'!$B$4:$H$135,7,FALSE))</f>
        <v>0</v>
      </c>
      <c r="J36" s="3">
        <f>IF(ISERROR(VLOOKUP(B36,'[3]VBF-3GARA'!$B$4:$H$135,7,FALSE)),0,VLOOKUP(B36,'[3]VBF-3GARA'!$B$4:$H$135,7,FALSE))</f>
        <v>0</v>
      </c>
      <c r="K36" s="3">
        <f>IF(ISERROR(VLOOKUP(B36,'[4]VBF-4GARA'!$B$4:$H$135,7,FALSE)),0,VLOOKUP(B36,'[4]VBF-4GARA'!$B$4:$H$135,7,FALSE))</f>
        <v>0</v>
      </c>
      <c r="L36" s="3">
        <f>IF(ISERROR(VLOOKUP(B36,'[5]VBF-5GARA'!$B$4:$H$135,7,FALSE)),0,VLOOKUP(B36,'[5]VBF-5GARA'!$B$4:$H$135,7,FALSE))</f>
        <v>0</v>
      </c>
      <c r="M36" s="3">
        <f t="shared" ref="M36:M67" si="3">COUNTIF(H36:L36,"&lt;&gt;0")</f>
        <v>0</v>
      </c>
    </row>
    <row r="37" spans="1:13" x14ac:dyDescent="0.25">
      <c r="A37" s="13"/>
      <c r="B37" s="3"/>
      <c r="C37" s="2" t="str">
        <f>IF(B37="","",VLOOKUP(B37,' ATLETI F'!$C$2:$F$435,2,FALSE))</f>
        <v/>
      </c>
      <c r="D37" s="2" t="str">
        <f>IF(B37="","",VLOOKUP(B37,' ATLETI F'!$C$2:$F$435,3,FALSE))</f>
        <v/>
      </c>
      <c r="E37" s="7" t="str">
        <f>IF(B37="","",VLOOKUP(B37,' ATLETI F'!$C$2:$F$435,4,FALSE))</f>
        <v/>
      </c>
      <c r="F37" s="17" t="str">
        <f>IF(B37="","",VLOOKUP(B37,' ATLETI F'!$C$2:$H$435,5,FALSE))</f>
        <v/>
      </c>
      <c r="G37" s="3">
        <f t="shared" ca="1" si="2"/>
        <v>0</v>
      </c>
      <c r="H37" s="9">
        <f>IF(ISERROR(VLOOKUP(B37,'[1]VBF-1GARA'!$B$4:$H$135,7,FALSE)),0,VLOOKUP(B37,'[1]VBF-1GARA'!$B$4:$H$135,7,FALSE))</f>
        <v>0</v>
      </c>
      <c r="I37" s="3">
        <f>IF(ISERROR(VLOOKUP(B37,'[2]VBF-2GARA'!$B$4:$H$135,7,FALSE)),0,VLOOKUP(B37,'[2]VBF-2GARA'!$B$4:$H$135,7,FALSE))</f>
        <v>0</v>
      </c>
      <c r="J37" s="3">
        <f>IF(ISERROR(VLOOKUP(B37,'[3]VBF-3GARA'!$B$4:$H$135,7,FALSE)),0,VLOOKUP(B37,'[3]VBF-3GARA'!$B$4:$H$135,7,FALSE))</f>
        <v>0</v>
      </c>
      <c r="K37" s="3">
        <f>IF(ISERROR(VLOOKUP(B37,'[4]VBF-4GARA'!$B$4:$H$135,7,FALSE)),0,VLOOKUP(B37,'[4]VBF-4GARA'!$B$4:$H$135,7,FALSE))</f>
        <v>0</v>
      </c>
      <c r="L37" s="3">
        <f>IF(ISERROR(VLOOKUP(B37,'[5]VBF-5GARA'!$B$4:$H$135,7,FALSE)),0,VLOOKUP(B37,'[5]VBF-5GARA'!$B$4:$H$135,7,FALSE))</f>
        <v>0</v>
      </c>
      <c r="M37" s="3">
        <f t="shared" si="3"/>
        <v>0</v>
      </c>
    </row>
    <row r="38" spans="1:13" x14ac:dyDescent="0.25">
      <c r="A38" s="13"/>
      <c r="B38" s="3"/>
      <c r="C38" s="2" t="str">
        <f>IF(B38="","",VLOOKUP(B38,' ATLETI F'!$C$2:$F$435,2,FALSE))</f>
        <v/>
      </c>
      <c r="D38" s="2" t="str">
        <f>IF(B38="","",VLOOKUP(B38,' ATLETI F'!$C$2:$F$435,3,FALSE))</f>
        <v/>
      </c>
      <c r="E38" s="7" t="str">
        <f>IF(B38="","",VLOOKUP(B38,' ATLETI F'!$C$2:$F$435,4,FALSE))</f>
        <v/>
      </c>
      <c r="F38" s="17" t="str">
        <f>IF(B38="","",VLOOKUP(B38,' ATLETI F'!$C$2:$H$435,5,FALSE))</f>
        <v/>
      </c>
      <c r="G38" s="3">
        <f t="shared" ca="1" si="2"/>
        <v>0</v>
      </c>
      <c r="H38" s="9">
        <f>IF(ISERROR(VLOOKUP(B38,'[1]VBF-1GARA'!$B$4:$H$135,7,FALSE)),0,VLOOKUP(B38,'[1]VBF-1GARA'!$B$4:$H$135,7,FALSE))</f>
        <v>0</v>
      </c>
      <c r="I38" s="3">
        <f>IF(ISERROR(VLOOKUP(B38,'[2]VBF-2GARA'!$B$4:$H$135,7,FALSE)),0,VLOOKUP(B38,'[2]VBF-2GARA'!$B$4:$H$135,7,FALSE))</f>
        <v>0</v>
      </c>
      <c r="J38" s="3">
        <f>IF(ISERROR(VLOOKUP(B38,'[3]VBF-3GARA'!$B$4:$H$135,7,FALSE)),0,VLOOKUP(B38,'[3]VBF-3GARA'!$B$4:$H$135,7,FALSE))</f>
        <v>0</v>
      </c>
      <c r="K38" s="3">
        <f>IF(ISERROR(VLOOKUP(B38,'[4]VBF-4GARA'!$B$4:$H$135,7,FALSE)),0,VLOOKUP(B38,'[4]VBF-4GARA'!$B$4:$H$135,7,FALSE))</f>
        <v>0</v>
      </c>
      <c r="L38" s="3">
        <f>IF(ISERROR(VLOOKUP(B38,'[5]VBF-5GARA'!$B$4:$H$135,7,FALSE)),0,VLOOKUP(B38,'[5]VBF-5GARA'!$B$4:$H$135,7,FALSE))</f>
        <v>0</v>
      </c>
      <c r="M38" s="3">
        <f t="shared" si="3"/>
        <v>0</v>
      </c>
    </row>
    <row r="39" spans="1:13" x14ac:dyDescent="0.25">
      <c r="A39" s="13"/>
      <c r="B39" s="3"/>
      <c r="C39" s="2" t="str">
        <f>IF(B39="","",VLOOKUP(B39,' ATLETI F'!$C$2:$F$435,2,FALSE))</f>
        <v/>
      </c>
      <c r="D39" s="2" t="str">
        <f>IF(B39="","",VLOOKUP(B39,' ATLETI F'!$C$2:$F$435,3,FALSE))</f>
        <v/>
      </c>
      <c r="E39" s="7" t="str">
        <f>IF(B39="","",VLOOKUP(B39,' ATLETI F'!$C$2:$F$435,4,FALSE))</f>
        <v/>
      </c>
      <c r="F39" s="17" t="str">
        <f>IF(B39="","",VLOOKUP(B39,' ATLETI F'!$C$2:$H$435,5,FALSE))</f>
        <v/>
      </c>
      <c r="G39" s="3">
        <f t="shared" ca="1" si="2"/>
        <v>0</v>
      </c>
      <c r="H39" s="9">
        <f>IF(ISERROR(VLOOKUP(B39,'[1]VBF-1GARA'!$B$4:$H$135,7,FALSE)),0,VLOOKUP(B39,'[1]VBF-1GARA'!$B$4:$H$135,7,FALSE))</f>
        <v>0</v>
      </c>
      <c r="I39" s="3">
        <f>IF(ISERROR(VLOOKUP(B39,'[2]VBF-2GARA'!$B$4:$H$135,7,FALSE)),0,VLOOKUP(B39,'[2]VBF-2GARA'!$B$4:$H$135,7,FALSE))</f>
        <v>0</v>
      </c>
      <c r="J39" s="3">
        <f>IF(ISERROR(VLOOKUP(B39,'[3]VBF-3GARA'!$B$4:$H$135,7,FALSE)),0,VLOOKUP(B39,'[3]VBF-3GARA'!$B$4:$H$135,7,FALSE))</f>
        <v>0</v>
      </c>
      <c r="K39" s="3">
        <f>IF(ISERROR(VLOOKUP(B39,'[4]VBF-4GARA'!$B$4:$H$135,7,FALSE)),0,VLOOKUP(B39,'[4]VBF-4GARA'!$B$4:$H$135,7,FALSE))</f>
        <v>0</v>
      </c>
      <c r="L39" s="3">
        <f>IF(ISERROR(VLOOKUP(B39,'[5]VBF-5GARA'!$B$4:$H$135,7,FALSE)),0,VLOOKUP(B39,'[5]VBF-5GARA'!$B$4:$H$135,7,FALSE))</f>
        <v>0</v>
      </c>
      <c r="M39" s="3">
        <f t="shared" si="3"/>
        <v>0</v>
      </c>
    </row>
    <row r="40" spans="1:13" x14ac:dyDescent="0.25">
      <c r="A40" s="13"/>
      <c r="B40" s="3"/>
      <c r="C40" s="2" t="str">
        <f>IF(B40="","",VLOOKUP(B40,' ATLETI F'!$C$2:$F$435,2,FALSE))</f>
        <v/>
      </c>
      <c r="D40" s="2" t="str">
        <f>IF(B40="","",VLOOKUP(B40,' ATLETI F'!$C$2:$F$435,3,FALSE))</f>
        <v/>
      </c>
      <c r="E40" s="7" t="str">
        <f>IF(B40="","",VLOOKUP(B40,' ATLETI F'!$C$2:$F$435,4,FALSE))</f>
        <v/>
      </c>
      <c r="F40" s="17" t="str">
        <f>IF(B40="","",VLOOKUP(B40,' ATLETI F'!$C$2:$H$435,5,FALSE))</f>
        <v/>
      </c>
      <c r="G40" s="3">
        <f t="shared" ca="1" si="2"/>
        <v>0</v>
      </c>
      <c r="H40" s="9">
        <f>IF(ISERROR(VLOOKUP(B40,'[1]VBF-1GARA'!$B$4:$H$135,7,FALSE)),0,VLOOKUP(B40,'[1]VBF-1GARA'!$B$4:$H$135,7,FALSE))</f>
        <v>0</v>
      </c>
      <c r="I40" s="3">
        <f>IF(ISERROR(VLOOKUP(B40,'[2]VBF-2GARA'!$B$4:$H$135,7,FALSE)),0,VLOOKUP(B40,'[2]VBF-2GARA'!$B$4:$H$135,7,FALSE))</f>
        <v>0</v>
      </c>
      <c r="J40" s="3">
        <f>IF(ISERROR(VLOOKUP(B40,'[3]VBF-3GARA'!$B$4:$H$135,7,FALSE)),0,VLOOKUP(B40,'[3]VBF-3GARA'!$B$4:$H$135,7,FALSE))</f>
        <v>0</v>
      </c>
      <c r="K40" s="3">
        <f>IF(ISERROR(VLOOKUP(B40,'[4]VBF-4GARA'!$B$4:$H$135,7,FALSE)),0,VLOOKUP(B40,'[4]VBF-4GARA'!$B$4:$H$135,7,FALSE))</f>
        <v>0</v>
      </c>
      <c r="L40" s="3">
        <f>IF(ISERROR(VLOOKUP(B40,'[5]VBF-5GARA'!$B$4:$H$135,7,FALSE)),0,VLOOKUP(B40,'[5]VBF-5GARA'!$B$4:$H$135,7,FALSE))</f>
        <v>0</v>
      </c>
      <c r="M40" s="3">
        <f t="shared" si="3"/>
        <v>0</v>
      </c>
    </row>
    <row r="41" spans="1:13" x14ac:dyDescent="0.25">
      <c r="A41" s="13"/>
      <c r="B41" s="3"/>
      <c r="C41" s="2" t="str">
        <f>IF(B41="","",VLOOKUP(B41,' ATLETI F'!$C$2:$F$435,2,FALSE))</f>
        <v/>
      </c>
      <c r="D41" s="2" t="str">
        <f>IF(B41="","",VLOOKUP(B41,' ATLETI F'!$C$2:$F$435,3,FALSE))</f>
        <v/>
      </c>
      <c r="E41" s="7" t="str">
        <f>IF(B41="","",VLOOKUP(B41,' ATLETI F'!$C$2:$F$435,4,FALSE))</f>
        <v/>
      </c>
      <c r="F41" s="17" t="str">
        <f>IF(B41="","",VLOOKUP(B41,' ATLETI F'!$C$2:$H$435,5,FALSE))</f>
        <v/>
      </c>
      <c r="G41" s="3">
        <f t="shared" ca="1" si="2"/>
        <v>0</v>
      </c>
      <c r="H41" s="9">
        <f>IF(ISERROR(VLOOKUP(B41,'[1]VBF-1GARA'!$B$4:$H$135,7,FALSE)),0,VLOOKUP(B41,'[1]VBF-1GARA'!$B$4:$H$135,7,FALSE))</f>
        <v>0</v>
      </c>
      <c r="I41" s="3">
        <f>IF(ISERROR(VLOOKUP(B41,'[2]VBF-2GARA'!$B$4:$H$135,7,FALSE)),0,VLOOKUP(B41,'[2]VBF-2GARA'!$B$4:$H$135,7,FALSE))</f>
        <v>0</v>
      </c>
      <c r="J41" s="3">
        <f>IF(ISERROR(VLOOKUP(B41,'[3]VBF-3GARA'!$B$4:$H$135,7,FALSE)),0,VLOOKUP(B41,'[3]VBF-3GARA'!$B$4:$H$135,7,FALSE))</f>
        <v>0</v>
      </c>
      <c r="K41" s="3">
        <f>IF(ISERROR(VLOOKUP(B41,'[4]VBF-4GARA'!$B$4:$H$135,7,FALSE)),0,VLOOKUP(B41,'[4]VBF-4GARA'!$B$4:$H$135,7,FALSE))</f>
        <v>0</v>
      </c>
      <c r="L41" s="3">
        <f>IF(ISERROR(VLOOKUP(B41,'[5]VBF-5GARA'!$B$4:$H$135,7,FALSE)),0,VLOOKUP(B41,'[5]VBF-5GARA'!$B$4:$H$135,7,FALSE))</f>
        <v>0</v>
      </c>
      <c r="M41" s="3">
        <f t="shared" si="3"/>
        <v>0</v>
      </c>
    </row>
    <row r="42" spans="1:13" x14ac:dyDescent="0.25">
      <c r="A42" s="13"/>
      <c r="B42" s="3"/>
      <c r="C42" s="2" t="str">
        <f>IF(B42="","",VLOOKUP(B42,' ATLETI F'!$C$2:$F$435,2,FALSE))</f>
        <v/>
      </c>
      <c r="D42" s="2" t="str">
        <f>IF(B42="","",VLOOKUP(B42,' ATLETI F'!$C$2:$F$435,3,FALSE))</f>
        <v/>
      </c>
      <c r="E42" s="7" t="str">
        <f>IF(B42="","",VLOOKUP(B42,' ATLETI F'!$C$2:$F$435,4,FALSE))</f>
        <v/>
      </c>
      <c r="F42" s="17" t="str">
        <f>IF(B42="","",VLOOKUP(B42,' ATLETI F'!$C$2:$H$435,5,FALSE))</f>
        <v/>
      </c>
      <c r="G42" s="3">
        <f t="shared" ca="1" si="2"/>
        <v>0</v>
      </c>
      <c r="H42" s="9">
        <f>IF(ISERROR(VLOOKUP(B42,'[1]VBF-1GARA'!$B$4:$H$135,7,FALSE)),0,VLOOKUP(B42,'[1]VBF-1GARA'!$B$4:$H$135,7,FALSE))</f>
        <v>0</v>
      </c>
      <c r="I42" s="3">
        <f>IF(ISERROR(VLOOKUP(B42,'[2]VBF-2GARA'!$B$4:$H$135,7,FALSE)),0,VLOOKUP(B42,'[2]VBF-2GARA'!$B$4:$H$135,7,FALSE))</f>
        <v>0</v>
      </c>
      <c r="J42" s="3">
        <f>IF(ISERROR(VLOOKUP(B42,'[3]VBF-3GARA'!$B$4:$H$135,7,FALSE)),0,VLOOKUP(B42,'[3]VBF-3GARA'!$B$4:$H$135,7,FALSE))</f>
        <v>0</v>
      </c>
      <c r="K42" s="3">
        <f>IF(ISERROR(VLOOKUP(B42,'[4]VBF-4GARA'!$B$4:$H$135,7,FALSE)),0,VLOOKUP(B42,'[4]VBF-4GARA'!$B$4:$H$135,7,FALSE))</f>
        <v>0</v>
      </c>
      <c r="L42" s="3">
        <f>IF(ISERROR(VLOOKUP(B42,'[5]VBF-5GARA'!$B$4:$H$135,7,FALSE)),0,VLOOKUP(B42,'[5]VBF-5GARA'!$B$4:$H$135,7,FALSE))</f>
        <v>0</v>
      </c>
      <c r="M42" s="3">
        <f t="shared" si="3"/>
        <v>0</v>
      </c>
    </row>
    <row r="43" spans="1:13" x14ac:dyDescent="0.25">
      <c r="A43" s="13"/>
      <c r="B43" s="3"/>
      <c r="C43" s="2" t="str">
        <f>IF(B43="","",VLOOKUP(B43,' ATLETI F'!$C$2:$F$435,2,FALSE))</f>
        <v/>
      </c>
      <c r="D43" s="2" t="str">
        <f>IF(B43="","",VLOOKUP(B43,' ATLETI F'!$C$2:$F$435,3,FALSE))</f>
        <v/>
      </c>
      <c r="E43" s="7" t="str">
        <f>IF(B43="","",VLOOKUP(B43,' ATLETI F'!$C$2:$F$435,4,FALSE))</f>
        <v/>
      </c>
      <c r="F43" s="17" t="str">
        <f>IF(B43="","",VLOOKUP(B43,' ATLETI F'!$C$2:$H$435,5,FALSE))</f>
        <v/>
      </c>
      <c r="G43" s="3">
        <f t="shared" ca="1" si="2"/>
        <v>0</v>
      </c>
      <c r="H43" s="9">
        <f>IF(ISERROR(VLOOKUP(B43,'[1]VBF-1GARA'!$B$4:$H$135,7,FALSE)),0,VLOOKUP(B43,'[1]VBF-1GARA'!$B$4:$H$135,7,FALSE))</f>
        <v>0</v>
      </c>
      <c r="I43" s="3">
        <f>IF(ISERROR(VLOOKUP(B43,'[2]VBF-2GARA'!$B$4:$H$135,7,FALSE)),0,VLOOKUP(B43,'[2]VBF-2GARA'!$B$4:$H$135,7,FALSE))</f>
        <v>0</v>
      </c>
      <c r="J43" s="3">
        <f>IF(ISERROR(VLOOKUP(B43,'[3]VBF-3GARA'!$B$4:$H$135,7,FALSE)),0,VLOOKUP(B43,'[3]VBF-3GARA'!$B$4:$H$135,7,FALSE))</f>
        <v>0</v>
      </c>
      <c r="K43" s="3">
        <f>IF(ISERROR(VLOOKUP(B43,'[4]VBF-4GARA'!$B$4:$H$135,7,FALSE)),0,VLOOKUP(B43,'[4]VBF-4GARA'!$B$4:$H$135,7,FALSE))</f>
        <v>0</v>
      </c>
      <c r="L43" s="3">
        <f>IF(ISERROR(VLOOKUP(B43,'[5]VBF-5GARA'!$B$4:$H$135,7,FALSE)),0,VLOOKUP(B43,'[5]VBF-5GARA'!$B$4:$H$135,7,FALSE))</f>
        <v>0</v>
      </c>
      <c r="M43" s="3">
        <f t="shared" si="3"/>
        <v>0</v>
      </c>
    </row>
    <row r="44" spans="1:13" x14ac:dyDescent="0.25">
      <c r="A44" s="13"/>
      <c r="B44" s="3"/>
      <c r="C44" s="2" t="str">
        <f>IF(B44="","",VLOOKUP(B44,' ATLETI F'!$C$2:$F$435,2,FALSE))</f>
        <v/>
      </c>
      <c r="D44" s="2" t="str">
        <f>IF(B44="","",VLOOKUP(B44,' ATLETI F'!$C$2:$F$435,3,FALSE))</f>
        <v/>
      </c>
      <c r="E44" s="7" t="str">
        <f>IF(B44="","",VLOOKUP(B44,' ATLETI F'!$C$2:$F$435,4,FALSE))</f>
        <v/>
      </c>
      <c r="F44" s="17" t="str">
        <f>IF(B44="","",VLOOKUP(B44,' ATLETI F'!$C$2:$H$435,5,FALSE))</f>
        <v/>
      </c>
      <c r="G44" s="3">
        <f t="shared" ca="1" si="2"/>
        <v>0</v>
      </c>
      <c r="H44" s="9">
        <f>IF(ISERROR(VLOOKUP(B44,'[1]VBF-1GARA'!$B$4:$H$135,7,FALSE)),0,VLOOKUP(B44,'[1]VBF-1GARA'!$B$4:$H$135,7,FALSE))</f>
        <v>0</v>
      </c>
      <c r="I44" s="3">
        <f>IF(ISERROR(VLOOKUP(B44,'[2]VBF-2GARA'!$B$4:$H$135,7,FALSE)),0,VLOOKUP(B44,'[2]VBF-2GARA'!$B$4:$H$135,7,FALSE))</f>
        <v>0</v>
      </c>
      <c r="J44" s="3">
        <f>IF(ISERROR(VLOOKUP(B44,'[3]VBF-3GARA'!$B$4:$H$135,7,FALSE)),0,VLOOKUP(B44,'[3]VBF-3GARA'!$B$4:$H$135,7,FALSE))</f>
        <v>0</v>
      </c>
      <c r="K44" s="3">
        <f>IF(ISERROR(VLOOKUP(B44,'[4]VBF-4GARA'!$B$4:$H$135,7,FALSE)),0,VLOOKUP(B44,'[4]VBF-4GARA'!$B$4:$H$135,7,FALSE))</f>
        <v>0</v>
      </c>
      <c r="L44" s="3">
        <f>IF(ISERROR(VLOOKUP(B44,'[5]VBF-5GARA'!$B$4:$H$135,7,FALSE)),0,VLOOKUP(B44,'[5]VBF-5GARA'!$B$4:$H$135,7,FALSE))</f>
        <v>0</v>
      </c>
      <c r="M44" s="3">
        <f t="shared" si="3"/>
        <v>0</v>
      </c>
    </row>
    <row r="45" spans="1:13" x14ac:dyDescent="0.25">
      <c r="A45" s="13"/>
      <c r="B45" s="3"/>
      <c r="C45" s="2" t="str">
        <f>IF(B45="","",VLOOKUP(B45,' ATLETI F'!$C$2:$F$435,2,FALSE))</f>
        <v/>
      </c>
      <c r="D45" s="2" t="str">
        <f>IF(B45="","",VLOOKUP(B45,' ATLETI F'!$C$2:$F$435,3,FALSE))</f>
        <v/>
      </c>
      <c r="E45" s="7" t="str">
        <f>IF(B45="","",VLOOKUP(B45,' ATLETI F'!$C$2:$F$435,4,FALSE))</f>
        <v/>
      </c>
      <c r="F45" s="17" t="str">
        <f>IF(B45="","",VLOOKUP(B45,' ATLETI F'!$C$2:$H$435,5,FALSE))</f>
        <v/>
      </c>
      <c r="G45" s="3">
        <f t="shared" ca="1" si="2"/>
        <v>0</v>
      </c>
      <c r="H45" s="9">
        <f>IF(ISERROR(VLOOKUP(B45,'[1]VBF-1GARA'!$B$4:$H$135,7,FALSE)),0,VLOOKUP(B45,'[1]VBF-1GARA'!$B$4:$H$135,7,FALSE))</f>
        <v>0</v>
      </c>
      <c r="I45" s="3">
        <f>IF(ISERROR(VLOOKUP(B45,'[2]VBF-2GARA'!$B$4:$H$135,7,FALSE)),0,VLOOKUP(B45,'[2]VBF-2GARA'!$B$4:$H$135,7,FALSE))</f>
        <v>0</v>
      </c>
      <c r="J45" s="3">
        <f>IF(ISERROR(VLOOKUP(B45,'[3]VBF-3GARA'!$B$4:$H$135,7,FALSE)),0,VLOOKUP(B45,'[3]VBF-3GARA'!$B$4:$H$135,7,FALSE))</f>
        <v>0</v>
      </c>
      <c r="K45" s="3">
        <f>IF(ISERROR(VLOOKUP(B45,'[4]VBF-4GARA'!$B$4:$H$135,7,FALSE)),0,VLOOKUP(B45,'[4]VBF-4GARA'!$B$4:$H$135,7,FALSE))</f>
        <v>0</v>
      </c>
      <c r="L45" s="3">
        <f>IF(ISERROR(VLOOKUP(B45,'[5]VBF-5GARA'!$B$4:$H$135,7,FALSE)),0,VLOOKUP(B45,'[5]VBF-5GARA'!$B$4:$H$135,7,FALSE))</f>
        <v>0</v>
      </c>
      <c r="M45" s="3">
        <f t="shared" si="3"/>
        <v>0</v>
      </c>
    </row>
    <row r="46" spans="1:13" x14ac:dyDescent="0.25">
      <c r="A46" s="13"/>
      <c r="B46" s="3"/>
      <c r="C46" s="2" t="str">
        <f>IF(B46="","",VLOOKUP(B46,' ATLETI F'!$C$2:$F$435,2,FALSE))</f>
        <v/>
      </c>
      <c r="D46" s="2" t="str">
        <f>IF(B46="","",VLOOKUP(B46,' ATLETI F'!$C$2:$F$435,3,FALSE))</f>
        <v/>
      </c>
      <c r="E46" s="7" t="str">
        <f>IF(B46="","",VLOOKUP(B46,' ATLETI F'!$C$2:$F$435,4,FALSE))</f>
        <v/>
      </c>
      <c r="F46" s="17" t="str">
        <f>IF(B46="","",VLOOKUP(B46,' ATLETI F'!$C$2:$H$435,5,FALSE))</f>
        <v/>
      </c>
      <c r="G46" s="3">
        <f t="shared" ca="1" si="2"/>
        <v>0</v>
      </c>
      <c r="H46" s="9">
        <f>IF(ISERROR(VLOOKUP(B46,'[1]VBF-1GARA'!$B$4:$H$135,7,FALSE)),0,VLOOKUP(B46,'[1]VBF-1GARA'!$B$4:$H$135,7,FALSE))</f>
        <v>0</v>
      </c>
      <c r="I46" s="3">
        <f>IF(ISERROR(VLOOKUP(B46,'[2]VBF-2GARA'!$B$4:$H$135,7,FALSE)),0,VLOOKUP(B46,'[2]VBF-2GARA'!$B$4:$H$135,7,FALSE))</f>
        <v>0</v>
      </c>
      <c r="J46" s="3">
        <f>IF(ISERROR(VLOOKUP(B46,'[3]VBF-3GARA'!$B$4:$H$135,7,FALSE)),0,VLOOKUP(B46,'[3]VBF-3GARA'!$B$4:$H$135,7,FALSE))</f>
        <v>0</v>
      </c>
      <c r="K46" s="3">
        <f>IF(ISERROR(VLOOKUP(B46,'[4]VBF-4GARA'!$B$4:$H$135,7,FALSE)),0,VLOOKUP(B46,'[4]VBF-4GARA'!$B$4:$H$135,7,FALSE))</f>
        <v>0</v>
      </c>
      <c r="L46" s="3">
        <f>IF(ISERROR(VLOOKUP(B46,'[5]VBF-5GARA'!$B$4:$H$135,7,FALSE)),0,VLOOKUP(B46,'[5]VBF-5GARA'!$B$4:$H$135,7,FALSE))</f>
        <v>0</v>
      </c>
      <c r="M46" s="3">
        <f t="shared" si="3"/>
        <v>0</v>
      </c>
    </row>
    <row r="47" spans="1:13" x14ac:dyDescent="0.25">
      <c r="A47" s="13"/>
      <c r="B47" s="3"/>
      <c r="C47" s="2" t="str">
        <f>IF(B47="","",VLOOKUP(B47,' ATLETI F'!$C$2:$F$435,2,FALSE))</f>
        <v/>
      </c>
      <c r="D47" s="2" t="str">
        <f>IF(B47="","",VLOOKUP(B47,' ATLETI F'!$C$2:$F$435,3,FALSE))</f>
        <v/>
      </c>
      <c r="E47" s="7" t="str">
        <f>IF(B47="","",VLOOKUP(B47,' ATLETI F'!$C$2:$F$435,4,FALSE))</f>
        <v/>
      </c>
      <c r="F47" s="17" t="str">
        <f>IF(B47="","",VLOOKUP(B47,' ATLETI F'!$C$2:$H$435,5,FALSE))</f>
        <v/>
      </c>
      <c r="G47" s="3">
        <f t="shared" ca="1" si="2"/>
        <v>0</v>
      </c>
      <c r="H47" s="9">
        <f>IF(ISERROR(VLOOKUP(B47,'[1]VBF-1GARA'!$B$4:$H$135,7,FALSE)),0,VLOOKUP(B47,'[1]VBF-1GARA'!$B$4:$H$135,7,FALSE))</f>
        <v>0</v>
      </c>
      <c r="I47" s="3">
        <f>IF(ISERROR(VLOOKUP(B47,'[2]VBF-2GARA'!$B$4:$H$135,7,FALSE)),0,VLOOKUP(B47,'[2]VBF-2GARA'!$B$4:$H$135,7,FALSE))</f>
        <v>0</v>
      </c>
      <c r="J47" s="3">
        <f>IF(ISERROR(VLOOKUP(B47,'[3]VBF-3GARA'!$B$4:$H$135,7,FALSE)),0,VLOOKUP(B47,'[3]VBF-3GARA'!$B$4:$H$135,7,FALSE))</f>
        <v>0</v>
      </c>
      <c r="K47" s="3">
        <f>IF(ISERROR(VLOOKUP(B47,'[4]VBF-4GARA'!$B$4:$H$135,7,FALSE)),0,VLOOKUP(B47,'[4]VBF-4GARA'!$B$4:$H$135,7,FALSE))</f>
        <v>0</v>
      </c>
      <c r="L47" s="3">
        <f>IF(ISERROR(VLOOKUP(B47,'[5]VBF-5GARA'!$B$4:$H$135,7,FALSE)),0,VLOOKUP(B47,'[5]VBF-5GARA'!$B$4:$H$135,7,FALSE))</f>
        <v>0</v>
      </c>
      <c r="M47" s="3">
        <f t="shared" si="3"/>
        <v>0</v>
      </c>
    </row>
    <row r="48" spans="1:13" x14ac:dyDescent="0.25">
      <c r="A48" s="13"/>
      <c r="B48" s="3"/>
      <c r="C48" s="2" t="str">
        <f>IF(B48="","",VLOOKUP(B48,' ATLETI F'!$C$2:$F$435,2,FALSE))</f>
        <v/>
      </c>
      <c r="D48" s="2" t="str">
        <f>IF(B48="","",VLOOKUP(B48,' ATLETI F'!$C$2:$F$435,3,FALSE))</f>
        <v/>
      </c>
      <c r="E48" s="7" t="str">
        <f>IF(B48="","",VLOOKUP(B48,' ATLETI F'!$C$2:$F$435,4,FALSE))</f>
        <v/>
      </c>
      <c r="F48" s="17" t="str">
        <f>IF(B48="","",VLOOKUP(B48,' ATLETI F'!$C$2:$H$435,5,FALSE))</f>
        <v/>
      </c>
      <c r="G48" s="3">
        <f t="shared" ca="1" si="2"/>
        <v>0</v>
      </c>
      <c r="H48" s="9">
        <f>IF(ISERROR(VLOOKUP(B48,'[1]VBF-1GARA'!$B$4:$H$135,7,FALSE)),0,VLOOKUP(B48,'[1]VBF-1GARA'!$B$4:$H$135,7,FALSE))</f>
        <v>0</v>
      </c>
      <c r="I48" s="3">
        <f>IF(ISERROR(VLOOKUP(B48,'[2]VBF-2GARA'!$B$4:$H$135,7,FALSE)),0,VLOOKUP(B48,'[2]VBF-2GARA'!$B$4:$H$135,7,FALSE))</f>
        <v>0</v>
      </c>
      <c r="J48" s="3">
        <f>IF(ISERROR(VLOOKUP(B48,'[3]VBF-3GARA'!$B$4:$H$135,7,FALSE)),0,VLOOKUP(B48,'[3]VBF-3GARA'!$B$4:$H$135,7,FALSE))</f>
        <v>0</v>
      </c>
      <c r="K48" s="3">
        <f>IF(ISERROR(VLOOKUP(B48,'[4]VBF-4GARA'!$B$4:$H$135,7,FALSE)),0,VLOOKUP(B48,'[4]VBF-4GARA'!$B$4:$H$135,7,FALSE))</f>
        <v>0</v>
      </c>
      <c r="L48" s="3">
        <f>IF(ISERROR(VLOOKUP(B48,'[5]VBF-5GARA'!$B$4:$H$135,7,FALSE)),0,VLOOKUP(B48,'[5]VBF-5GARA'!$B$4:$H$135,7,FALSE))</f>
        <v>0</v>
      </c>
      <c r="M48" s="3">
        <f t="shared" si="3"/>
        <v>0</v>
      </c>
    </row>
    <row r="49" spans="1:13" x14ac:dyDescent="0.25">
      <c r="A49" s="13"/>
      <c r="B49" s="3"/>
      <c r="C49" s="2" t="str">
        <f>IF(B49="","",VLOOKUP(B49,' ATLETI F'!$C$2:$F$435,2,FALSE))</f>
        <v/>
      </c>
      <c r="D49" s="2" t="str">
        <f>IF(B49="","",VLOOKUP(B49,' ATLETI F'!$C$2:$F$435,3,FALSE))</f>
        <v/>
      </c>
      <c r="E49" s="7" t="str">
        <f>IF(B49="","",VLOOKUP(B49,' ATLETI F'!$C$2:$F$435,4,FALSE))</f>
        <v/>
      </c>
      <c r="F49" s="17" t="str">
        <f>IF(B49="","",VLOOKUP(B49,' ATLETI F'!$C$2:$H$435,5,FALSE))</f>
        <v/>
      </c>
      <c r="G49" s="3">
        <f t="shared" ca="1" si="2"/>
        <v>0</v>
      </c>
      <c r="H49" s="9">
        <f>IF(ISERROR(VLOOKUP(B49,'[1]VBF-1GARA'!$B$4:$H$135,7,FALSE)),0,VLOOKUP(B49,'[1]VBF-1GARA'!$B$4:$H$135,7,FALSE))</f>
        <v>0</v>
      </c>
      <c r="I49" s="3">
        <f>IF(ISERROR(VLOOKUP(B49,'[2]VBF-2GARA'!$B$4:$H$135,7,FALSE)),0,VLOOKUP(B49,'[2]VBF-2GARA'!$B$4:$H$135,7,FALSE))</f>
        <v>0</v>
      </c>
      <c r="J49" s="3">
        <f>IF(ISERROR(VLOOKUP(B49,'[3]VBF-3GARA'!$B$4:$H$135,7,FALSE)),0,VLOOKUP(B49,'[3]VBF-3GARA'!$B$4:$H$135,7,FALSE))</f>
        <v>0</v>
      </c>
      <c r="K49" s="3">
        <f>IF(ISERROR(VLOOKUP(B49,'[4]VBF-4GARA'!$B$4:$H$135,7,FALSE)),0,VLOOKUP(B49,'[4]VBF-4GARA'!$B$4:$H$135,7,FALSE))</f>
        <v>0</v>
      </c>
      <c r="L49" s="3">
        <f>IF(ISERROR(VLOOKUP(B49,'[5]VBF-5GARA'!$B$4:$H$135,7,FALSE)),0,VLOOKUP(B49,'[5]VBF-5GARA'!$B$4:$H$135,7,FALSE))</f>
        <v>0</v>
      </c>
      <c r="M49" s="3">
        <f t="shared" si="3"/>
        <v>0</v>
      </c>
    </row>
    <row r="50" spans="1:13" x14ac:dyDescent="0.25">
      <c r="A50" s="13"/>
      <c r="B50" s="3"/>
      <c r="C50" s="2" t="str">
        <f>IF(B50="","",VLOOKUP(B50,' ATLETI F'!$C$2:$F$435,2,FALSE))</f>
        <v/>
      </c>
      <c r="D50" s="2" t="str">
        <f>IF(B50="","",VLOOKUP(B50,' ATLETI F'!$C$2:$F$435,3,FALSE))</f>
        <v/>
      </c>
      <c r="E50" s="7" t="str">
        <f>IF(B50="","",VLOOKUP(B50,' ATLETI F'!$C$2:$F$435,4,FALSE))</f>
        <v/>
      </c>
      <c r="F50" s="17" t="str">
        <f>IF(B50="","",VLOOKUP(B50,' ATLETI F'!$C$2:$H$435,5,FALSE))</f>
        <v/>
      </c>
      <c r="G50" s="3">
        <f t="shared" ca="1" si="2"/>
        <v>0</v>
      </c>
      <c r="H50" s="9">
        <f>IF(ISERROR(VLOOKUP(B50,'[1]VBF-1GARA'!$B$4:$H$135,7,FALSE)),0,VLOOKUP(B50,'[1]VBF-1GARA'!$B$4:$H$135,7,FALSE))</f>
        <v>0</v>
      </c>
      <c r="I50" s="3">
        <f>IF(ISERROR(VLOOKUP(B50,'[2]VBF-2GARA'!$B$4:$H$135,7,FALSE)),0,VLOOKUP(B50,'[2]VBF-2GARA'!$B$4:$H$135,7,FALSE))</f>
        <v>0</v>
      </c>
      <c r="J50" s="3">
        <f>IF(ISERROR(VLOOKUP(B50,'[3]VBF-3GARA'!$B$4:$H$135,7,FALSE)),0,VLOOKUP(B50,'[3]VBF-3GARA'!$B$4:$H$135,7,FALSE))</f>
        <v>0</v>
      </c>
      <c r="K50" s="3">
        <f>IF(ISERROR(VLOOKUP(B50,'[4]VBF-4GARA'!$B$4:$H$135,7,FALSE)),0,VLOOKUP(B50,'[4]VBF-4GARA'!$B$4:$H$135,7,FALSE))</f>
        <v>0</v>
      </c>
      <c r="L50" s="3">
        <f>IF(ISERROR(VLOOKUP(B50,'[5]VBF-5GARA'!$B$4:$H$135,7,FALSE)),0,VLOOKUP(B50,'[5]VBF-5GARA'!$B$4:$H$135,7,FALSE))</f>
        <v>0</v>
      </c>
      <c r="M50" s="3">
        <f t="shared" si="3"/>
        <v>0</v>
      </c>
    </row>
    <row r="51" spans="1:13" x14ac:dyDescent="0.25">
      <c r="A51" s="13"/>
      <c r="B51" s="3"/>
      <c r="C51" s="2" t="str">
        <f>IF(B51="","",VLOOKUP(B51,' ATLETI F'!$C$2:$F$435,2,FALSE))</f>
        <v/>
      </c>
      <c r="D51" s="2" t="str">
        <f>IF(B51="","",VLOOKUP(B51,' ATLETI F'!$C$2:$F$435,3,FALSE))</f>
        <v/>
      </c>
      <c r="E51" s="7" t="str">
        <f>IF(B51="","",VLOOKUP(B51,' ATLETI F'!$C$2:$F$435,4,FALSE))</f>
        <v/>
      </c>
      <c r="F51" s="17" t="str">
        <f>IF(B51="","",VLOOKUP(B51,' ATLETI F'!$C$2:$H$435,5,FALSE))</f>
        <v/>
      </c>
      <c r="G51" s="3">
        <f t="shared" ca="1" si="2"/>
        <v>0</v>
      </c>
      <c r="H51" s="9">
        <f>IF(ISERROR(VLOOKUP(B51,'[1]VBF-1GARA'!$B$4:$H$135,7,FALSE)),0,VLOOKUP(B51,'[1]VBF-1GARA'!$B$4:$H$135,7,FALSE))</f>
        <v>0</v>
      </c>
      <c r="I51" s="3">
        <f>IF(ISERROR(VLOOKUP(B51,'[2]VBF-2GARA'!$B$4:$H$135,7,FALSE)),0,VLOOKUP(B51,'[2]VBF-2GARA'!$B$4:$H$135,7,FALSE))</f>
        <v>0</v>
      </c>
      <c r="J51" s="3">
        <f>IF(ISERROR(VLOOKUP(B51,'[3]VBF-3GARA'!$B$4:$H$135,7,FALSE)),0,VLOOKUP(B51,'[3]VBF-3GARA'!$B$4:$H$135,7,FALSE))</f>
        <v>0</v>
      </c>
      <c r="K51" s="3">
        <f>IF(ISERROR(VLOOKUP(B51,'[4]VBF-4GARA'!$B$4:$H$135,7,FALSE)),0,VLOOKUP(B51,'[4]VBF-4GARA'!$B$4:$H$135,7,FALSE))</f>
        <v>0</v>
      </c>
      <c r="L51" s="3">
        <f>IF(ISERROR(VLOOKUP(B51,'[5]VBF-5GARA'!$B$4:$H$135,7,FALSE)),0,VLOOKUP(B51,'[5]VBF-5GARA'!$B$4:$H$135,7,FALSE))</f>
        <v>0</v>
      </c>
      <c r="M51" s="3">
        <f t="shared" si="3"/>
        <v>0</v>
      </c>
    </row>
    <row r="52" spans="1:13" x14ac:dyDescent="0.25">
      <c r="A52" s="13"/>
      <c r="B52" s="3"/>
      <c r="C52" s="2" t="str">
        <f>IF(B52="","",VLOOKUP(B52,' ATLETI F'!$C$2:$F$435,2,FALSE))</f>
        <v/>
      </c>
      <c r="D52" s="2" t="str">
        <f>IF(B52="","",VLOOKUP(B52,' ATLETI F'!$C$2:$F$435,3,FALSE))</f>
        <v/>
      </c>
      <c r="E52" s="7" t="str">
        <f>IF(B52="","",VLOOKUP(B52,' ATLETI F'!$C$2:$F$435,4,FALSE))</f>
        <v/>
      </c>
      <c r="F52" s="17" t="str">
        <f>IF(B52="","",VLOOKUP(B52,' ATLETI F'!$C$2:$H$435,5,FALSE))</f>
        <v/>
      </c>
      <c r="G52" s="3">
        <f t="shared" ca="1" si="2"/>
        <v>0</v>
      </c>
      <c r="H52" s="9">
        <f>IF(ISERROR(VLOOKUP(B52,'[1]VBF-1GARA'!$B$4:$H$135,7,FALSE)),0,VLOOKUP(B52,'[1]VBF-1GARA'!$B$4:$H$135,7,FALSE))</f>
        <v>0</v>
      </c>
      <c r="I52" s="3">
        <f>IF(ISERROR(VLOOKUP(B52,'[2]VBF-2GARA'!$B$4:$H$135,7,FALSE)),0,VLOOKUP(B52,'[2]VBF-2GARA'!$B$4:$H$135,7,FALSE))</f>
        <v>0</v>
      </c>
      <c r="J52" s="3">
        <f>IF(ISERROR(VLOOKUP(B52,'[3]VBF-3GARA'!$B$4:$H$135,7,FALSE)),0,VLOOKUP(B52,'[3]VBF-3GARA'!$B$4:$H$135,7,FALSE))</f>
        <v>0</v>
      </c>
      <c r="K52" s="3">
        <f>IF(ISERROR(VLOOKUP(B52,'[4]VBF-4GARA'!$B$4:$H$135,7,FALSE)),0,VLOOKUP(B52,'[4]VBF-4GARA'!$B$4:$H$135,7,FALSE))</f>
        <v>0</v>
      </c>
      <c r="L52" s="3">
        <f>IF(ISERROR(VLOOKUP(B52,'[5]VBF-5GARA'!$B$4:$H$135,7,FALSE)),0,VLOOKUP(B52,'[5]VBF-5GARA'!$B$4:$H$135,7,FALSE))</f>
        <v>0</v>
      </c>
      <c r="M52" s="3">
        <f t="shared" si="3"/>
        <v>0</v>
      </c>
    </row>
    <row r="53" spans="1:13" x14ac:dyDescent="0.25">
      <c r="A53" s="13"/>
      <c r="B53" s="3"/>
      <c r="C53" s="2" t="str">
        <f>IF(B53="","",VLOOKUP(B53,' ATLETI F'!$C$2:$F$435,2,FALSE))</f>
        <v/>
      </c>
      <c r="D53" s="2" t="str">
        <f>IF(B53="","",VLOOKUP(B53,' ATLETI F'!$C$2:$F$435,3,FALSE))</f>
        <v/>
      </c>
      <c r="E53" s="7" t="str">
        <f>IF(B53="","",VLOOKUP(B53,' ATLETI F'!$C$2:$F$435,4,FALSE))</f>
        <v/>
      </c>
      <c r="F53" s="17" t="str">
        <f>IF(B53="","",VLOOKUP(B53,' ATLETI F'!$C$2:$H$435,5,FALSE))</f>
        <v/>
      </c>
      <c r="G53" s="3">
        <f t="shared" ca="1" si="2"/>
        <v>0</v>
      </c>
      <c r="H53" s="9">
        <f>IF(ISERROR(VLOOKUP(B53,'[1]VBF-1GARA'!$B$4:$H$135,7,FALSE)),0,VLOOKUP(B53,'[1]VBF-1GARA'!$B$4:$H$135,7,FALSE))</f>
        <v>0</v>
      </c>
      <c r="I53" s="3">
        <f>IF(ISERROR(VLOOKUP(B53,'[2]VBF-2GARA'!$B$4:$H$135,7,FALSE)),0,VLOOKUP(B53,'[2]VBF-2GARA'!$B$4:$H$135,7,FALSE))</f>
        <v>0</v>
      </c>
      <c r="J53" s="3">
        <f>IF(ISERROR(VLOOKUP(B53,'[3]VBF-3GARA'!$B$4:$H$135,7,FALSE)),0,VLOOKUP(B53,'[3]VBF-3GARA'!$B$4:$H$135,7,FALSE))</f>
        <v>0</v>
      </c>
      <c r="K53" s="3">
        <f>IF(ISERROR(VLOOKUP(B53,'[4]VBF-4GARA'!$B$4:$H$135,7,FALSE)),0,VLOOKUP(B53,'[4]VBF-4GARA'!$B$4:$H$135,7,FALSE))</f>
        <v>0</v>
      </c>
      <c r="L53" s="3">
        <f>IF(ISERROR(VLOOKUP(B53,'[5]VBF-5GARA'!$B$4:$H$135,7,FALSE)),0,VLOOKUP(B53,'[5]VBF-5GARA'!$B$4:$H$135,7,FALSE))</f>
        <v>0</v>
      </c>
      <c r="M53" s="3">
        <f t="shared" si="3"/>
        <v>0</v>
      </c>
    </row>
    <row r="54" spans="1:13" x14ac:dyDescent="0.25">
      <c r="A54" s="13"/>
      <c r="B54" s="3"/>
      <c r="C54" s="2" t="str">
        <f>IF(B54="","",VLOOKUP(B54,' ATLETI F'!$C$2:$F$435,2,FALSE))</f>
        <v/>
      </c>
      <c r="D54" s="2" t="str">
        <f>IF(B54="","",VLOOKUP(B54,' ATLETI F'!$C$2:$F$435,3,FALSE))</f>
        <v/>
      </c>
      <c r="E54" s="7" t="str">
        <f>IF(B54="","",VLOOKUP(B54,' ATLETI F'!$C$2:$F$435,4,FALSE))</f>
        <v/>
      </c>
      <c r="F54" s="17" t="str">
        <f>IF(B54="","",VLOOKUP(B54,' ATLETI F'!$C$2:$H$435,5,FALSE))</f>
        <v/>
      </c>
      <c r="G54" s="3">
        <f t="shared" ca="1" si="2"/>
        <v>0</v>
      </c>
      <c r="H54" s="9">
        <f>IF(ISERROR(VLOOKUP(B54,'[1]VBF-1GARA'!$B$4:$H$135,7,FALSE)),0,VLOOKUP(B54,'[1]VBF-1GARA'!$B$4:$H$135,7,FALSE))</f>
        <v>0</v>
      </c>
      <c r="I54" s="3">
        <f>IF(ISERROR(VLOOKUP(B54,'[2]VBF-2GARA'!$B$4:$H$135,7,FALSE)),0,VLOOKUP(B54,'[2]VBF-2GARA'!$B$4:$H$135,7,FALSE))</f>
        <v>0</v>
      </c>
      <c r="J54" s="3">
        <f>IF(ISERROR(VLOOKUP(B54,'[3]VBF-3GARA'!$B$4:$H$135,7,FALSE)),0,VLOOKUP(B54,'[3]VBF-3GARA'!$B$4:$H$135,7,FALSE))</f>
        <v>0</v>
      </c>
      <c r="K54" s="3">
        <f>IF(ISERROR(VLOOKUP(B54,'[4]VBF-4GARA'!$B$4:$H$135,7,FALSE)),0,VLOOKUP(B54,'[4]VBF-4GARA'!$B$4:$H$135,7,FALSE))</f>
        <v>0</v>
      </c>
      <c r="L54" s="3">
        <f>IF(ISERROR(VLOOKUP(B54,'[5]VBF-5GARA'!$B$4:$H$135,7,FALSE)),0,VLOOKUP(B54,'[5]VBF-5GARA'!$B$4:$H$135,7,FALSE))</f>
        <v>0</v>
      </c>
      <c r="M54" s="3">
        <f t="shared" si="3"/>
        <v>0</v>
      </c>
    </row>
    <row r="55" spans="1:13" x14ac:dyDescent="0.25">
      <c r="A55" s="13"/>
      <c r="B55" s="3"/>
      <c r="C55" s="2" t="str">
        <f>IF(B55="","",VLOOKUP(B55,' ATLETI F'!$C$2:$F$435,2,FALSE))</f>
        <v/>
      </c>
      <c r="D55" s="2" t="str">
        <f>IF(B55="","",VLOOKUP(B55,' ATLETI F'!$C$2:$F$435,3,FALSE))</f>
        <v/>
      </c>
      <c r="E55" s="7" t="str">
        <f>IF(B55="","",VLOOKUP(B55,' ATLETI F'!$C$2:$F$435,4,FALSE))</f>
        <v/>
      </c>
      <c r="F55" s="17" t="str">
        <f>IF(B55="","",VLOOKUP(B55,' ATLETI F'!$C$2:$H$435,5,FALSE))</f>
        <v/>
      </c>
      <c r="G55" s="3">
        <f t="shared" ca="1" si="2"/>
        <v>0</v>
      </c>
      <c r="H55" s="9">
        <f>IF(ISERROR(VLOOKUP(B55,'[1]VBF-1GARA'!$B$4:$H$135,7,FALSE)),0,VLOOKUP(B55,'[1]VBF-1GARA'!$B$4:$H$135,7,FALSE))</f>
        <v>0</v>
      </c>
      <c r="I55" s="3">
        <f>IF(ISERROR(VLOOKUP(B55,'[2]VBF-2GARA'!$B$4:$H$135,7,FALSE)),0,VLOOKUP(B55,'[2]VBF-2GARA'!$B$4:$H$135,7,FALSE))</f>
        <v>0</v>
      </c>
      <c r="J55" s="3">
        <f>IF(ISERROR(VLOOKUP(B55,'[3]VBF-3GARA'!$B$4:$H$135,7,FALSE)),0,VLOOKUP(B55,'[3]VBF-3GARA'!$B$4:$H$135,7,FALSE))</f>
        <v>0</v>
      </c>
      <c r="K55" s="3">
        <f>IF(ISERROR(VLOOKUP(B55,'[4]VBF-4GARA'!$B$4:$H$135,7,FALSE)),0,VLOOKUP(B55,'[4]VBF-4GARA'!$B$4:$H$135,7,FALSE))</f>
        <v>0</v>
      </c>
      <c r="L55" s="3">
        <f>IF(ISERROR(VLOOKUP(B55,'[5]VBF-5GARA'!$B$4:$H$135,7,FALSE)),0,VLOOKUP(B55,'[5]VBF-5GARA'!$B$4:$H$135,7,FALSE))</f>
        <v>0</v>
      </c>
      <c r="M55" s="3">
        <f t="shared" si="3"/>
        <v>0</v>
      </c>
    </row>
    <row r="56" spans="1:13" x14ac:dyDescent="0.25">
      <c r="A56" s="13"/>
      <c r="B56" s="3"/>
      <c r="C56" s="2" t="str">
        <f>IF(B56="","",VLOOKUP(B56,' ATLETI F'!$C$2:$F$435,2,FALSE))</f>
        <v/>
      </c>
      <c r="D56" s="2" t="str">
        <f>IF(B56="","",VLOOKUP(B56,' ATLETI F'!$C$2:$F$435,3,FALSE))</f>
        <v/>
      </c>
      <c r="E56" s="7" t="str">
        <f>IF(B56="","",VLOOKUP(B56,' ATLETI F'!$C$2:$F$435,4,FALSE))</f>
        <v/>
      </c>
      <c r="F56" s="17" t="str">
        <f>IF(B56="","",VLOOKUP(B56,' ATLETI F'!$C$2:$H$435,5,FALSE))</f>
        <v/>
      </c>
      <c r="G56" s="3">
        <f t="shared" ca="1" si="2"/>
        <v>0</v>
      </c>
      <c r="H56" s="9">
        <f>IF(ISERROR(VLOOKUP(B56,'[1]VBF-1GARA'!$B$4:$H$135,7,FALSE)),0,VLOOKUP(B56,'[1]VBF-1GARA'!$B$4:$H$135,7,FALSE))</f>
        <v>0</v>
      </c>
      <c r="I56" s="3">
        <f>IF(ISERROR(VLOOKUP(B56,'[2]VBF-2GARA'!$B$4:$H$135,7,FALSE)),0,VLOOKUP(B56,'[2]VBF-2GARA'!$B$4:$H$135,7,FALSE))</f>
        <v>0</v>
      </c>
      <c r="J56" s="3">
        <f>IF(ISERROR(VLOOKUP(B56,'[3]VBF-3GARA'!$B$4:$H$135,7,FALSE)),0,VLOOKUP(B56,'[3]VBF-3GARA'!$B$4:$H$135,7,FALSE))</f>
        <v>0</v>
      </c>
      <c r="K56" s="3">
        <f>IF(ISERROR(VLOOKUP(B56,'[4]VBF-4GARA'!$B$4:$H$135,7,FALSE)),0,VLOOKUP(B56,'[4]VBF-4GARA'!$B$4:$H$135,7,FALSE))</f>
        <v>0</v>
      </c>
      <c r="L56" s="3">
        <f>IF(ISERROR(VLOOKUP(B56,'[5]VBF-5GARA'!$B$4:$H$135,7,FALSE)),0,VLOOKUP(B56,'[5]VBF-5GARA'!$B$4:$H$135,7,FALSE))</f>
        <v>0</v>
      </c>
      <c r="M56" s="3">
        <f t="shared" si="3"/>
        <v>0</v>
      </c>
    </row>
    <row r="57" spans="1:13" x14ac:dyDescent="0.25">
      <c r="A57" s="13"/>
      <c r="B57" s="3"/>
      <c r="C57" s="2" t="str">
        <f>IF(B57="","",VLOOKUP(B57,' ATLETI F'!$C$2:$F$435,2,FALSE))</f>
        <v/>
      </c>
      <c r="D57" s="2" t="str">
        <f>IF(B57="","",VLOOKUP(B57,' ATLETI F'!$C$2:$F$435,3,FALSE))</f>
        <v/>
      </c>
      <c r="E57" s="7" t="str">
        <f>IF(B57="","",VLOOKUP(B57,' ATLETI F'!$C$2:$F$435,4,FALSE))</f>
        <v/>
      </c>
      <c r="F57" s="17" t="str">
        <f>IF(B57="","",VLOOKUP(B57,' ATLETI F'!$C$2:$H$435,5,FALSE))</f>
        <v/>
      </c>
      <c r="G57" s="3">
        <f t="shared" ca="1" si="2"/>
        <v>0</v>
      </c>
      <c r="H57" s="9">
        <f>IF(ISERROR(VLOOKUP(B57,'[1]VBF-1GARA'!$B$4:$H$135,7,FALSE)),0,VLOOKUP(B57,'[1]VBF-1GARA'!$B$4:$H$135,7,FALSE))</f>
        <v>0</v>
      </c>
      <c r="I57" s="3">
        <f>IF(ISERROR(VLOOKUP(B57,'[2]VBF-2GARA'!$B$4:$H$135,7,FALSE)),0,VLOOKUP(B57,'[2]VBF-2GARA'!$B$4:$H$135,7,FALSE))</f>
        <v>0</v>
      </c>
      <c r="J57" s="3">
        <f>IF(ISERROR(VLOOKUP(B57,'[3]VBF-3GARA'!$B$4:$H$135,7,FALSE)),0,VLOOKUP(B57,'[3]VBF-3GARA'!$B$4:$H$135,7,FALSE))</f>
        <v>0</v>
      </c>
      <c r="K57" s="3">
        <f>IF(ISERROR(VLOOKUP(B57,'[4]VBF-4GARA'!$B$4:$H$135,7,FALSE)),0,VLOOKUP(B57,'[4]VBF-4GARA'!$B$4:$H$135,7,FALSE))</f>
        <v>0</v>
      </c>
      <c r="L57" s="3">
        <f>IF(ISERROR(VLOOKUP(B57,'[5]VBF-5GARA'!$B$4:$H$135,7,FALSE)),0,VLOOKUP(B57,'[5]VBF-5GARA'!$B$4:$H$135,7,FALSE))</f>
        <v>0</v>
      </c>
      <c r="M57" s="3">
        <f t="shared" si="3"/>
        <v>0</v>
      </c>
    </row>
    <row r="58" spans="1:13" x14ac:dyDescent="0.25">
      <c r="A58" s="13"/>
      <c r="B58" s="3"/>
      <c r="C58" s="2" t="str">
        <f>IF(B58="","",VLOOKUP(B58,' ATLETI F'!$C$2:$F$435,2,FALSE))</f>
        <v/>
      </c>
      <c r="D58" s="2" t="str">
        <f>IF(B58="","",VLOOKUP(B58,' ATLETI F'!$C$2:$F$435,3,FALSE))</f>
        <v/>
      </c>
      <c r="E58" s="7" t="str">
        <f>IF(B58="","",VLOOKUP(B58,' ATLETI F'!$C$2:$F$435,4,FALSE))</f>
        <v/>
      </c>
      <c r="F58" s="17" t="str">
        <f>IF(B58="","",VLOOKUP(B58,' ATLETI F'!$C$2:$H$435,5,FALSE))</f>
        <v/>
      </c>
      <c r="G58" s="3">
        <f t="shared" ca="1" si="2"/>
        <v>0</v>
      </c>
      <c r="H58" s="9">
        <f>IF(ISERROR(VLOOKUP(B58,'[1]VBF-1GARA'!$B$4:$H$135,7,FALSE)),0,VLOOKUP(B58,'[1]VBF-1GARA'!$B$4:$H$135,7,FALSE))</f>
        <v>0</v>
      </c>
      <c r="I58" s="3">
        <f>IF(ISERROR(VLOOKUP(B58,'[2]VBF-2GARA'!$B$4:$H$135,7,FALSE)),0,VLOOKUP(B58,'[2]VBF-2GARA'!$B$4:$H$135,7,FALSE))</f>
        <v>0</v>
      </c>
      <c r="J58" s="3">
        <f>IF(ISERROR(VLOOKUP(B58,'[3]VBF-3GARA'!$B$4:$H$135,7,FALSE)),0,VLOOKUP(B58,'[3]VBF-3GARA'!$B$4:$H$135,7,FALSE))</f>
        <v>0</v>
      </c>
      <c r="K58" s="3">
        <f>IF(ISERROR(VLOOKUP(B58,'[4]VBF-4GARA'!$B$4:$H$135,7,FALSE)),0,VLOOKUP(B58,'[4]VBF-4GARA'!$B$4:$H$135,7,FALSE))</f>
        <v>0</v>
      </c>
      <c r="L58" s="3">
        <f>IF(ISERROR(VLOOKUP(B58,'[5]VBF-5GARA'!$B$4:$H$135,7,FALSE)),0,VLOOKUP(B58,'[5]VBF-5GARA'!$B$4:$H$135,7,FALSE))</f>
        <v>0</v>
      </c>
      <c r="M58" s="3">
        <f t="shared" si="3"/>
        <v>0</v>
      </c>
    </row>
    <row r="59" spans="1:13" x14ac:dyDescent="0.25">
      <c r="A59" s="13"/>
      <c r="B59" s="3"/>
      <c r="C59" s="2" t="str">
        <f>IF(B59="","",VLOOKUP(B59,' ATLETI F'!$C$2:$F$435,2,FALSE))</f>
        <v/>
      </c>
      <c r="D59" s="2" t="str">
        <f>IF(B59="","",VLOOKUP(B59,' ATLETI F'!$C$2:$F$435,3,FALSE))</f>
        <v/>
      </c>
      <c r="E59" s="7" t="str">
        <f>IF(B59="","",VLOOKUP(B59,' ATLETI F'!$C$2:$F$435,4,FALSE))</f>
        <v/>
      </c>
      <c r="F59" s="17" t="str">
        <f>IF(B59="","",VLOOKUP(B59,' ATLETI F'!$C$2:$H$435,5,FALSE))</f>
        <v/>
      </c>
      <c r="G59" s="3">
        <f t="shared" ca="1" si="2"/>
        <v>0</v>
      </c>
      <c r="H59" s="9">
        <f>IF(ISERROR(VLOOKUP(B59,'[1]VBF-1GARA'!$B$4:$H$135,7,FALSE)),0,VLOOKUP(B59,'[1]VBF-1GARA'!$B$4:$H$135,7,FALSE))</f>
        <v>0</v>
      </c>
      <c r="I59" s="3">
        <f>IF(ISERROR(VLOOKUP(B59,'[2]VBF-2GARA'!$B$4:$H$135,7,FALSE)),0,VLOOKUP(B59,'[2]VBF-2GARA'!$B$4:$H$135,7,FALSE))</f>
        <v>0</v>
      </c>
      <c r="J59" s="3">
        <f>IF(ISERROR(VLOOKUP(B59,'[3]VBF-3GARA'!$B$4:$H$135,7,FALSE)),0,VLOOKUP(B59,'[3]VBF-3GARA'!$B$4:$H$135,7,FALSE))</f>
        <v>0</v>
      </c>
      <c r="K59" s="3">
        <f>IF(ISERROR(VLOOKUP(B59,'[4]VBF-4GARA'!$B$4:$H$135,7,FALSE)),0,VLOOKUP(B59,'[4]VBF-4GARA'!$B$4:$H$135,7,FALSE))</f>
        <v>0</v>
      </c>
      <c r="L59" s="3">
        <f>IF(ISERROR(VLOOKUP(B59,'[5]VBF-5GARA'!$B$4:$H$135,7,FALSE)),0,VLOOKUP(B59,'[5]VBF-5GARA'!$B$4:$H$135,7,FALSE))</f>
        <v>0</v>
      </c>
      <c r="M59" s="3">
        <f t="shared" si="3"/>
        <v>0</v>
      </c>
    </row>
    <row r="60" spans="1:13" x14ac:dyDescent="0.25">
      <c r="A60" s="13"/>
      <c r="B60" s="3"/>
      <c r="C60" s="2" t="str">
        <f>IF(B60="","",VLOOKUP(B60,' ATLETI F'!$C$2:$F$435,2,FALSE))</f>
        <v/>
      </c>
      <c r="D60" s="2" t="str">
        <f>IF(B60="","",VLOOKUP(B60,' ATLETI F'!$C$2:$F$435,3,FALSE))</f>
        <v/>
      </c>
      <c r="E60" s="7" t="str">
        <f>IF(B60="","",VLOOKUP(B60,' ATLETI F'!$C$2:$F$435,4,FALSE))</f>
        <v/>
      </c>
      <c r="F60" s="17" t="str">
        <f>IF(B60="","",VLOOKUP(B60,' ATLETI F'!$C$2:$H$435,5,FALSE))</f>
        <v/>
      </c>
      <c r="G60" s="3">
        <f t="shared" ca="1" si="2"/>
        <v>0</v>
      </c>
      <c r="H60" s="9">
        <f>IF(ISERROR(VLOOKUP(B60,'[1]VBF-1GARA'!$B$4:$H$135,7,FALSE)),0,VLOOKUP(B60,'[1]VBF-1GARA'!$B$4:$H$135,7,FALSE))</f>
        <v>0</v>
      </c>
      <c r="I60" s="3">
        <f>IF(ISERROR(VLOOKUP(B60,'[2]VBF-2GARA'!$B$4:$H$135,7,FALSE)),0,VLOOKUP(B60,'[2]VBF-2GARA'!$B$4:$H$135,7,FALSE))</f>
        <v>0</v>
      </c>
      <c r="J60" s="3">
        <f>IF(ISERROR(VLOOKUP(B60,'[3]VBF-3GARA'!$B$4:$H$135,7,FALSE)),0,VLOOKUP(B60,'[3]VBF-3GARA'!$B$4:$H$135,7,FALSE))</f>
        <v>0</v>
      </c>
      <c r="K60" s="3">
        <f>IF(ISERROR(VLOOKUP(B60,'[4]VBF-4GARA'!$B$4:$H$135,7,FALSE)),0,VLOOKUP(B60,'[4]VBF-4GARA'!$B$4:$H$135,7,FALSE))</f>
        <v>0</v>
      </c>
      <c r="L60" s="3">
        <f>IF(ISERROR(VLOOKUP(B60,'[5]VBF-5GARA'!$B$4:$H$135,7,FALSE)),0,VLOOKUP(B60,'[5]VBF-5GARA'!$B$4:$H$135,7,FALSE))</f>
        <v>0</v>
      </c>
      <c r="M60" s="3">
        <f t="shared" si="3"/>
        <v>0</v>
      </c>
    </row>
    <row r="61" spans="1:13" x14ac:dyDescent="0.25">
      <c r="A61" s="13"/>
      <c r="B61" s="3"/>
      <c r="C61" s="2" t="str">
        <f>IF(B61="","",VLOOKUP(B61,' ATLETI F'!$C$2:$F$435,2,FALSE))</f>
        <v/>
      </c>
      <c r="D61" s="2" t="str">
        <f>IF(B61="","",VLOOKUP(B61,' ATLETI F'!$C$2:$F$435,3,FALSE))</f>
        <v/>
      </c>
      <c r="E61" s="7" t="str">
        <f>IF(B61="","",VLOOKUP(B61,' ATLETI F'!$C$2:$F$435,4,FALSE))</f>
        <v/>
      </c>
      <c r="F61" s="17" t="str">
        <f>IF(B61="","",VLOOKUP(B61,' ATLETI F'!$C$2:$H$435,5,FALSE))</f>
        <v/>
      </c>
      <c r="G61" s="3">
        <f t="shared" ca="1" si="2"/>
        <v>0</v>
      </c>
      <c r="H61" s="9">
        <f>IF(ISERROR(VLOOKUP(B61,'[1]VBF-1GARA'!$B$4:$H$135,7,FALSE)),0,VLOOKUP(B61,'[1]VBF-1GARA'!$B$4:$H$135,7,FALSE))</f>
        <v>0</v>
      </c>
      <c r="I61" s="3">
        <f>IF(ISERROR(VLOOKUP(B61,'[2]VBF-2GARA'!$B$4:$H$135,7,FALSE)),0,VLOOKUP(B61,'[2]VBF-2GARA'!$B$4:$H$135,7,FALSE))</f>
        <v>0</v>
      </c>
      <c r="J61" s="3">
        <f>IF(ISERROR(VLOOKUP(B61,'[3]VBF-3GARA'!$B$4:$H$135,7,FALSE)),0,VLOOKUP(B61,'[3]VBF-3GARA'!$B$4:$H$135,7,FALSE))</f>
        <v>0</v>
      </c>
      <c r="K61" s="3">
        <f>IF(ISERROR(VLOOKUP(B61,'[4]VBF-4GARA'!$B$4:$H$135,7,FALSE)),0,VLOOKUP(B61,'[4]VBF-4GARA'!$B$4:$H$135,7,FALSE))</f>
        <v>0</v>
      </c>
      <c r="L61" s="3">
        <f>IF(ISERROR(VLOOKUP(B61,'[5]VBF-5GARA'!$B$4:$H$135,7,FALSE)),0,VLOOKUP(B61,'[5]VBF-5GARA'!$B$4:$H$135,7,FALSE))</f>
        <v>0</v>
      </c>
      <c r="M61" s="3">
        <f t="shared" si="3"/>
        <v>0</v>
      </c>
    </row>
    <row r="62" spans="1:13" x14ac:dyDescent="0.25">
      <c r="A62" s="13"/>
      <c r="B62" s="3"/>
      <c r="C62" s="2" t="str">
        <f>IF(B62="","",VLOOKUP(B62,' ATLETI F'!$C$2:$F$435,2,FALSE))</f>
        <v/>
      </c>
      <c r="D62" s="2" t="str">
        <f>IF(B62="","",VLOOKUP(B62,' ATLETI F'!$C$2:$F$435,3,FALSE))</f>
        <v/>
      </c>
      <c r="E62" s="7" t="str">
        <f>IF(B62="","",VLOOKUP(B62,' ATLETI F'!$C$2:$F$435,4,FALSE))</f>
        <v/>
      </c>
      <c r="F62" s="17" t="str">
        <f>IF(B62="","",VLOOKUP(B62,' ATLETI F'!$C$2:$H$435,5,FALSE))</f>
        <v/>
      </c>
      <c r="G62" s="3">
        <f t="shared" ca="1" si="2"/>
        <v>0</v>
      </c>
      <c r="H62" s="9">
        <f>IF(ISERROR(VLOOKUP(B62,'[1]VBF-1GARA'!$B$4:$H$135,7,FALSE)),0,VLOOKUP(B62,'[1]VBF-1GARA'!$B$4:$H$135,7,FALSE))</f>
        <v>0</v>
      </c>
      <c r="I62" s="3">
        <f>IF(ISERROR(VLOOKUP(B62,'[2]VBF-2GARA'!$B$4:$H$135,7,FALSE)),0,VLOOKUP(B62,'[2]VBF-2GARA'!$B$4:$H$135,7,FALSE))</f>
        <v>0</v>
      </c>
      <c r="J62" s="3">
        <f>IF(ISERROR(VLOOKUP(B62,'[3]VBF-3GARA'!$B$4:$H$135,7,FALSE)),0,VLOOKUP(B62,'[3]VBF-3GARA'!$B$4:$H$135,7,FALSE))</f>
        <v>0</v>
      </c>
      <c r="K62" s="3">
        <f>IF(ISERROR(VLOOKUP(B62,'[4]VBF-4GARA'!$B$4:$H$135,7,FALSE)),0,VLOOKUP(B62,'[4]VBF-4GARA'!$B$4:$H$135,7,FALSE))</f>
        <v>0</v>
      </c>
      <c r="L62" s="3">
        <f>IF(ISERROR(VLOOKUP(B62,'[5]VBF-5GARA'!$B$4:$H$135,7,FALSE)),0,VLOOKUP(B62,'[5]VBF-5GARA'!$B$4:$H$135,7,FALSE))</f>
        <v>0</v>
      </c>
      <c r="M62" s="3">
        <f t="shared" si="3"/>
        <v>0</v>
      </c>
    </row>
    <row r="63" spans="1:13" x14ac:dyDescent="0.25">
      <c r="A63" s="13"/>
      <c r="B63" s="3"/>
      <c r="C63" s="2" t="str">
        <f>IF(B63="","",VLOOKUP(B63,' ATLETI F'!$C$2:$F$435,2,FALSE))</f>
        <v/>
      </c>
      <c r="D63" s="2" t="str">
        <f>IF(B63="","",VLOOKUP(B63,' ATLETI F'!$C$2:$F$435,3,FALSE))</f>
        <v/>
      </c>
      <c r="E63" s="7" t="str">
        <f>IF(B63="","",VLOOKUP(B63,' ATLETI F'!$C$2:$F$435,4,FALSE))</f>
        <v/>
      </c>
      <c r="F63" s="17" t="str">
        <f>IF(B63="","",VLOOKUP(B63,' ATLETI F'!$C$2:$H$435,5,FALSE))</f>
        <v/>
      </c>
      <c r="G63" s="3">
        <f t="shared" ca="1" si="2"/>
        <v>0</v>
      </c>
      <c r="H63" s="9">
        <f>IF(ISERROR(VLOOKUP(B63,'[1]VBF-1GARA'!$B$4:$H$135,7,FALSE)),0,VLOOKUP(B63,'[1]VBF-1GARA'!$B$4:$H$135,7,FALSE))</f>
        <v>0</v>
      </c>
      <c r="I63" s="3">
        <f>IF(ISERROR(VLOOKUP(B63,'[2]VBF-2GARA'!$B$4:$H$135,7,FALSE)),0,VLOOKUP(B63,'[2]VBF-2GARA'!$B$4:$H$135,7,FALSE))</f>
        <v>0</v>
      </c>
      <c r="J63" s="3">
        <f>IF(ISERROR(VLOOKUP(B63,'[3]VBF-3GARA'!$B$4:$H$135,7,FALSE)),0,VLOOKUP(B63,'[3]VBF-3GARA'!$B$4:$H$135,7,FALSE))</f>
        <v>0</v>
      </c>
      <c r="K63" s="3">
        <f>IF(ISERROR(VLOOKUP(B63,'[4]VBF-4GARA'!$B$4:$H$135,7,FALSE)),0,VLOOKUP(B63,'[4]VBF-4GARA'!$B$4:$H$135,7,FALSE))</f>
        <v>0</v>
      </c>
      <c r="L63" s="3">
        <f>IF(ISERROR(VLOOKUP(B63,'[5]VBF-5GARA'!$B$4:$H$135,7,FALSE)),0,VLOOKUP(B63,'[5]VBF-5GARA'!$B$4:$H$135,7,FALSE))</f>
        <v>0</v>
      </c>
      <c r="M63" s="3">
        <f t="shared" si="3"/>
        <v>0</v>
      </c>
    </row>
    <row r="64" spans="1:13" x14ac:dyDescent="0.25">
      <c r="A64" s="13"/>
      <c r="B64" s="3"/>
      <c r="C64" s="2" t="str">
        <f>IF(B64="","",VLOOKUP(B64,' ATLETI F'!$C$2:$F$435,2,FALSE))</f>
        <v/>
      </c>
      <c r="D64" s="2" t="str">
        <f>IF(B64="","",VLOOKUP(B64,' ATLETI F'!$C$2:$F$435,3,FALSE))</f>
        <v/>
      </c>
      <c r="E64" s="7" t="str">
        <f>IF(B64="","",VLOOKUP(B64,' ATLETI F'!$C$2:$F$435,4,FALSE))</f>
        <v/>
      </c>
      <c r="F64" s="17" t="str">
        <f>IF(B64="","",VLOOKUP(B64,' ATLETI F'!$C$2:$H$435,5,FALSE))</f>
        <v/>
      </c>
      <c r="G64" s="3">
        <f t="shared" ca="1" si="2"/>
        <v>0</v>
      </c>
      <c r="H64" s="9">
        <f>IF(ISERROR(VLOOKUP(B64,'[1]VBF-1GARA'!$B$4:$H$135,7,FALSE)),0,VLOOKUP(B64,'[1]VBF-1GARA'!$B$4:$H$135,7,FALSE))</f>
        <v>0</v>
      </c>
      <c r="I64" s="3">
        <f>IF(ISERROR(VLOOKUP(B64,'[2]VBF-2GARA'!$B$4:$H$135,7,FALSE)),0,VLOOKUP(B64,'[2]VBF-2GARA'!$B$4:$H$135,7,FALSE))</f>
        <v>0</v>
      </c>
      <c r="J64" s="3">
        <f>IF(ISERROR(VLOOKUP(B64,'[3]VBF-3GARA'!$B$4:$H$135,7,FALSE)),0,VLOOKUP(B64,'[3]VBF-3GARA'!$B$4:$H$135,7,FALSE))</f>
        <v>0</v>
      </c>
      <c r="K64" s="3">
        <f>IF(ISERROR(VLOOKUP(B64,'[4]VBF-4GARA'!$B$4:$H$135,7,FALSE)),0,VLOOKUP(B64,'[4]VBF-4GARA'!$B$4:$H$135,7,FALSE))</f>
        <v>0</v>
      </c>
      <c r="L64" s="3">
        <f>IF(ISERROR(VLOOKUP(B64,'[5]VBF-5GARA'!$B$4:$H$135,7,FALSE)),0,VLOOKUP(B64,'[5]VBF-5GARA'!$B$4:$H$135,7,FALSE))</f>
        <v>0</v>
      </c>
      <c r="M64" s="3">
        <f t="shared" si="3"/>
        <v>0</v>
      </c>
    </row>
    <row r="65" spans="1:13" x14ac:dyDescent="0.25">
      <c r="A65" s="13"/>
      <c r="B65" s="3"/>
      <c r="C65" s="2" t="str">
        <f>IF(B65="","",VLOOKUP(B65,' ATLETI F'!$C$2:$F$435,2,FALSE))</f>
        <v/>
      </c>
      <c r="D65" s="2" t="str">
        <f>IF(B65="","",VLOOKUP(B65,' ATLETI F'!$C$2:$F$435,3,FALSE))</f>
        <v/>
      </c>
      <c r="E65" s="7" t="str">
        <f>IF(B65="","",VLOOKUP(B65,' ATLETI F'!$C$2:$F$435,4,FALSE))</f>
        <v/>
      </c>
      <c r="F65" s="17" t="str">
        <f>IF(B65="","",VLOOKUP(B65,' ATLETI F'!$C$2:$H$435,5,FALSE))</f>
        <v/>
      </c>
      <c r="G65" s="3">
        <f t="shared" ca="1" si="2"/>
        <v>0</v>
      </c>
      <c r="H65" s="9">
        <f>IF(ISERROR(VLOOKUP(B65,'[1]VBF-1GARA'!$B$4:$H$135,7,FALSE)),0,VLOOKUP(B65,'[1]VBF-1GARA'!$B$4:$H$135,7,FALSE))</f>
        <v>0</v>
      </c>
      <c r="I65" s="3">
        <f>IF(ISERROR(VLOOKUP(B65,'[2]VBF-2GARA'!$B$4:$H$135,7,FALSE)),0,VLOOKUP(B65,'[2]VBF-2GARA'!$B$4:$H$135,7,FALSE))</f>
        <v>0</v>
      </c>
      <c r="J65" s="3">
        <f>IF(ISERROR(VLOOKUP(B65,'[3]VBF-3GARA'!$B$4:$H$135,7,FALSE)),0,VLOOKUP(B65,'[3]VBF-3GARA'!$B$4:$H$135,7,FALSE))</f>
        <v>0</v>
      </c>
      <c r="K65" s="3">
        <f>IF(ISERROR(VLOOKUP(B65,'[4]VBF-4GARA'!$B$4:$H$135,7,FALSE)),0,VLOOKUP(B65,'[4]VBF-4GARA'!$B$4:$H$135,7,FALSE))</f>
        <v>0</v>
      </c>
      <c r="L65" s="3">
        <f>IF(ISERROR(VLOOKUP(B65,'[5]VBF-5GARA'!$B$4:$H$135,7,FALSE)),0,VLOOKUP(B65,'[5]VBF-5GARA'!$B$4:$H$135,7,FALSE))</f>
        <v>0</v>
      </c>
      <c r="M65" s="3">
        <f t="shared" si="3"/>
        <v>0</v>
      </c>
    </row>
    <row r="66" spans="1:13" x14ac:dyDescent="0.25">
      <c r="A66" s="13"/>
      <c r="B66" s="3"/>
      <c r="C66" s="2" t="str">
        <f>IF(B66="","",VLOOKUP(B66,' ATLETI F'!$C$2:$F$435,2,FALSE))</f>
        <v/>
      </c>
      <c r="D66" s="2" t="str">
        <f>IF(B66="","",VLOOKUP(B66,' ATLETI F'!$C$2:$F$435,3,FALSE))</f>
        <v/>
      </c>
      <c r="E66" s="7" t="str">
        <f>IF(B66="","",VLOOKUP(B66,' ATLETI F'!$C$2:$F$435,4,FALSE))</f>
        <v/>
      </c>
      <c r="F66" s="17" t="str">
        <f>IF(B66="","",VLOOKUP(B66,' ATLETI F'!$C$2:$H$435,5,FALSE))</f>
        <v/>
      </c>
      <c r="G66" s="3">
        <f t="shared" ca="1" si="2"/>
        <v>0</v>
      </c>
      <c r="H66" s="9">
        <f>IF(ISERROR(VLOOKUP(B66,'[1]VBF-1GARA'!$B$4:$H$135,7,FALSE)),0,VLOOKUP(B66,'[1]VBF-1GARA'!$B$4:$H$135,7,FALSE))</f>
        <v>0</v>
      </c>
      <c r="I66" s="3">
        <f>IF(ISERROR(VLOOKUP(B66,'[2]VBF-2GARA'!$B$4:$H$135,7,FALSE)),0,VLOOKUP(B66,'[2]VBF-2GARA'!$B$4:$H$135,7,FALSE))</f>
        <v>0</v>
      </c>
      <c r="J66" s="3">
        <f>IF(ISERROR(VLOOKUP(B66,'[3]VBF-3GARA'!$B$4:$H$135,7,FALSE)),0,VLOOKUP(B66,'[3]VBF-3GARA'!$B$4:$H$135,7,FALSE))</f>
        <v>0</v>
      </c>
      <c r="K66" s="3">
        <f>IF(ISERROR(VLOOKUP(B66,'[4]VBF-4GARA'!$B$4:$H$135,7,FALSE)),0,VLOOKUP(B66,'[4]VBF-4GARA'!$B$4:$H$135,7,FALSE))</f>
        <v>0</v>
      </c>
      <c r="L66" s="3">
        <f>IF(ISERROR(VLOOKUP(B66,'[5]VBF-5GARA'!$B$4:$H$135,7,FALSE)),0,VLOOKUP(B66,'[5]VBF-5GARA'!$B$4:$H$135,7,FALSE))</f>
        <v>0</v>
      </c>
      <c r="M66" s="3">
        <f t="shared" si="3"/>
        <v>0</v>
      </c>
    </row>
    <row r="67" spans="1:13" x14ac:dyDescent="0.25">
      <c r="A67" s="13"/>
      <c r="B67" s="3"/>
      <c r="C67" s="2" t="str">
        <f>IF(B67="","",VLOOKUP(B67,' ATLETI F'!$C$2:$F$435,2,FALSE))</f>
        <v/>
      </c>
      <c r="D67" s="2" t="str">
        <f>IF(B67="","",VLOOKUP(B67,' ATLETI F'!$C$2:$F$435,3,FALSE))</f>
        <v/>
      </c>
      <c r="E67" s="7" t="str">
        <f>IF(B67="","",VLOOKUP(B67,' ATLETI F'!$C$2:$F$435,4,FALSE))</f>
        <v/>
      </c>
      <c r="F67" s="17" t="str">
        <f>IF(B67="","",VLOOKUP(B67,' ATLETI F'!$C$2:$H$435,5,FALSE))</f>
        <v/>
      </c>
      <c r="G67" s="3">
        <f t="shared" ca="1" si="2"/>
        <v>0</v>
      </c>
      <c r="H67" s="9">
        <f>IF(ISERROR(VLOOKUP(B67,'[1]VBF-1GARA'!$B$4:$H$135,7,FALSE)),0,VLOOKUP(B67,'[1]VBF-1GARA'!$B$4:$H$135,7,FALSE))</f>
        <v>0</v>
      </c>
      <c r="I67" s="3">
        <f>IF(ISERROR(VLOOKUP(B67,'[2]VBF-2GARA'!$B$4:$H$135,7,FALSE)),0,VLOOKUP(B67,'[2]VBF-2GARA'!$B$4:$H$135,7,FALSE))</f>
        <v>0</v>
      </c>
      <c r="J67" s="3">
        <f>IF(ISERROR(VLOOKUP(B67,'[3]VBF-3GARA'!$B$4:$H$135,7,FALSE)),0,VLOOKUP(B67,'[3]VBF-3GARA'!$B$4:$H$135,7,FALSE))</f>
        <v>0</v>
      </c>
      <c r="K67" s="3">
        <f>IF(ISERROR(VLOOKUP(B67,'[4]VBF-4GARA'!$B$4:$H$135,7,FALSE)),0,VLOOKUP(B67,'[4]VBF-4GARA'!$B$4:$H$135,7,FALSE))</f>
        <v>0</v>
      </c>
      <c r="L67" s="3">
        <f>IF(ISERROR(VLOOKUP(B67,'[5]VBF-5GARA'!$B$4:$H$135,7,FALSE)),0,VLOOKUP(B67,'[5]VBF-5GARA'!$B$4:$H$135,7,FALSE))</f>
        <v>0</v>
      </c>
      <c r="M67" s="3">
        <f t="shared" si="3"/>
        <v>0</v>
      </c>
    </row>
    <row r="68" spans="1:13" x14ac:dyDescent="0.25">
      <c r="A68" s="13"/>
      <c r="B68" s="3"/>
      <c r="C68" s="2" t="str">
        <f>IF(B68="","",VLOOKUP(B68,' ATLETI F'!$C$2:$F$435,2,FALSE))</f>
        <v/>
      </c>
      <c r="D68" s="2" t="str">
        <f>IF(B68="","",VLOOKUP(B68,' ATLETI F'!$C$2:$F$435,3,FALSE))</f>
        <v/>
      </c>
      <c r="E68" s="7" t="str">
        <f>IF(B68="","",VLOOKUP(B68,' ATLETI F'!$C$2:$F$435,4,FALSE))</f>
        <v/>
      </c>
      <c r="F68" s="17" t="str">
        <f>IF(B68="","",VLOOKUP(B68,' ATLETI F'!$C$2:$H$435,5,FALSE))</f>
        <v/>
      </c>
      <c r="G68" s="3">
        <f t="shared" ref="G68:G99" ca="1" si="4">SUMPRODUCT(LARGE(H68:L68,ROW(INDIRECT("1:4"))))</f>
        <v>0</v>
      </c>
      <c r="H68" s="9">
        <f>IF(ISERROR(VLOOKUP(B68,'[1]VBF-1GARA'!$B$4:$H$135,7,FALSE)),0,VLOOKUP(B68,'[1]VBF-1GARA'!$B$4:$H$135,7,FALSE))</f>
        <v>0</v>
      </c>
      <c r="I68" s="3">
        <f>IF(ISERROR(VLOOKUP(B68,'[2]VBF-2GARA'!$B$4:$H$135,7,FALSE)),0,VLOOKUP(B68,'[2]VBF-2GARA'!$B$4:$H$135,7,FALSE))</f>
        <v>0</v>
      </c>
      <c r="J68" s="3">
        <f>IF(ISERROR(VLOOKUP(B68,'[3]VBF-3GARA'!$B$4:$H$135,7,FALSE)),0,VLOOKUP(B68,'[3]VBF-3GARA'!$B$4:$H$135,7,FALSE))</f>
        <v>0</v>
      </c>
      <c r="K68" s="3">
        <f>IF(ISERROR(VLOOKUP(B68,'[4]VBF-4GARA'!$B$4:$H$135,7,FALSE)),0,VLOOKUP(B68,'[4]VBF-4GARA'!$B$4:$H$135,7,FALSE))</f>
        <v>0</v>
      </c>
      <c r="L68" s="3">
        <f>IF(ISERROR(VLOOKUP(B68,'[5]VBF-5GARA'!$B$4:$H$135,7,FALSE)),0,VLOOKUP(B68,'[5]VBF-5GARA'!$B$4:$H$135,7,FALSE))</f>
        <v>0</v>
      </c>
      <c r="M68" s="3">
        <f t="shared" ref="M68:M99" si="5">COUNTIF(H68:L68,"&lt;&gt;0")</f>
        <v>0</v>
      </c>
    </row>
    <row r="69" spans="1:13" x14ac:dyDescent="0.25">
      <c r="A69" s="13"/>
      <c r="B69" s="3"/>
      <c r="C69" s="2" t="str">
        <f>IF(B69="","",VLOOKUP(B69,' ATLETI F'!$C$2:$F$435,2,FALSE))</f>
        <v/>
      </c>
      <c r="D69" s="2" t="str">
        <f>IF(B69="","",VLOOKUP(B69,' ATLETI F'!$C$2:$F$435,3,FALSE))</f>
        <v/>
      </c>
      <c r="E69" s="7" t="str">
        <f>IF(B69="","",VLOOKUP(B69,' ATLETI F'!$C$2:$F$435,4,FALSE))</f>
        <v/>
      </c>
      <c r="F69" s="17" t="str">
        <f>IF(B69="","",VLOOKUP(B69,' ATLETI F'!$C$2:$H$435,5,FALSE))</f>
        <v/>
      </c>
      <c r="G69" s="3">
        <f t="shared" ca="1" si="4"/>
        <v>0</v>
      </c>
      <c r="H69" s="9">
        <f>IF(ISERROR(VLOOKUP(B69,'[1]VBF-1GARA'!$B$4:$H$135,7,FALSE)),0,VLOOKUP(B69,'[1]VBF-1GARA'!$B$4:$H$135,7,FALSE))</f>
        <v>0</v>
      </c>
      <c r="I69" s="3">
        <f>IF(ISERROR(VLOOKUP(B69,'[2]VBF-2GARA'!$B$4:$H$135,7,FALSE)),0,VLOOKUP(B69,'[2]VBF-2GARA'!$B$4:$H$135,7,FALSE))</f>
        <v>0</v>
      </c>
      <c r="J69" s="3">
        <f>IF(ISERROR(VLOOKUP(B69,'[3]VBF-3GARA'!$B$4:$H$135,7,FALSE)),0,VLOOKUP(B69,'[3]VBF-3GARA'!$B$4:$H$135,7,FALSE))</f>
        <v>0</v>
      </c>
      <c r="K69" s="3">
        <f>IF(ISERROR(VLOOKUP(B69,'[4]VBF-4GARA'!$B$4:$H$135,7,FALSE)),0,VLOOKUP(B69,'[4]VBF-4GARA'!$B$4:$H$135,7,FALSE))</f>
        <v>0</v>
      </c>
      <c r="L69" s="3">
        <f>IF(ISERROR(VLOOKUP(B69,'[5]VBF-5GARA'!$B$4:$H$135,7,FALSE)),0,VLOOKUP(B69,'[5]VBF-5GARA'!$B$4:$H$135,7,FALSE))</f>
        <v>0</v>
      </c>
      <c r="M69" s="3">
        <f t="shared" si="5"/>
        <v>0</v>
      </c>
    </row>
    <row r="70" spans="1:13" x14ac:dyDescent="0.25">
      <c r="A70" s="13"/>
      <c r="B70" s="3"/>
      <c r="C70" s="2" t="str">
        <f>IF(B70="","",VLOOKUP(B70,' ATLETI F'!$C$2:$F$435,2,FALSE))</f>
        <v/>
      </c>
      <c r="D70" s="2" t="str">
        <f>IF(B70="","",VLOOKUP(B70,' ATLETI F'!$C$2:$F$435,3,FALSE))</f>
        <v/>
      </c>
      <c r="E70" s="7" t="str">
        <f>IF(B70="","",VLOOKUP(B70,' ATLETI F'!$C$2:$F$435,4,FALSE))</f>
        <v/>
      </c>
      <c r="F70" s="17" t="str">
        <f>IF(B70="","",VLOOKUP(B70,' ATLETI F'!$C$2:$H$435,5,FALSE))</f>
        <v/>
      </c>
      <c r="G70" s="3">
        <f t="shared" ca="1" si="4"/>
        <v>0</v>
      </c>
      <c r="H70" s="9">
        <f>IF(ISERROR(VLOOKUP(B70,'[1]VBF-1GARA'!$B$4:$H$135,7,FALSE)),0,VLOOKUP(B70,'[1]VBF-1GARA'!$B$4:$H$135,7,FALSE))</f>
        <v>0</v>
      </c>
      <c r="I70" s="3">
        <f>IF(ISERROR(VLOOKUP(B70,'[2]VBF-2GARA'!$B$4:$H$135,7,FALSE)),0,VLOOKUP(B70,'[2]VBF-2GARA'!$B$4:$H$135,7,FALSE))</f>
        <v>0</v>
      </c>
      <c r="J70" s="3">
        <f>IF(ISERROR(VLOOKUP(B70,'[3]VBF-3GARA'!$B$4:$H$135,7,FALSE)),0,VLOOKUP(B70,'[3]VBF-3GARA'!$B$4:$H$135,7,FALSE))</f>
        <v>0</v>
      </c>
      <c r="K70" s="3">
        <f>IF(ISERROR(VLOOKUP(B70,'[4]VBF-4GARA'!$B$4:$H$135,7,FALSE)),0,VLOOKUP(B70,'[4]VBF-4GARA'!$B$4:$H$135,7,FALSE))</f>
        <v>0</v>
      </c>
      <c r="L70" s="3">
        <f>IF(ISERROR(VLOOKUP(B70,'[5]VBF-5GARA'!$B$4:$H$135,7,FALSE)),0,VLOOKUP(B70,'[5]VBF-5GARA'!$B$4:$H$135,7,FALSE))</f>
        <v>0</v>
      </c>
      <c r="M70" s="3">
        <f t="shared" si="5"/>
        <v>0</v>
      </c>
    </row>
    <row r="71" spans="1:13" x14ac:dyDescent="0.25">
      <c r="A71" s="13"/>
      <c r="B71" s="3"/>
      <c r="C71" s="2" t="str">
        <f>IF(B71="","",VLOOKUP(B71,' ATLETI F'!$C$2:$F$435,2,FALSE))</f>
        <v/>
      </c>
      <c r="D71" s="2" t="str">
        <f>IF(B71="","",VLOOKUP(B71,' ATLETI F'!$C$2:$F$435,3,FALSE))</f>
        <v/>
      </c>
      <c r="E71" s="7" t="str">
        <f>IF(B71="","",VLOOKUP(B71,' ATLETI F'!$C$2:$F$435,4,FALSE))</f>
        <v/>
      </c>
      <c r="F71" s="17" t="str">
        <f>IF(B71="","",VLOOKUP(B71,' ATLETI F'!$C$2:$H$435,5,FALSE))</f>
        <v/>
      </c>
      <c r="G71" s="3">
        <f t="shared" ca="1" si="4"/>
        <v>0</v>
      </c>
      <c r="H71" s="9">
        <f>IF(ISERROR(VLOOKUP(B71,'[1]VBF-1GARA'!$B$4:$H$135,7,FALSE)),0,VLOOKUP(B71,'[1]VBF-1GARA'!$B$4:$H$135,7,FALSE))</f>
        <v>0</v>
      </c>
      <c r="I71" s="3">
        <f>IF(ISERROR(VLOOKUP(B71,'[2]VBF-2GARA'!$B$4:$H$135,7,FALSE)),0,VLOOKUP(B71,'[2]VBF-2GARA'!$B$4:$H$135,7,FALSE))</f>
        <v>0</v>
      </c>
      <c r="J71" s="3">
        <f>IF(ISERROR(VLOOKUP(B71,'[3]VBF-3GARA'!$B$4:$H$135,7,FALSE)),0,VLOOKUP(B71,'[3]VBF-3GARA'!$B$4:$H$135,7,FALSE))</f>
        <v>0</v>
      </c>
      <c r="K71" s="3">
        <f>IF(ISERROR(VLOOKUP(B71,'[4]VBF-4GARA'!$B$4:$H$135,7,FALSE)),0,VLOOKUP(B71,'[4]VBF-4GARA'!$B$4:$H$135,7,FALSE))</f>
        <v>0</v>
      </c>
      <c r="L71" s="3">
        <f>IF(ISERROR(VLOOKUP(B71,'[5]VBF-5GARA'!$B$4:$H$135,7,FALSE)),0,VLOOKUP(B71,'[5]VBF-5GARA'!$B$4:$H$135,7,FALSE))</f>
        <v>0</v>
      </c>
      <c r="M71" s="3">
        <f t="shared" si="5"/>
        <v>0</v>
      </c>
    </row>
    <row r="72" spans="1:13" x14ac:dyDescent="0.25">
      <c r="A72" s="13"/>
      <c r="B72" s="3"/>
      <c r="C72" s="2" t="str">
        <f>IF(B72="","",VLOOKUP(B72,' ATLETI F'!$C$2:$F$435,2,FALSE))</f>
        <v/>
      </c>
      <c r="D72" s="2" t="str">
        <f>IF(B72="","",VLOOKUP(B72,' ATLETI F'!$C$2:$F$435,3,FALSE))</f>
        <v/>
      </c>
      <c r="E72" s="7" t="str">
        <f>IF(B72="","",VLOOKUP(B72,' ATLETI F'!$C$2:$F$435,4,FALSE))</f>
        <v/>
      </c>
      <c r="F72" s="17" t="str">
        <f>IF(B72="","",VLOOKUP(B72,' ATLETI F'!$C$2:$H$435,5,FALSE))</f>
        <v/>
      </c>
      <c r="G72" s="3">
        <f t="shared" ca="1" si="4"/>
        <v>0</v>
      </c>
      <c r="H72" s="9">
        <f>IF(ISERROR(VLOOKUP(B72,'[1]VBF-1GARA'!$B$4:$H$135,7,FALSE)),0,VLOOKUP(B72,'[1]VBF-1GARA'!$B$4:$H$135,7,FALSE))</f>
        <v>0</v>
      </c>
      <c r="I72" s="3">
        <f>IF(ISERROR(VLOOKUP(B72,'[2]VBF-2GARA'!$B$4:$H$135,7,FALSE)),0,VLOOKUP(B72,'[2]VBF-2GARA'!$B$4:$H$135,7,FALSE))</f>
        <v>0</v>
      </c>
      <c r="J72" s="3">
        <f>IF(ISERROR(VLOOKUP(B72,'[3]VBF-3GARA'!$B$4:$H$135,7,FALSE)),0,VLOOKUP(B72,'[3]VBF-3GARA'!$B$4:$H$135,7,FALSE))</f>
        <v>0</v>
      </c>
      <c r="K72" s="3">
        <f>IF(ISERROR(VLOOKUP(B72,'[4]VBF-4GARA'!$B$4:$H$135,7,FALSE)),0,VLOOKUP(B72,'[4]VBF-4GARA'!$B$4:$H$135,7,FALSE))</f>
        <v>0</v>
      </c>
      <c r="L72" s="3">
        <f>IF(ISERROR(VLOOKUP(B72,'[5]VBF-5GARA'!$B$4:$H$135,7,FALSE)),0,VLOOKUP(B72,'[5]VBF-5GARA'!$B$4:$H$135,7,FALSE))</f>
        <v>0</v>
      </c>
      <c r="M72" s="3">
        <f t="shared" si="5"/>
        <v>0</v>
      </c>
    </row>
    <row r="73" spans="1:13" x14ac:dyDescent="0.25">
      <c r="A73" s="13"/>
      <c r="B73" s="3"/>
      <c r="C73" s="2" t="str">
        <f>IF(B73="","",VLOOKUP(B73,' ATLETI F'!$C$2:$F$435,2,FALSE))</f>
        <v/>
      </c>
      <c r="D73" s="2" t="str">
        <f>IF(B73="","",VLOOKUP(B73,' ATLETI F'!$C$2:$F$435,3,FALSE))</f>
        <v/>
      </c>
      <c r="E73" s="7" t="str">
        <f>IF(B73="","",VLOOKUP(B73,' ATLETI F'!$C$2:$F$435,4,FALSE))</f>
        <v/>
      </c>
      <c r="F73" s="17" t="str">
        <f>IF(B73="","",VLOOKUP(B73,' ATLETI F'!$C$2:$H$435,5,FALSE))</f>
        <v/>
      </c>
      <c r="G73" s="3">
        <f t="shared" ca="1" si="4"/>
        <v>0</v>
      </c>
      <c r="H73" s="9">
        <f>IF(ISERROR(VLOOKUP(B73,'[1]VBF-1GARA'!$B$4:$H$135,7,FALSE)),0,VLOOKUP(B73,'[1]VBF-1GARA'!$B$4:$H$135,7,FALSE))</f>
        <v>0</v>
      </c>
      <c r="I73" s="3">
        <f>IF(ISERROR(VLOOKUP(B73,'[2]VBF-2GARA'!$B$4:$H$135,7,FALSE)),0,VLOOKUP(B73,'[2]VBF-2GARA'!$B$4:$H$135,7,FALSE))</f>
        <v>0</v>
      </c>
      <c r="J73" s="3">
        <f>IF(ISERROR(VLOOKUP(B73,'[3]VBF-3GARA'!$B$4:$H$135,7,FALSE)),0,VLOOKUP(B73,'[3]VBF-3GARA'!$B$4:$H$135,7,FALSE))</f>
        <v>0</v>
      </c>
      <c r="K73" s="3">
        <f>IF(ISERROR(VLOOKUP(B73,'[4]VBF-4GARA'!$B$4:$H$135,7,FALSE)),0,VLOOKUP(B73,'[4]VBF-4GARA'!$B$4:$H$135,7,FALSE))</f>
        <v>0</v>
      </c>
      <c r="L73" s="3">
        <f>IF(ISERROR(VLOOKUP(B73,'[5]VBF-5GARA'!$B$4:$H$135,7,FALSE)),0,VLOOKUP(B73,'[5]VBF-5GARA'!$B$4:$H$135,7,FALSE))</f>
        <v>0</v>
      </c>
      <c r="M73" s="3">
        <f t="shared" si="5"/>
        <v>0</v>
      </c>
    </row>
    <row r="74" spans="1:13" x14ac:dyDescent="0.25">
      <c r="A74" s="13"/>
      <c r="B74" s="3"/>
      <c r="C74" s="2" t="str">
        <f>IF(B74="","",VLOOKUP(B74,' ATLETI F'!$C$2:$F$435,2,FALSE))</f>
        <v/>
      </c>
      <c r="D74" s="2" t="str">
        <f>IF(B74="","",VLOOKUP(B74,' ATLETI F'!$C$2:$F$435,3,FALSE))</f>
        <v/>
      </c>
      <c r="E74" s="7" t="str">
        <f>IF(B74="","",VLOOKUP(B74,' ATLETI F'!$C$2:$F$435,4,FALSE))</f>
        <v/>
      </c>
      <c r="F74" s="17" t="str">
        <f>IF(B74="","",VLOOKUP(B74,' ATLETI F'!$C$2:$H$435,5,FALSE))</f>
        <v/>
      </c>
      <c r="G74" s="3">
        <f t="shared" ca="1" si="4"/>
        <v>0</v>
      </c>
      <c r="H74" s="9">
        <f>IF(ISERROR(VLOOKUP(B74,'[1]VBF-1GARA'!$B$4:$H$135,7,FALSE)),0,VLOOKUP(B74,'[1]VBF-1GARA'!$B$4:$H$135,7,FALSE))</f>
        <v>0</v>
      </c>
      <c r="I74" s="3">
        <f>IF(ISERROR(VLOOKUP(B74,'[2]VBF-2GARA'!$B$4:$H$135,7,FALSE)),0,VLOOKUP(B74,'[2]VBF-2GARA'!$B$4:$H$135,7,FALSE))</f>
        <v>0</v>
      </c>
      <c r="J74" s="3">
        <f>IF(ISERROR(VLOOKUP(B74,'[3]VBF-3GARA'!$B$4:$H$135,7,FALSE)),0,VLOOKUP(B74,'[3]VBF-3GARA'!$B$4:$H$135,7,FALSE))</f>
        <v>0</v>
      </c>
      <c r="K74" s="3">
        <f>IF(ISERROR(VLOOKUP(B74,'[4]VBF-4GARA'!$B$4:$H$135,7,FALSE)),0,VLOOKUP(B74,'[4]VBF-4GARA'!$B$4:$H$135,7,FALSE))</f>
        <v>0</v>
      </c>
      <c r="L74" s="3">
        <f>IF(ISERROR(VLOOKUP(B74,'[5]VBF-5GARA'!$B$4:$H$135,7,FALSE)),0,VLOOKUP(B74,'[5]VBF-5GARA'!$B$4:$H$135,7,FALSE))</f>
        <v>0</v>
      </c>
      <c r="M74" s="3">
        <f t="shared" si="5"/>
        <v>0</v>
      </c>
    </row>
    <row r="75" spans="1:13" x14ac:dyDescent="0.25">
      <c r="A75" s="13"/>
      <c r="B75" s="3"/>
      <c r="C75" s="2" t="str">
        <f>IF(B75="","",VLOOKUP(B75,' ATLETI F'!$C$2:$F$435,2,FALSE))</f>
        <v/>
      </c>
      <c r="D75" s="2" t="str">
        <f>IF(B75="","",VLOOKUP(B75,' ATLETI F'!$C$2:$F$435,3,FALSE))</f>
        <v/>
      </c>
      <c r="E75" s="7" t="str">
        <f>IF(B75="","",VLOOKUP(B75,' ATLETI F'!$C$2:$F$435,4,FALSE))</f>
        <v/>
      </c>
      <c r="F75" s="17" t="str">
        <f>IF(B75="","",VLOOKUP(B75,' ATLETI F'!$C$2:$H$435,5,FALSE))</f>
        <v/>
      </c>
      <c r="G75" s="3">
        <f t="shared" ca="1" si="4"/>
        <v>0</v>
      </c>
      <c r="H75" s="9">
        <f>IF(ISERROR(VLOOKUP(B75,'[1]VBF-1GARA'!$B$4:$H$135,7,FALSE)),0,VLOOKUP(B75,'[1]VBF-1GARA'!$B$4:$H$135,7,FALSE))</f>
        <v>0</v>
      </c>
      <c r="I75" s="3">
        <f>IF(ISERROR(VLOOKUP(B75,'[2]VBF-2GARA'!$B$4:$H$135,7,FALSE)),0,VLOOKUP(B75,'[2]VBF-2GARA'!$B$4:$H$135,7,FALSE))</f>
        <v>0</v>
      </c>
      <c r="J75" s="3">
        <f>IF(ISERROR(VLOOKUP(B75,'[3]VBF-3GARA'!$B$4:$H$135,7,FALSE)),0,VLOOKUP(B75,'[3]VBF-3GARA'!$B$4:$H$135,7,FALSE))</f>
        <v>0</v>
      </c>
      <c r="K75" s="3">
        <f>IF(ISERROR(VLOOKUP(B75,'[4]VBF-4GARA'!$B$4:$H$135,7,FALSE)),0,VLOOKUP(B75,'[4]VBF-4GARA'!$B$4:$H$135,7,FALSE))</f>
        <v>0</v>
      </c>
      <c r="L75" s="3">
        <f>IF(ISERROR(VLOOKUP(B75,'[5]VBF-5GARA'!$B$4:$H$135,7,FALSE)),0,VLOOKUP(B75,'[5]VBF-5GARA'!$B$4:$H$135,7,FALSE))</f>
        <v>0</v>
      </c>
      <c r="M75" s="3">
        <f t="shared" si="5"/>
        <v>0</v>
      </c>
    </row>
    <row r="76" spans="1:13" x14ac:dyDescent="0.25">
      <c r="A76" s="13"/>
      <c r="B76" s="3"/>
      <c r="C76" s="2" t="str">
        <f>IF(B76="","",VLOOKUP(B76,' ATLETI F'!$C$2:$F$435,2,FALSE))</f>
        <v/>
      </c>
      <c r="D76" s="2" t="str">
        <f>IF(B76="","",VLOOKUP(B76,' ATLETI F'!$C$2:$F$435,3,FALSE))</f>
        <v/>
      </c>
      <c r="E76" s="7" t="str">
        <f>IF(B76="","",VLOOKUP(B76,' ATLETI F'!$C$2:$F$435,4,FALSE))</f>
        <v/>
      </c>
      <c r="F76" s="17" t="str">
        <f>IF(B76="","",VLOOKUP(B76,' ATLETI F'!$C$2:$H$435,5,FALSE))</f>
        <v/>
      </c>
      <c r="G76" s="3">
        <f t="shared" ca="1" si="4"/>
        <v>0</v>
      </c>
      <c r="H76" s="9">
        <f>IF(ISERROR(VLOOKUP(B76,'[1]VBF-1GARA'!$B$4:$H$135,7,FALSE)),0,VLOOKUP(B76,'[1]VBF-1GARA'!$B$4:$H$135,7,FALSE))</f>
        <v>0</v>
      </c>
      <c r="I76" s="3">
        <f>IF(ISERROR(VLOOKUP(B76,'[2]VBF-2GARA'!$B$4:$H$135,7,FALSE)),0,VLOOKUP(B76,'[2]VBF-2GARA'!$B$4:$H$135,7,FALSE))</f>
        <v>0</v>
      </c>
      <c r="J76" s="3">
        <f>IF(ISERROR(VLOOKUP(B76,'[3]VBF-3GARA'!$B$4:$H$135,7,FALSE)),0,VLOOKUP(B76,'[3]VBF-3GARA'!$B$4:$H$135,7,FALSE))</f>
        <v>0</v>
      </c>
      <c r="K76" s="3">
        <f>IF(ISERROR(VLOOKUP(B76,'[4]VBF-4GARA'!$B$4:$H$135,7,FALSE)),0,VLOOKUP(B76,'[4]VBF-4GARA'!$B$4:$H$135,7,FALSE))</f>
        <v>0</v>
      </c>
      <c r="L76" s="3">
        <f>IF(ISERROR(VLOOKUP(B76,'[5]VBF-5GARA'!$B$4:$H$135,7,FALSE)),0,VLOOKUP(B76,'[5]VBF-5GARA'!$B$4:$H$135,7,FALSE))</f>
        <v>0</v>
      </c>
      <c r="M76" s="3">
        <f t="shared" si="5"/>
        <v>0</v>
      </c>
    </row>
    <row r="77" spans="1:13" x14ac:dyDescent="0.25">
      <c r="A77" s="13"/>
      <c r="B77" s="3"/>
      <c r="C77" s="2" t="str">
        <f>IF(B77="","",VLOOKUP(B77,' ATLETI F'!$C$2:$F$435,2,FALSE))</f>
        <v/>
      </c>
      <c r="D77" s="2" t="str">
        <f>IF(B77="","",VLOOKUP(B77,' ATLETI F'!$C$2:$F$435,3,FALSE))</f>
        <v/>
      </c>
      <c r="E77" s="7" t="str">
        <f>IF(B77="","",VLOOKUP(B77,' ATLETI F'!$C$2:$F$435,4,FALSE))</f>
        <v/>
      </c>
      <c r="F77" s="17" t="str">
        <f>IF(B77="","",VLOOKUP(B77,' ATLETI F'!$C$2:$H$435,5,FALSE))</f>
        <v/>
      </c>
      <c r="G77" s="3">
        <f t="shared" ca="1" si="4"/>
        <v>0</v>
      </c>
      <c r="H77" s="9">
        <f>IF(ISERROR(VLOOKUP(B77,'[1]VBF-1GARA'!$B$4:$H$135,7,FALSE)),0,VLOOKUP(B77,'[1]VBF-1GARA'!$B$4:$H$135,7,FALSE))</f>
        <v>0</v>
      </c>
      <c r="I77" s="3">
        <f>IF(ISERROR(VLOOKUP(B77,'[2]VBF-2GARA'!$B$4:$H$135,7,FALSE)),0,VLOOKUP(B77,'[2]VBF-2GARA'!$B$4:$H$135,7,FALSE))</f>
        <v>0</v>
      </c>
      <c r="J77" s="3">
        <f>IF(ISERROR(VLOOKUP(B77,'[3]VBF-3GARA'!$B$4:$H$135,7,FALSE)),0,VLOOKUP(B77,'[3]VBF-3GARA'!$B$4:$H$135,7,FALSE))</f>
        <v>0</v>
      </c>
      <c r="K77" s="3">
        <f>IF(ISERROR(VLOOKUP(B77,'[4]VBF-4GARA'!$B$4:$H$135,7,FALSE)),0,VLOOKUP(B77,'[4]VBF-4GARA'!$B$4:$H$135,7,FALSE))</f>
        <v>0</v>
      </c>
      <c r="L77" s="3">
        <f>IF(ISERROR(VLOOKUP(B77,'[5]VBF-5GARA'!$B$4:$H$135,7,FALSE)),0,VLOOKUP(B77,'[5]VBF-5GARA'!$B$4:$H$135,7,FALSE))</f>
        <v>0</v>
      </c>
      <c r="M77" s="3">
        <f t="shared" si="5"/>
        <v>0</v>
      </c>
    </row>
    <row r="78" spans="1:13" x14ac:dyDescent="0.25">
      <c r="A78" s="13"/>
      <c r="B78" s="3"/>
      <c r="C78" s="2" t="str">
        <f>IF(B78="","",VLOOKUP(B78,' ATLETI F'!$C$2:$F$435,2,FALSE))</f>
        <v/>
      </c>
      <c r="D78" s="2" t="str">
        <f>IF(B78="","",VLOOKUP(B78,' ATLETI F'!$C$2:$F$435,3,FALSE))</f>
        <v/>
      </c>
      <c r="E78" s="7" t="str">
        <f>IF(B78="","",VLOOKUP(B78,' ATLETI F'!$C$2:$F$435,4,FALSE))</f>
        <v/>
      </c>
      <c r="F78" s="17" t="str">
        <f>IF(B78="","",VLOOKUP(B78,' ATLETI F'!$C$2:$H$435,5,FALSE))</f>
        <v/>
      </c>
      <c r="G78" s="3">
        <f t="shared" ca="1" si="4"/>
        <v>0</v>
      </c>
      <c r="H78" s="9">
        <f>IF(ISERROR(VLOOKUP(B78,'[1]VBF-1GARA'!$B$4:$H$135,7,FALSE)),0,VLOOKUP(B78,'[1]VBF-1GARA'!$B$4:$H$135,7,FALSE))</f>
        <v>0</v>
      </c>
      <c r="I78" s="3">
        <f>IF(ISERROR(VLOOKUP(B78,'[2]VBF-2GARA'!$B$4:$H$135,7,FALSE)),0,VLOOKUP(B78,'[2]VBF-2GARA'!$B$4:$H$135,7,FALSE))</f>
        <v>0</v>
      </c>
      <c r="J78" s="3">
        <f>IF(ISERROR(VLOOKUP(B78,'[3]VBF-3GARA'!$B$4:$H$135,7,FALSE)),0,VLOOKUP(B78,'[3]VBF-3GARA'!$B$4:$H$135,7,FALSE))</f>
        <v>0</v>
      </c>
      <c r="K78" s="3">
        <f>IF(ISERROR(VLOOKUP(B78,'[4]VBF-4GARA'!$B$4:$H$135,7,FALSE)),0,VLOOKUP(B78,'[4]VBF-4GARA'!$B$4:$H$135,7,FALSE))</f>
        <v>0</v>
      </c>
      <c r="L78" s="3">
        <f>IF(ISERROR(VLOOKUP(B78,'[5]VBF-5GARA'!$B$4:$H$135,7,FALSE)),0,VLOOKUP(B78,'[5]VBF-5GARA'!$B$4:$H$135,7,FALSE))</f>
        <v>0</v>
      </c>
      <c r="M78" s="3">
        <f t="shared" si="5"/>
        <v>0</v>
      </c>
    </row>
    <row r="79" spans="1:13" x14ac:dyDescent="0.25">
      <c r="A79" s="13"/>
      <c r="B79" s="3"/>
      <c r="C79" s="2" t="str">
        <f>IF(B79="","",VLOOKUP(B79,' ATLETI F'!$C$2:$F$435,2,FALSE))</f>
        <v/>
      </c>
      <c r="D79" s="2" t="str">
        <f>IF(B79="","",VLOOKUP(B79,' ATLETI F'!$C$2:$F$435,3,FALSE))</f>
        <v/>
      </c>
      <c r="E79" s="7" t="str">
        <f>IF(B79="","",VLOOKUP(B79,' ATLETI F'!$C$2:$F$435,4,FALSE))</f>
        <v/>
      </c>
      <c r="F79" s="17" t="str">
        <f>IF(B79="","",VLOOKUP(B79,' ATLETI F'!$C$2:$H$435,5,FALSE))</f>
        <v/>
      </c>
      <c r="G79" s="3">
        <f t="shared" ca="1" si="4"/>
        <v>0</v>
      </c>
      <c r="H79" s="9">
        <f>IF(ISERROR(VLOOKUP(B79,'[1]VBF-1GARA'!$B$4:$H$135,7,FALSE)),0,VLOOKUP(B79,'[1]VBF-1GARA'!$B$4:$H$135,7,FALSE))</f>
        <v>0</v>
      </c>
      <c r="I79" s="3">
        <f>IF(ISERROR(VLOOKUP(B79,'[2]VBF-2GARA'!$B$4:$H$135,7,FALSE)),0,VLOOKUP(B79,'[2]VBF-2GARA'!$B$4:$H$135,7,FALSE))</f>
        <v>0</v>
      </c>
      <c r="J79" s="3">
        <f>IF(ISERROR(VLOOKUP(B79,'[3]VBF-3GARA'!$B$4:$H$135,7,FALSE)),0,VLOOKUP(B79,'[3]VBF-3GARA'!$B$4:$H$135,7,FALSE))</f>
        <v>0</v>
      </c>
      <c r="K79" s="3">
        <f>IF(ISERROR(VLOOKUP(B79,'[4]VBF-4GARA'!$B$4:$H$135,7,FALSE)),0,VLOOKUP(B79,'[4]VBF-4GARA'!$B$4:$H$135,7,FALSE))</f>
        <v>0</v>
      </c>
      <c r="L79" s="3">
        <f>IF(ISERROR(VLOOKUP(B79,'[5]VBF-5GARA'!$B$4:$H$135,7,FALSE)),0,VLOOKUP(B79,'[5]VBF-5GARA'!$B$4:$H$135,7,FALSE))</f>
        <v>0</v>
      </c>
      <c r="M79" s="3">
        <f t="shared" si="5"/>
        <v>0</v>
      </c>
    </row>
    <row r="80" spans="1:13" x14ac:dyDescent="0.25">
      <c r="A80" s="13"/>
      <c r="B80" s="3"/>
      <c r="C80" s="2" t="str">
        <f>IF(B80="","",VLOOKUP(B80,' ATLETI F'!$C$2:$F$435,2,FALSE))</f>
        <v/>
      </c>
      <c r="D80" s="2" t="str">
        <f>IF(B80="","",VLOOKUP(B80,' ATLETI F'!$C$2:$F$435,3,FALSE))</f>
        <v/>
      </c>
      <c r="E80" s="7" t="str">
        <f>IF(B80="","",VLOOKUP(B80,' ATLETI F'!$C$2:$F$435,4,FALSE))</f>
        <v/>
      </c>
      <c r="F80" s="17" t="str">
        <f>IF(B80="","",VLOOKUP(B80,' ATLETI F'!$C$2:$H$435,5,FALSE))</f>
        <v/>
      </c>
      <c r="G80" s="3">
        <f t="shared" ca="1" si="4"/>
        <v>0</v>
      </c>
      <c r="H80" s="9">
        <f>IF(ISERROR(VLOOKUP(B80,'[1]VBF-1GARA'!$B$4:$H$135,7,FALSE)),0,VLOOKUP(B80,'[1]VBF-1GARA'!$B$4:$H$135,7,FALSE))</f>
        <v>0</v>
      </c>
      <c r="I80" s="3">
        <f>IF(ISERROR(VLOOKUP(B80,'[2]VBF-2GARA'!$B$4:$H$135,7,FALSE)),0,VLOOKUP(B80,'[2]VBF-2GARA'!$B$4:$H$135,7,FALSE))</f>
        <v>0</v>
      </c>
      <c r="J80" s="3">
        <f>IF(ISERROR(VLOOKUP(B80,'[3]VBF-3GARA'!$B$4:$H$135,7,FALSE)),0,VLOOKUP(B80,'[3]VBF-3GARA'!$B$4:$H$135,7,FALSE))</f>
        <v>0</v>
      </c>
      <c r="K80" s="3">
        <f>IF(ISERROR(VLOOKUP(B80,'[4]VBF-4GARA'!$B$4:$H$135,7,FALSE)),0,VLOOKUP(B80,'[4]VBF-4GARA'!$B$4:$H$135,7,FALSE))</f>
        <v>0</v>
      </c>
      <c r="L80" s="3">
        <f>IF(ISERROR(VLOOKUP(B80,'[5]VBF-5GARA'!$B$4:$H$135,7,FALSE)),0,VLOOKUP(B80,'[5]VBF-5GARA'!$B$4:$H$135,7,FALSE))</f>
        <v>0</v>
      </c>
      <c r="M80" s="3">
        <f t="shared" si="5"/>
        <v>0</v>
      </c>
    </row>
    <row r="81" spans="1:13" x14ac:dyDescent="0.25">
      <c r="A81" s="13"/>
      <c r="B81" s="3"/>
      <c r="C81" s="2" t="str">
        <f>IF(B81="","",VLOOKUP(B81,' ATLETI F'!$C$2:$F$435,2,FALSE))</f>
        <v/>
      </c>
      <c r="D81" s="2" t="str">
        <f>IF(B81="","",VLOOKUP(B81,' ATLETI F'!$C$2:$F$435,3,FALSE))</f>
        <v/>
      </c>
      <c r="E81" s="7" t="str">
        <f>IF(B81="","",VLOOKUP(B81,' ATLETI F'!$C$2:$F$435,4,FALSE))</f>
        <v/>
      </c>
      <c r="F81" s="17" t="str">
        <f>IF(B81="","",VLOOKUP(B81,' ATLETI F'!$C$2:$H$435,5,FALSE))</f>
        <v/>
      </c>
      <c r="G81" s="3">
        <f t="shared" ca="1" si="4"/>
        <v>0</v>
      </c>
      <c r="H81" s="9">
        <f>IF(ISERROR(VLOOKUP(B81,'[1]VBF-1GARA'!$B$4:$H$135,7,FALSE)),0,VLOOKUP(B81,'[1]VBF-1GARA'!$B$4:$H$135,7,FALSE))</f>
        <v>0</v>
      </c>
      <c r="I81" s="3">
        <f>IF(ISERROR(VLOOKUP(B81,'[2]VBF-2GARA'!$B$4:$H$135,7,FALSE)),0,VLOOKUP(B81,'[2]VBF-2GARA'!$B$4:$H$135,7,FALSE))</f>
        <v>0</v>
      </c>
      <c r="J81" s="3">
        <f>IF(ISERROR(VLOOKUP(B81,'[3]VBF-3GARA'!$B$4:$H$135,7,FALSE)),0,VLOOKUP(B81,'[3]VBF-3GARA'!$B$4:$H$135,7,FALSE))</f>
        <v>0</v>
      </c>
      <c r="K81" s="3">
        <f>IF(ISERROR(VLOOKUP(B81,'[4]VBF-4GARA'!$B$4:$H$135,7,FALSE)),0,VLOOKUP(B81,'[4]VBF-4GARA'!$B$4:$H$135,7,FALSE))</f>
        <v>0</v>
      </c>
      <c r="L81" s="3">
        <f>IF(ISERROR(VLOOKUP(B81,'[5]VBF-5GARA'!$B$4:$H$135,7,FALSE)),0,VLOOKUP(B81,'[5]VBF-5GARA'!$B$4:$H$135,7,FALSE))</f>
        <v>0</v>
      </c>
      <c r="M81" s="3">
        <f t="shared" si="5"/>
        <v>0</v>
      </c>
    </row>
    <row r="82" spans="1:13" x14ac:dyDescent="0.25">
      <c r="A82" s="13"/>
      <c r="B82" s="3"/>
      <c r="C82" s="2" t="str">
        <f>IF(B82="","",VLOOKUP(B82,' ATLETI F'!$C$2:$F$435,2,FALSE))</f>
        <v/>
      </c>
      <c r="D82" s="2" t="str">
        <f>IF(B82="","",VLOOKUP(B82,' ATLETI F'!$C$2:$F$435,3,FALSE))</f>
        <v/>
      </c>
      <c r="E82" s="7" t="str">
        <f>IF(B82="","",VLOOKUP(B82,' ATLETI F'!$C$2:$F$435,4,FALSE))</f>
        <v/>
      </c>
      <c r="F82" s="17" t="str">
        <f>IF(B82="","",VLOOKUP(B82,' ATLETI F'!$C$2:$H$435,5,FALSE))</f>
        <v/>
      </c>
      <c r="G82" s="3">
        <f t="shared" ca="1" si="4"/>
        <v>0</v>
      </c>
      <c r="H82" s="9">
        <f>IF(ISERROR(VLOOKUP(B82,'[1]VBF-1GARA'!$B$4:$H$135,7,FALSE)),0,VLOOKUP(B82,'[1]VBF-1GARA'!$B$4:$H$135,7,FALSE))</f>
        <v>0</v>
      </c>
      <c r="I82" s="3">
        <f>IF(ISERROR(VLOOKUP(B82,'[2]VBF-2GARA'!$B$4:$H$135,7,FALSE)),0,VLOOKUP(B82,'[2]VBF-2GARA'!$B$4:$H$135,7,FALSE))</f>
        <v>0</v>
      </c>
      <c r="J82" s="3">
        <f>IF(ISERROR(VLOOKUP(B82,'[3]VBF-3GARA'!$B$4:$H$135,7,FALSE)),0,VLOOKUP(B82,'[3]VBF-3GARA'!$B$4:$H$135,7,FALSE))</f>
        <v>0</v>
      </c>
      <c r="K82" s="3">
        <f>IF(ISERROR(VLOOKUP(B82,'[4]VBF-4GARA'!$B$4:$H$135,7,FALSE)),0,VLOOKUP(B82,'[4]VBF-4GARA'!$B$4:$H$135,7,FALSE))</f>
        <v>0</v>
      </c>
      <c r="L82" s="3">
        <f>IF(ISERROR(VLOOKUP(B82,'[5]VBF-5GARA'!$B$4:$H$135,7,FALSE)),0,VLOOKUP(B82,'[5]VBF-5GARA'!$B$4:$H$135,7,FALSE))</f>
        <v>0</v>
      </c>
      <c r="M82" s="3">
        <f t="shared" si="5"/>
        <v>0</v>
      </c>
    </row>
    <row r="83" spans="1:13" x14ac:dyDescent="0.25">
      <c r="A83" s="13"/>
      <c r="B83" s="3"/>
      <c r="C83" s="2" t="str">
        <f>IF(B83="","",VLOOKUP(B83,' ATLETI F'!$C$2:$F$435,2,FALSE))</f>
        <v/>
      </c>
      <c r="D83" s="2" t="str">
        <f>IF(B83="","",VLOOKUP(B83,' ATLETI F'!$C$2:$F$435,3,FALSE))</f>
        <v/>
      </c>
      <c r="E83" s="7" t="str">
        <f>IF(B83="","",VLOOKUP(B83,' ATLETI F'!$C$2:$F$435,4,FALSE))</f>
        <v/>
      </c>
      <c r="F83" s="17" t="str">
        <f>IF(B83="","",VLOOKUP(B83,' ATLETI F'!$C$2:$H$435,5,FALSE))</f>
        <v/>
      </c>
      <c r="G83" s="3">
        <f t="shared" ca="1" si="4"/>
        <v>0</v>
      </c>
      <c r="H83" s="9">
        <f>IF(ISERROR(VLOOKUP(B83,'[1]VBF-1GARA'!$B$4:$H$135,7,FALSE)),0,VLOOKUP(B83,'[1]VBF-1GARA'!$B$4:$H$135,7,FALSE))</f>
        <v>0</v>
      </c>
      <c r="I83" s="3">
        <f>IF(ISERROR(VLOOKUP(B83,'[2]VBF-2GARA'!$B$4:$H$135,7,FALSE)),0,VLOOKUP(B83,'[2]VBF-2GARA'!$B$4:$H$135,7,FALSE))</f>
        <v>0</v>
      </c>
      <c r="J83" s="3">
        <f>IF(ISERROR(VLOOKUP(B83,'[3]VBF-3GARA'!$B$4:$H$135,7,FALSE)),0,VLOOKUP(B83,'[3]VBF-3GARA'!$B$4:$H$135,7,FALSE))</f>
        <v>0</v>
      </c>
      <c r="K83" s="3">
        <f>IF(ISERROR(VLOOKUP(B83,'[4]VBF-4GARA'!$B$4:$H$135,7,FALSE)),0,VLOOKUP(B83,'[4]VBF-4GARA'!$B$4:$H$135,7,FALSE))</f>
        <v>0</v>
      </c>
      <c r="L83" s="3">
        <f>IF(ISERROR(VLOOKUP(B83,'[5]VBF-5GARA'!$B$4:$H$135,7,FALSE)),0,VLOOKUP(B83,'[5]VBF-5GARA'!$B$4:$H$135,7,FALSE))</f>
        <v>0</v>
      </c>
      <c r="M83" s="3">
        <f t="shared" si="5"/>
        <v>0</v>
      </c>
    </row>
    <row r="84" spans="1:13" x14ac:dyDescent="0.25">
      <c r="A84" s="13"/>
      <c r="B84" s="3"/>
      <c r="C84" s="2" t="str">
        <f>IF(B84="","",VLOOKUP(B84,' ATLETI F'!$C$2:$F$435,2,FALSE))</f>
        <v/>
      </c>
      <c r="D84" s="2" t="str">
        <f>IF(B84="","",VLOOKUP(B84,' ATLETI F'!$C$2:$F$435,3,FALSE))</f>
        <v/>
      </c>
      <c r="E84" s="7" t="str">
        <f>IF(B84="","",VLOOKUP(B84,' ATLETI F'!$C$2:$F$435,4,FALSE))</f>
        <v/>
      </c>
      <c r="F84" s="17" t="str">
        <f>IF(B84="","",VLOOKUP(B84,' ATLETI F'!$C$2:$H$435,5,FALSE))</f>
        <v/>
      </c>
      <c r="G84" s="3">
        <f t="shared" ca="1" si="4"/>
        <v>0</v>
      </c>
      <c r="H84" s="9">
        <f>IF(ISERROR(VLOOKUP(B84,'[1]VBF-1GARA'!$B$4:$H$135,7,FALSE)),0,VLOOKUP(B84,'[1]VBF-1GARA'!$B$4:$H$135,7,FALSE))</f>
        <v>0</v>
      </c>
      <c r="I84" s="3">
        <f>IF(ISERROR(VLOOKUP(B84,'[2]VBF-2GARA'!$B$4:$H$135,7,FALSE)),0,VLOOKUP(B84,'[2]VBF-2GARA'!$B$4:$H$135,7,FALSE))</f>
        <v>0</v>
      </c>
      <c r="J84" s="3">
        <f>IF(ISERROR(VLOOKUP(B84,'[3]VBF-3GARA'!$B$4:$H$135,7,FALSE)),0,VLOOKUP(B84,'[3]VBF-3GARA'!$B$4:$H$135,7,FALSE))</f>
        <v>0</v>
      </c>
      <c r="K84" s="3">
        <f>IF(ISERROR(VLOOKUP(B84,'[4]VBF-4GARA'!$B$4:$H$135,7,FALSE)),0,VLOOKUP(B84,'[4]VBF-4GARA'!$B$4:$H$135,7,FALSE))</f>
        <v>0</v>
      </c>
      <c r="L84" s="3">
        <f>IF(ISERROR(VLOOKUP(B84,'[5]VBF-5GARA'!$B$4:$H$135,7,FALSE)),0,VLOOKUP(B84,'[5]VBF-5GARA'!$B$4:$H$135,7,FALSE))</f>
        <v>0</v>
      </c>
      <c r="M84" s="3">
        <f t="shared" si="5"/>
        <v>0</v>
      </c>
    </row>
    <row r="85" spans="1:13" x14ac:dyDescent="0.25">
      <c r="A85" s="13"/>
      <c r="B85" s="3"/>
      <c r="C85" s="2" t="str">
        <f>IF(B85="","",VLOOKUP(B85,' ATLETI F'!$C$2:$F$435,2,FALSE))</f>
        <v/>
      </c>
      <c r="D85" s="2" t="str">
        <f>IF(B85="","",VLOOKUP(B85,' ATLETI F'!$C$2:$F$435,3,FALSE))</f>
        <v/>
      </c>
      <c r="E85" s="7" t="str">
        <f>IF(B85="","",VLOOKUP(B85,' ATLETI F'!$C$2:$F$435,4,FALSE))</f>
        <v/>
      </c>
      <c r="F85" s="17" t="str">
        <f>IF(B85="","",VLOOKUP(B85,' ATLETI F'!$C$2:$H$435,5,FALSE))</f>
        <v/>
      </c>
      <c r="G85" s="3">
        <f t="shared" ca="1" si="4"/>
        <v>0</v>
      </c>
      <c r="H85" s="9">
        <f>IF(ISERROR(VLOOKUP(B85,'[1]VBF-1GARA'!$B$4:$H$135,7,FALSE)),0,VLOOKUP(B85,'[1]VBF-1GARA'!$B$4:$H$135,7,FALSE))</f>
        <v>0</v>
      </c>
      <c r="I85" s="3">
        <f>IF(ISERROR(VLOOKUP(B85,'[2]VBF-2GARA'!$B$4:$H$135,7,FALSE)),0,VLOOKUP(B85,'[2]VBF-2GARA'!$B$4:$H$135,7,FALSE))</f>
        <v>0</v>
      </c>
      <c r="J85" s="3">
        <f>IF(ISERROR(VLOOKUP(B85,'[3]VBF-3GARA'!$B$4:$H$135,7,FALSE)),0,VLOOKUP(B85,'[3]VBF-3GARA'!$B$4:$H$135,7,FALSE))</f>
        <v>0</v>
      </c>
      <c r="K85" s="3">
        <f>IF(ISERROR(VLOOKUP(B85,'[4]VBF-4GARA'!$B$4:$H$135,7,FALSE)),0,VLOOKUP(B85,'[4]VBF-4GARA'!$B$4:$H$135,7,FALSE))</f>
        <v>0</v>
      </c>
      <c r="L85" s="3">
        <f>IF(ISERROR(VLOOKUP(B85,'[5]VBF-5GARA'!$B$4:$H$135,7,FALSE)),0,VLOOKUP(B85,'[5]VBF-5GARA'!$B$4:$H$135,7,FALSE))</f>
        <v>0</v>
      </c>
      <c r="M85" s="3">
        <f t="shared" si="5"/>
        <v>0</v>
      </c>
    </row>
    <row r="86" spans="1:13" x14ac:dyDescent="0.25">
      <c r="A86" s="13"/>
      <c r="B86" s="3"/>
      <c r="C86" s="2" t="str">
        <f>IF(B86="","",VLOOKUP(B86,' ATLETI F'!$C$2:$F$435,2,FALSE))</f>
        <v/>
      </c>
      <c r="D86" s="2" t="str">
        <f>IF(B86="","",VLOOKUP(B86,' ATLETI F'!$C$2:$F$435,3,FALSE))</f>
        <v/>
      </c>
      <c r="E86" s="7" t="str">
        <f>IF(B86="","",VLOOKUP(B86,' ATLETI F'!$C$2:$F$435,4,FALSE))</f>
        <v/>
      </c>
      <c r="F86" s="17" t="str">
        <f>IF(B86="","",VLOOKUP(B86,' ATLETI F'!$C$2:$H$435,5,FALSE))</f>
        <v/>
      </c>
      <c r="G86" s="3">
        <f t="shared" ca="1" si="4"/>
        <v>0</v>
      </c>
      <c r="H86" s="9">
        <f>IF(ISERROR(VLOOKUP(B86,'[1]VBF-1GARA'!$B$4:$H$135,7,FALSE)),0,VLOOKUP(B86,'[1]VBF-1GARA'!$B$4:$H$135,7,FALSE))</f>
        <v>0</v>
      </c>
      <c r="I86" s="3">
        <f>IF(ISERROR(VLOOKUP(B86,'[2]VBF-2GARA'!$B$4:$H$135,7,FALSE)),0,VLOOKUP(B86,'[2]VBF-2GARA'!$B$4:$H$135,7,FALSE))</f>
        <v>0</v>
      </c>
      <c r="J86" s="3">
        <f>IF(ISERROR(VLOOKUP(B86,'[3]VBF-3GARA'!$B$4:$H$135,7,FALSE)),0,VLOOKUP(B86,'[3]VBF-3GARA'!$B$4:$H$135,7,FALSE))</f>
        <v>0</v>
      </c>
      <c r="K86" s="3">
        <f>IF(ISERROR(VLOOKUP(B86,'[4]VBF-4GARA'!$B$4:$H$135,7,FALSE)),0,VLOOKUP(B86,'[4]VBF-4GARA'!$B$4:$H$135,7,FALSE))</f>
        <v>0</v>
      </c>
      <c r="L86" s="3">
        <f>IF(ISERROR(VLOOKUP(B86,'[5]VBF-5GARA'!$B$4:$H$135,7,FALSE)),0,VLOOKUP(B86,'[5]VBF-5GARA'!$B$4:$H$135,7,FALSE))</f>
        <v>0</v>
      </c>
      <c r="M86" s="3">
        <f t="shared" si="5"/>
        <v>0</v>
      </c>
    </row>
    <row r="87" spans="1:13" x14ac:dyDescent="0.25">
      <c r="A87" s="13"/>
      <c r="B87" s="3"/>
      <c r="C87" s="2" t="str">
        <f>IF(B87="","",VLOOKUP(B87,' ATLETI F'!$C$2:$F$435,2,FALSE))</f>
        <v/>
      </c>
      <c r="D87" s="2" t="str">
        <f>IF(B87="","",VLOOKUP(B87,' ATLETI F'!$C$2:$F$435,3,FALSE))</f>
        <v/>
      </c>
      <c r="E87" s="7" t="str">
        <f>IF(B87="","",VLOOKUP(B87,' ATLETI F'!$C$2:$F$435,4,FALSE))</f>
        <v/>
      </c>
      <c r="F87" s="17" t="str">
        <f>IF(B87="","",VLOOKUP(B87,' ATLETI F'!$C$2:$H$435,5,FALSE))</f>
        <v/>
      </c>
      <c r="G87" s="3">
        <f t="shared" ca="1" si="4"/>
        <v>0</v>
      </c>
      <c r="H87" s="9">
        <f>IF(ISERROR(VLOOKUP(B87,'[1]VBF-1GARA'!$B$4:$H$135,7,FALSE)),0,VLOOKUP(B87,'[1]VBF-1GARA'!$B$4:$H$135,7,FALSE))</f>
        <v>0</v>
      </c>
      <c r="I87" s="3">
        <f>IF(ISERROR(VLOOKUP(B87,'[2]VBF-2GARA'!$B$4:$H$135,7,FALSE)),0,VLOOKUP(B87,'[2]VBF-2GARA'!$B$4:$H$135,7,FALSE))</f>
        <v>0</v>
      </c>
      <c r="J87" s="3">
        <f>IF(ISERROR(VLOOKUP(B87,'[3]VBF-3GARA'!$B$4:$H$135,7,FALSE)),0,VLOOKUP(B87,'[3]VBF-3GARA'!$B$4:$H$135,7,FALSE))</f>
        <v>0</v>
      </c>
      <c r="K87" s="3">
        <f>IF(ISERROR(VLOOKUP(B87,'[4]VBF-4GARA'!$B$4:$H$135,7,FALSE)),0,VLOOKUP(B87,'[4]VBF-4GARA'!$B$4:$H$135,7,FALSE))</f>
        <v>0</v>
      </c>
      <c r="L87" s="3">
        <f>IF(ISERROR(VLOOKUP(B87,'[5]VBF-5GARA'!$B$4:$H$135,7,FALSE)),0,VLOOKUP(B87,'[5]VBF-5GARA'!$B$4:$H$135,7,FALSE))</f>
        <v>0</v>
      </c>
      <c r="M87" s="3">
        <f t="shared" si="5"/>
        <v>0</v>
      </c>
    </row>
    <row r="88" spans="1:13" x14ac:dyDescent="0.25">
      <c r="A88" s="13"/>
      <c r="B88" s="3"/>
      <c r="C88" s="2" t="str">
        <f>IF(B88="","",VLOOKUP(B88,' ATLETI F'!$C$2:$F$435,2,FALSE))</f>
        <v/>
      </c>
      <c r="D88" s="2" t="str">
        <f>IF(B88="","",VLOOKUP(B88,' ATLETI F'!$C$2:$F$435,3,FALSE))</f>
        <v/>
      </c>
      <c r="E88" s="7" t="str">
        <f>IF(B88="","",VLOOKUP(B88,' ATLETI F'!$C$2:$F$435,4,FALSE))</f>
        <v/>
      </c>
      <c r="F88" s="17" t="str">
        <f>IF(B88="","",VLOOKUP(B88,' ATLETI F'!$C$2:$H$435,5,FALSE))</f>
        <v/>
      </c>
      <c r="G88" s="3">
        <f t="shared" ca="1" si="4"/>
        <v>0</v>
      </c>
      <c r="H88" s="9">
        <f>IF(ISERROR(VLOOKUP(B88,'[1]VBF-1GARA'!$B$4:$H$135,7,FALSE)),0,VLOOKUP(B88,'[1]VBF-1GARA'!$B$4:$H$135,7,FALSE))</f>
        <v>0</v>
      </c>
      <c r="I88" s="3">
        <f>IF(ISERROR(VLOOKUP(B88,'[2]VBF-2GARA'!$B$4:$H$135,7,FALSE)),0,VLOOKUP(B88,'[2]VBF-2GARA'!$B$4:$H$135,7,FALSE))</f>
        <v>0</v>
      </c>
      <c r="J88" s="3">
        <f>IF(ISERROR(VLOOKUP(B88,'[3]VBF-3GARA'!$B$4:$H$135,7,FALSE)),0,VLOOKUP(B88,'[3]VBF-3GARA'!$B$4:$H$135,7,FALSE))</f>
        <v>0</v>
      </c>
      <c r="K88" s="3">
        <f>IF(ISERROR(VLOOKUP(B88,'[4]VBF-4GARA'!$B$4:$H$135,7,FALSE)),0,VLOOKUP(B88,'[4]VBF-4GARA'!$B$4:$H$135,7,FALSE))</f>
        <v>0</v>
      </c>
      <c r="L88" s="3">
        <f>IF(ISERROR(VLOOKUP(B88,'[5]VBF-5GARA'!$B$4:$H$135,7,FALSE)),0,VLOOKUP(B88,'[5]VBF-5GARA'!$B$4:$H$135,7,FALSE))</f>
        <v>0</v>
      </c>
      <c r="M88" s="3">
        <f t="shared" si="5"/>
        <v>0</v>
      </c>
    </row>
    <row r="89" spans="1:13" x14ac:dyDescent="0.25">
      <c r="A89" s="13"/>
      <c r="B89" s="3"/>
      <c r="C89" s="2" t="str">
        <f>IF(B89="","",VLOOKUP(B89,' ATLETI F'!$C$2:$F$435,2,FALSE))</f>
        <v/>
      </c>
      <c r="D89" s="2" t="str">
        <f>IF(B89="","",VLOOKUP(B89,' ATLETI F'!$C$2:$F$435,3,FALSE))</f>
        <v/>
      </c>
      <c r="E89" s="7" t="str">
        <f>IF(B89="","",VLOOKUP(B89,' ATLETI F'!$C$2:$F$435,4,FALSE))</f>
        <v/>
      </c>
      <c r="F89" s="17" t="str">
        <f>IF(B89="","",VLOOKUP(B89,' ATLETI F'!$C$2:$H$435,5,FALSE))</f>
        <v/>
      </c>
      <c r="G89" s="3">
        <f t="shared" ca="1" si="4"/>
        <v>0</v>
      </c>
      <c r="H89" s="9">
        <f>IF(ISERROR(VLOOKUP(B89,'[1]VBF-1GARA'!$B$4:$H$135,7,FALSE)),0,VLOOKUP(B89,'[1]VBF-1GARA'!$B$4:$H$135,7,FALSE))</f>
        <v>0</v>
      </c>
      <c r="I89" s="3">
        <f>IF(ISERROR(VLOOKUP(B89,'[2]VBF-2GARA'!$B$4:$H$135,7,FALSE)),0,VLOOKUP(B89,'[2]VBF-2GARA'!$B$4:$H$135,7,FALSE))</f>
        <v>0</v>
      </c>
      <c r="J89" s="3">
        <f>IF(ISERROR(VLOOKUP(B89,'[3]VBF-3GARA'!$B$4:$H$135,7,FALSE)),0,VLOOKUP(B89,'[3]VBF-3GARA'!$B$4:$H$135,7,FALSE))</f>
        <v>0</v>
      </c>
      <c r="K89" s="3">
        <f>IF(ISERROR(VLOOKUP(B89,'[4]VBF-4GARA'!$B$4:$H$135,7,FALSE)),0,VLOOKUP(B89,'[4]VBF-4GARA'!$B$4:$H$135,7,FALSE))</f>
        <v>0</v>
      </c>
      <c r="L89" s="3">
        <f>IF(ISERROR(VLOOKUP(B89,'[5]VBF-5GARA'!$B$4:$H$135,7,FALSE)),0,VLOOKUP(B89,'[5]VBF-5GARA'!$B$4:$H$135,7,FALSE))</f>
        <v>0</v>
      </c>
      <c r="M89" s="3">
        <f t="shared" si="5"/>
        <v>0</v>
      </c>
    </row>
    <row r="90" spans="1:13" x14ac:dyDescent="0.25">
      <c r="A90" s="13"/>
      <c r="B90" s="3"/>
      <c r="C90" s="2" t="str">
        <f>IF(B90="","",VLOOKUP(B90,' ATLETI F'!$C$2:$F$435,2,FALSE))</f>
        <v/>
      </c>
      <c r="D90" s="2" t="str">
        <f>IF(B90="","",VLOOKUP(B90,' ATLETI F'!$C$2:$F$435,3,FALSE))</f>
        <v/>
      </c>
      <c r="E90" s="7" t="str">
        <f>IF(B90="","",VLOOKUP(B90,' ATLETI F'!$C$2:$F$435,4,FALSE))</f>
        <v/>
      </c>
      <c r="F90" s="17" t="str">
        <f>IF(B90="","",VLOOKUP(B90,' ATLETI F'!$C$2:$H$435,5,FALSE))</f>
        <v/>
      </c>
      <c r="G90" s="3">
        <f t="shared" ca="1" si="4"/>
        <v>0</v>
      </c>
      <c r="H90" s="9">
        <f>IF(ISERROR(VLOOKUP(B90,'[1]VBF-1GARA'!$B$4:$H$135,7,FALSE)),0,VLOOKUP(B90,'[1]VBF-1GARA'!$B$4:$H$135,7,FALSE))</f>
        <v>0</v>
      </c>
      <c r="I90" s="3">
        <f>IF(ISERROR(VLOOKUP(B90,'[2]VBF-2GARA'!$B$4:$H$135,7,FALSE)),0,VLOOKUP(B90,'[2]VBF-2GARA'!$B$4:$H$135,7,FALSE))</f>
        <v>0</v>
      </c>
      <c r="J90" s="3">
        <f>IF(ISERROR(VLOOKUP(B90,'[3]VBF-3GARA'!$B$4:$H$135,7,FALSE)),0,VLOOKUP(B90,'[3]VBF-3GARA'!$B$4:$H$135,7,FALSE))</f>
        <v>0</v>
      </c>
      <c r="K90" s="3">
        <f>IF(ISERROR(VLOOKUP(B90,'[4]VBF-4GARA'!$B$4:$H$135,7,FALSE)),0,VLOOKUP(B90,'[4]VBF-4GARA'!$B$4:$H$135,7,FALSE))</f>
        <v>0</v>
      </c>
      <c r="L90" s="3">
        <f>IF(ISERROR(VLOOKUP(B90,'[5]VBF-5GARA'!$B$4:$H$135,7,FALSE)),0,VLOOKUP(B90,'[5]VBF-5GARA'!$B$4:$H$135,7,FALSE))</f>
        <v>0</v>
      </c>
      <c r="M90" s="3">
        <f t="shared" si="5"/>
        <v>0</v>
      </c>
    </row>
    <row r="91" spans="1:13" x14ac:dyDescent="0.25">
      <c r="A91" s="13"/>
      <c r="B91" s="3"/>
      <c r="C91" s="2" t="str">
        <f>IF(B91="","",VLOOKUP(B91,' ATLETI F'!$C$2:$F$435,2,FALSE))</f>
        <v/>
      </c>
      <c r="D91" s="2" t="str">
        <f>IF(B91="","",VLOOKUP(B91,' ATLETI F'!$C$2:$F$435,3,FALSE))</f>
        <v/>
      </c>
      <c r="E91" s="7" t="str">
        <f>IF(B91="","",VLOOKUP(B91,' ATLETI F'!$C$2:$F$435,4,FALSE))</f>
        <v/>
      </c>
      <c r="F91" s="17" t="str">
        <f>IF(B91="","",VLOOKUP(B91,' ATLETI F'!$C$2:$H$435,5,FALSE))</f>
        <v/>
      </c>
      <c r="G91" s="3">
        <f t="shared" ca="1" si="4"/>
        <v>0</v>
      </c>
      <c r="H91" s="9">
        <f>IF(ISERROR(VLOOKUP(B91,'[1]VBF-1GARA'!$B$4:$H$135,7,FALSE)),0,VLOOKUP(B91,'[1]VBF-1GARA'!$B$4:$H$135,7,FALSE))</f>
        <v>0</v>
      </c>
      <c r="I91" s="3">
        <f>IF(ISERROR(VLOOKUP(B91,'[2]VBF-2GARA'!$B$4:$H$135,7,FALSE)),0,VLOOKUP(B91,'[2]VBF-2GARA'!$B$4:$H$135,7,FALSE))</f>
        <v>0</v>
      </c>
      <c r="J91" s="3">
        <f>IF(ISERROR(VLOOKUP(B91,'[3]VBF-3GARA'!$B$4:$H$135,7,FALSE)),0,VLOOKUP(B91,'[3]VBF-3GARA'!$B$4:$H$135,7,FALSE))</f>
        <v>0</v>
      </c>
      <c r="K91" s="3">
        <f>IF(ISERROR(VLOOKUP(B91,'[4]VBF-4GARA'!$B$4:$H$135,7,FALSE)),0,VLOOKUP(B91,'[4]VBF-4GARA'!$B$4:$H$135,7,FALSE))</f>
        <v>0</v>
      </c>
      <c r="L91" s="3">
        <f>IF(ISERROR(VLOOKUP(B91,'[5]VBF-5GARA'!$B$4:$H$135,7,FALSE)),0,VLOOKUP(B91,'[5]VBF-5GARA'!$B$4:$H$135,7,FALSE))</f>
        <v>0</v>
      </c>
      <c r="M91" s="3">
        <f t="shared" si="5"/>
        <v>0</v>
      </c>
    </row>
    <row r="92" spans="1:13" x14ac:dyDescent="0.25">
      <c r="A92" s="13"/>
      <c r="B92" s="3"/>
      <c r="C92" s="2" t="str">
        <f>IF(B92="","",VLOOKUP(B92,' ATLETI F'!$C$2:$F$435,2,FALSE))</f>
        <v/>
      </c>
      <c r="D92" s="2" t="str">
        <f>IF(B92="","",VLOOKUP(B92,' ATLETI F'!$C$2:$F$435,3,FALSE))</f>
        <v/>
      </c>
      <c r="E92" s="7" t="str">
        <f>IF(B92="","",VLOOKUP(B92,' ATLETI F'!$C$2:$F$435,4,FALSE))</f>
        <v/>
      </c>
      <c r="F92" s="17" t="str">
        <f>IF(B92="","",VLOOKUP(B92,' ATLETI F'!$C$2:$H$435,5,FALSE))</f>
        <v/>
      </c>
      <c r="G92" s="3">
        <f t="shared" ca="1" si="4"/>
        <v>0</v>
      </c>
      <c r="H92" s="9">
        <f>IF(ISERROR(VLOOKUP(B92,'[1]VBF-1GARA'!$B$4:$H$135,7,FALSE)),0,VLOOKUP(B92,'[1]VBF-1GARA'!$B$4:$H$135,7,FALSE))</f>
        <v>0</v>
      </c>
      <c r="I92" s="3">
        <f>IF(ISERROR(VLOOKUP(B92,'[2]VBF-2GARA'!$B$4:$H$135,7,FALSE)),0,VLOOKUP(B92,'[2]VBF-2GARA'!$B$4:$H$135,7,FALSE))</f>
        <v>0</v>
      </c>
      <c r="J92" s="3">
        <f>IF(ISERROR(VLOOKUP(B92,'[3]VBF-3GARA'!$B$4:$H$135,7,FALSE)),0,VLOOKUP(B92,'[3]VBF-3GARA'!$B$4:$H$135,7,FALSE))</f>
        <v>0</v>
      </c>
      <c r="K92" s="3">
        <f>IF(ISERROR(VLOOKUP(B92,'[4]VBF-4GARA'!$B$4:$H$135,7,FALSE)),0,VLOOKUP(B92,'[4]VBF-4GARA'!$B$4:$H$135,7,FALSE))</f>
        <v>0</v>
      </c>
      <c r="L92" s="3">
        <f>IF(ISERROR(VLOOKUP(B92,'[5]VBF-5GARA'!$B$4:$H$135,7,FALSE)),0,VLOOKUP(B92,'[5]VBF-5GARA'!$B$4:$H$135,7,FALSE))</f>
        <v>0</v>
      </c>
      <c r="M92" s="3">
        <f t="shared" si="5"/>
        <v>0</v>
      </c>
    </row>
    <row r="93" spans="1:13" x14ac:dyDescent="0.25">
      <c r="A93" s="13"/>
      <c r="B93" s="3"/>
      <c r="C93" s="2" t="str">
        <f>IF(B93="","",VLOOKUP(B93,' ATLETI F'!$C$2:$F$435,2,FALSE))</f>
        <v/>
      </c>
      <c r="D93" s="2" t="str">
        <f>IF(B93="","",VLOOKUP(B93,' ATLETI F'!$C$2:$F$435,3,FALSE))</f>
        <v/>
      </c>
      <c r="E93" s="7" t="str">
        <f>IF(B93="","",VLOOKUP(B93,' ATLETI F'!$C$2:$F$435,4,FALSE))</f>
        <v/>
      </c>
      <c r="F93" s="17" t="str">
        <f>IF(B93="","",VLOOKUP(B93,' ATLETI F'!$C$2:$H$435,5,FALSE))</f>
        <v/>
      </c>
      <c r="G93" s="3">
        <f t="shared" ca="1" si="4"/>
        <v>0</v>
      </c>
      <c r="H93" s="9">
        <f>IF(ISERROR(VLOOKUP(B93,'[1]VBF-1GARA'!$B$4:$H$135,7,FALSE)),0,VLOOKUP(B93,'[1]VBF-1GARA'!$B$4:$H$135,7,FALSE))</f>
        <v>0</v>
      </c>
      <c r="I93" s="3">
        <f>IF(ISERROR(VLOOKUP(B93,'[2]VBF-2GARA'!$B$4:$H$135,7,FALSE)),0,VLOOKUP(B93,'[2]VBF-2GARA'!$B$4:$H$135,7,FALSE))</f>
        <v>0</v>
      </c>
      <c r="J93" s="3">
        <f>IF(ISERROR(VLOOKUP(B93,'[3]VBF-3GARA'!$B$4:$H$135,7,FALSE)),0,VLOOKUP(B93,'[3]VBF-3GARA'!$B$4:$H$135,7,FALSE))</f>
        <v>0</v>
      </c>
      <c r="K93" s="3">
        <f>IF(ISERROR(VLOOKUP(B93,'[4]VBF-4GARA'!$B$4:$H$135,7,FALSE)),0,VLOOKUP(B93,'[4]VBF-4GARA'!$B$4:$H$135,7,FALSE))</f>
        <v>0</v>
      </c>
      <c r="L93" s="3">
        <f>IF(ISERROR(VLOOKUP(B93,'[5]VBF-5GARA'!$B$4:$H$135,7,FALSE)),0,VLOOKUP(B93,'[5]VBF-5GARA'!$B$4:$H$135,7,FALSE))</f>
        <v>0</v>
      </c>
      <c r="M93" s="3">
        <f t="shared" si="5"/>
        <v>0</v>
      </c>
    </row>
    <row r="94" spans="1:13" x14ac:dyDescent="0.25">
      <c r="A94" s="13"/>
      <c r="B94" s="3"/>
      <c r="C94" s="2" t="str">
        <f>IF(B94="","",VLOOKUP(B94,' ATLETI F'!$C$2:$F$435,2,FALSE))</f>
        <v/>
      </c>
      <c r="D94" s="2" t="str">
        <f>IF(B94="","",VLOOKUP(B94,' ATLETI F'!$C$2:$F$435,3,FALSE))</f>
        <v/>
      </c>
      <c r="E94" s="7" t="str">
        <f>IF(B94="","",VLOOKUP(B94,' ATLETI F'!$C$2:$F$435,4,FALSE))</f>
        <v/>
      </c>
      <c r="F94" s="17" t="str">
        <f>IF(B94="","",VLOOKUP(B94,' ATLETI F'!$C$2:$H$435,5,FALSE))</f>
        <v/>
      </c>
      <c r="G94" s="3">
        <f t="shared" ca="1" si="4"/>
        <v>0</v>
      </c>
      <c r="H94" s="9">
        <f>IF(ISERROR(VLOOKUP(B94,'[1]VBF-1GARA'!$B$4:$H$135,7,FALSE)),0,VLOOKUP(B94,'[1]VBF-1GARA'!$B$4:$H$135,7,FALSE))</f>
        <v>0</v>
      </c>
      <c r="I94" s="3">
        <f>IF(ISERROR(VLOOKUP(B94,'[2]VBF-2GARA'!$B$4:$H$135,7,FALSE)),0,VLOOKUP(B94,'[2]VBF-2GARA'!$B$4:$H$135,7,FALSE))</f>
        <v>0</v>
      </c>
      <c r="J94" s="3">
        <f>IF(ISERROR(VLOOKUP(B94,'[3]VBF-3GARA'!$B$4:$H$135,7,FALSE)),0,VLOOKUP(B94,'[3]VBF-3GARA'!$B$4:$H$135,7,FALSE))</f>
        <v>0</v>
      </c>
      <c r="K94" s="3">
        <f>IF(ISERROR(VLOOKUP(B94,'[4]VBF-4GARA'!$B$4:$H$135,7,FALSE)),0,VLOOKUP(B94,'[4]VBF-4GARA'!$B$4:$H$135,7,FALSE))</f>
        <v>0</v>
      </c>
      <c r="L94" s="3">
        <f>IF(ISERROR(VLOOKUP(B94,'[5]VBF-5GARA'!$B$4:$H$135,7,FALSE)),0,VLOOKUP(B94,'[5]VBF-5GARA'!$B$4:$H$135,7,FALSE))</f>
        <v>0</v>
      </c>
      <c r="M94" s="3">
        <f t="shared" si="5"/>
        <v>0</v>
      </c>
    </row>
    <row r="95" spans="1:13" x14ac:dyDescent="0.25">
      <c r="A95" s="13"/>
      <c r="B95" s="3"/>
      <c r="C95" s="2" t="str">
        <f>IF(B95="","",VLOOKUP(B95,' ATLETI F'!$C$2:$F$435,2,FALSE))</f>
        <v/>
      </c>
      <c r="D95" s="2" t="str">
        <f>IF(B95="","",VLOOKUP(B95,' ATLETI F'!$C$2:$F$435,3,FALSE))</f>
        <v/>
      </c>
      <c r="E95" s="7" t="str">
        <f>IF(B95="","",VLOOKUP(B95,' ATLETI F'!$C$2:$F$435,4,FALSE))</f>
        <v/>
      </c>
      <c r="F95" s="17" t="str">
        <f>IF(B95="","",VLOOKUP(B95,' ATLETI F'!$C$2:$H$435,5,FALSE))</f>
        <v/>
      </c>
      <c r="G95" s="3">
        <f t="shared" ca="1" si="4"/>
        <v>0</v>
      </c>
      <c r="H95" s="9">
        <f>IF(ISERROR(VLOOKUP(B95,'[1]VBF-1GARA'!$B$4:$H$135,7,FALSE)),0,VLOOKUP(B95,'[1]VBF-1GARA'!$B$4:$H$135,7,FALSE))</f>
        <v>0</v>
      </c>
      <c r="I95" s="3">
        <f>IF(ISERROR(VLOOKUP(B95,'[2]VBF-2GARA'!$B$4:$H$135,7,FALSE)),0,VLOOKUP(B95,'[2]VBF-2GARA'!$B$4:$H$135,7,FALSE))</f>
        <v>0</v>
      </c>
      <c r="J95" s="3">
        <f>IF(ISERROR(VLOOKUP(B95,'[3]VBF-3GARA'!$B$4:$H$135,7,FALSE)),0,VLOOKUP(B95,'[3]VBF-3GARA'!$B$4:$H$135,7,FALSE))</f>
        <v>0</v>
      </c>
      <c r="K95" s="3">
        <f>IF(ISERROR(VLOOKUP(B95,'[4]VBF-4GARA'!$B$4:$H$135,7,FALSE)),0,VLOOKUP(B95,'[4]VBF-4GARA'!$B$4:$H$135,7,FALSE))</f>
        <v>0</v>
      </c>
      <c r="L95" s="3">
        <f>IF(ISERROR(VLOOKUP(B95,'[5]VBF-5GARA'!$B$4:$H$135,7,FALSE)),0,VLOOKUP(B95,'[5]VBF-5GARA'!$B$4:$H$135,7,FALSE))</f>
        <v>0</v>
      </c>
      <c r="M95" s="3">
        <f t="shared" si="5"/>
        <v>0</v>
      </c>
    </row>
    <row r="96" spans="1:13" x14ac:dyDescent="0.25">
      <c r="A96" s="13"/>
      <c r="B96" s="3"/>
      <c r="C96" s="2" t="str">
        <f>IF(B96="","",VLOOKUP(B96,' ATLETI F'!$C$2:$F$435,2,FALSE))</f>
        <v/>
      </c>
      <c r="D96" s="2" t="str">
        <f>IF(B96="","",VLOOKUP(B96,' ATLETI F'!$C$2:$F$435,3,FALSE))</f>
        <v/>
      </c>
      <c r="E96" s="7" t="str">
        <f>IF(B96="","",VLOOKUP(B96,' ATLETI F'!$C$2:$F$435,4,FALSE))</f>
        <v/>
      </c>
      <c r="F96" s="17" t="str">
        <f>IF(B96="","",VLOOKUP(B96,' ATLETI F'!$C$2:$H$435,5,FALSE))</f>
        <v/>
      </c>
      <c r="G96" s="3">
        <f t="shared" ca="1" si="4"/>
        <v>0</v>
      </c>
      <c r="H96" s="9">
        <f>IF(ISERROR(VLOOKUP(B96,'[1]VBF-1GARA'!$B$4:$H$135,7,FALSE)),0,VLOOKUP(B96,'[1]VBF-1GARA'!$B$4:$H$135,7,FALSE))</f>
        <v>0</v>
      </c>
      <c r="I96" s="3">
        <f>IF(ISERROR(VLOOKUP(B96,'[2]VBF-2GARA'!$B$4:$H$135,7,FALSE)),0,VLOOKUP(B96,'[2]VBF-2GARA'!$B$4:$H$135,7,FALSE))</f>
        <v>0</v>
      </c>
      <c r="J96" s="3">
        <f>IF(ISERROR(VLOOKUP(B96,'[3]VBF-3GARA'!$B$4:$H$135,7,FALSE)),0,VLOOKUP(B96,'[3]VBF-3GARA'!$B$4:$H$135,7,FALSE))</f>
        <v>0</v>
      </c>
      <c r="K96" s="3">
        <f>IF(ISERROR(VLOOKUP(B96,'[4]VBF-4GARA'!$B$4:$H$135,7,FALSE)),0,VLOOKUP(B96,'[4]VBF-4GARA'!$B$4:$H$135,7,FALSE))</f>
        <v>0</v>
      </c>
      <c r="L96" s="3">
        <f>IF(ISERROR(VLOOKUP(B96,'[5]VBF-5GARA'!$B$4:$H$135,7,FALSE)),0,VLOOKUP(B96,'[5]VBF-5GARA'!$B$4:$H$135,7,FALSE))</f>
        <v>0</v>
      </c>
      <c r="M96" s="3">
        <f t="shared" si="5"/>
        <v>0</v>
      </c>
    </row>
    <row r="97" spans="1:13" x14ac:dyDescent="0.25">
      <c r="A97" s="13"/>
      <c r="B97" s="3"/>
      <c r="C97" s="2" t="str">
        <f>IF(B97="","",VLOOKUP(B97,' ATLETI F'!$C$2:$F$435,2,FALSE))</f>
        <v/>
      </c>
      <c r="D97" s="2" t="str">
        <f>IF(B97="","",VLOOKUP(B97,' ATLETI F'!$C$2:$F$435,3,FALSE))</f>
        <v/>
      </c>
      <c r="E97" s="7" t="str">
        <f>IF(B97="","",VLOOKUP(B97,' ATLETI F'!$C$2:$F$435,4,FALSE))</f>
        <v/>
      </c>
      <c r="F97" s="17" t="str">
        <f>IF(B97="","",VLOOKUP(B97,' ATLETI F'!$C$2:$H$435,5,FALSE))</f>
        <v/>
      </c>
      <c r="G97" s="3">
        <f t="shared" ca="1" si="4"/>
        <v>0</v>
      </c>
      <c r="H97" s="9">
        <f>IF(ISERROR(VLOOKUP(B97,'[1]VBF-1GARA'!$B$4:$H$135,7,FALSE)),0,VLOOKUP(B97,'[1]VBF-1GARA'!$B$4:$H$135,7,FALSE))</f>
        <v>0</v>
      </c>
      <c r="I97" s="3">
        <f>IF(ISERROR(VLOOKUP(B97,'[2]VBF-2GARA'!$B$4:$H$135,7,FALSE)),0,VLOOKUP(B97,'[2]VBF-2GARA'!$B$4:$H$135,7,FALSE))</f>
        <v>0</v>
      </c>
      <c r="J97" s="3">
        <f>IF(ISERROR(VLOOKUP(B97,'[3]VBF-3GARA'!$B$4:$H$135,7,FALSE)),0,VLOOKUP(B97,'[3]VBF-3GARA'!$B$4:$H$135,7,FALSE))</f>
        <v>0</v>
      </c>
      <c r="K97" s="3">
        <f>IF(ISERROR(VLOOKUP(B97,'[4]VBF-4GARA'!$B$4:$H$135,7,FALSE)),0,VLOOKUP(B97,'[4]VBF-4GARA'!$B$4:$H$135,7,FALSE))</f>
        <v>0</v>
      </c>
      <c r="L97" s="3">
        <f>IF(ISERROR(VLOOKUP(B97,'[5]VBF-5GARA'!$B$4:$H$135,7,FALSE)),0,VLOOKUP(B97,'[5]VBF-5GARA'!$B$4:$H$135,7,FALSE))</f>
        <v>0</v>
      </c>
      <c r="M97" s="3">
        <f t="shared" si="5"/>
        <v>0</v>
      </c>
    </row>
    <row r="98" spans="1:13" x14ac:dyDescent="0.25">
      <c r="A98" s="13"/>
      <c r="B98" s="3"/>
      <c r="C98" s="2" t="str">
        <f>IF(B98="","",VLOOKUP(B98,' ATLETI F'!$C$2:$F$435,2,FALSE))</f>
        <v/>
      </c>
      <c r="D98" s="2" t="str">
        <f>IF(B98="","",VLOOKUP(B98,' ATLETI F'!$C$2:$F$435,3,FALSE))</f>
        <v/>
      </c>
      <c r="E98" s="7" t="str">
        <f>IF(B98="","",VLOOKUP(B98,' ATLETI F'!$C$2:$F$435,4,FALSE))</f>
        <v/>
      </c>
      <c r="F98" s="17" t="str">
        <f>IF(B98="","",VLOOKUP(B98,' ATLETI F'!$C$2:$H$435,5,FALSE))</f>
        <v/>
      </c>
      <c r="G98" s="3">
        <f t="shared" ca="1" si="4"/>
        <v>0</v>
      </c>
      <c r="H98" s="9">
        <f>IF(ISERROR(VLOOKUP(B98,'[1]VBF-1GARA'!$B$4:$H$135,7,FALSE)),0,VLOOKUP(B98,'[1]VBF-1GARA'!$B$4:$H$135,7,FALSE))</f>
        <v>0</v>
      </c>
      <c r="I98" s="3">
        <f>IF(ISERROR(VLOOKUP(B98,'[2]VBF-2GARA'!$B$4:$H$135,7,FALSE)),0,VLOOKUP(B98,'[2]VBF-2GARA'!$B$4:$H$135,7,FALSE))</f>
        <v>0</v>
      </c>
      <c r="J98" s="3">
        <f>IF(ISERROR(VLOOKUP(B98,'[3]VBF-3GARA'!$B$4:$H$135,7,FALSE)),0,VLOOKUP(B98,'[3]VBF-3GARA'!$B$4:$H$135,7,FALSE))</f>
        <v>0</v>
      </c>
      <c r="K98" s="3">
        <f>IF(ISERROR(VLOOKUP(B98,'[4]VBF-4GARA'!$B$4:$H$135,7,FALSE)),0,VLOOKUP(B98,'[4]VBF-4GARA'!$B$4:$H$135,7,FALSE))</f>
        <v>0</v>
      </c>
      <c r="L98" s="3">
        <f>IF(ISERROR(VLOOKUP(B98,'[5]VBF-5GARA'!$B$4:$H$135,7,FALSE)),0,VLOOKUP(B98,'[5]VBF-5GARA'!$B$4:$H$135,7,FALSE))</f>
        <v>0</v>
      </c>
      <c r="M98" s="3">
        <f t="shared" si="5"/>
        <v>0</v>
      </c>
    </row>
    <row r="99" spans="1:13" x14ac:dyDescent="0.25">
      <c r="A99" s="13"/>
      <c r="B99" s="3"/>
      <c r="C99" s="2" t="str">
        <f>IF(B99="","",VLOOKUP(B99,' ATLETI F'!$C$2:$F$435,2,FALSE))</f>
        <v/>
      </c>
      <c r="D99" s="2" t="str">
        <f>IF(B99="","",VLOOKUP(B99,' ATLETI F'!$C$2:$F$435,3,FALSE))</f>
        <v/>
      </c>
      <c r="E99" s="7" t="str">
        <f>IF(B99="","",VLOOKUP(B99,' ATLETI F'!$C$2:$F$435,4,FALSE))</f>
        <v/>
      </c>
      <c r="F99" s="17" t="str">
        <f>IF(B99="","",VLOOKUP(B99,' ATLETI F'!$C$2:$H$435,5,FALSE))</f>
        <v/>
      </c>
      <c r="G99" s="3">
        <f t="shared" ca="1" si="4"/>
        <v>0</v>
      </c>
      <c r="H99" s="9">
        <f>IF(ISERROR(VLOOKUP(B99,'[1]VBF-1GARA'!$B$4:$H$135,7,FALSE)),0,VLOOKUP(B99,'[1]VBF-1GARA'!$B$4:$H$135,7,FALSE))</f>
        <v>0</v>
      </c>
      <c r="I99" s="3">
        <f>IF(ISERROR(VLOOKUP(B99,'[2]VBF-2GARA'!$B$4:$H$135,7,FALSE)),0,VLOOKUP(B99,'[2]VBF-2GARA'!$B$4:$H$135,7,FALSE))</f>
        <v>0</v>
      </c>
      <c r="J99" s="3">
        <f>IF(ISERROR(VLOOKUP(B99,'[3]VBF-3GARA'!$B$4:$H$135,7,FALSE)),0,VLOOKUP(B99,'[3]VBF-3GARA'!$B$4:$H$135,7,FALSE))</f>
        <v>0</v>
      </c>
      <c r="K99" s="3">
        <f>IF(ISERROR(VLOOKUP(B99,'[4]VBF-4GARA'!$B$4:$H$135,7,FALSE)),0,VLOOKUP(B99,'[4]VBF-4GARA'!$B$4:$H$135,7,FALSE))</f>
        <v>0</v>
      </c>
      <c r="L99" s="3">
        <f>IF(ISERROR(VLOOKUP(B99,'[5]VBF-5GARA'!$B$4:$H$135,7,FALSE)),0,VLOOKUP(B99,'[5]VBF-5GARA'!$B$4:$H$135,7,FALSE))</f>
        <v>0</v>
      </c>
      <c r="M99" s="3">
        <f t="shared" si="5"/>
        <v>0</v>
      </c>
    </row>
    <row r="100" spans="1:13" x14ac:dyDescent="0.25">
      <c r="A100" s="13"/>
      <c r="B100" s="3"/>
      <c r="C100" s="2" t="str">
        <f>IF(B100="","",VLOOKUP(B100,' ATLETI F'!$C$2:$F$435,2,FALSE))</f>
        <v/>
      </c>
      <c r="D100" s="2" t="str">
        <f>IF(B100="","",VLOOKUP(B100,' ATLETI F'!$C$2:$F$435,3,FALSE))</f>
        <v/>
      </c>
      <c r="E100" s="7" t="str">
        <f>IF(B100="","",VLOOKUP(B100,' ATLETI F'!$C$2:$F$435,4,FALSE))</f>
        <v/>
      </c>
      <c r="F100" s="17" t="str">
        <f>IF(B100="","",VLOOKUP(B100,' ATLETI F'!$C$2:$H$435,5,FALSE))</f>
        <v/>
      </c>
      <c r="G100" s="3">
        <f t="shared" ref="G100:G131" ca="1" si="6">SUMPRODUCT(LARGE(H100:L100,ROW(INDIRECT("1:4"))))</f>
        <v>0</v>
      </c>
      <c r="H100" s="9">
        <f>IF(ISERROR(VLOOKUP(B100,'[1]VBF-1GARA'!$B$4:$H$135,7,FALSE)),0,VLOOKUP(B100,'[1]VBF-1GARA'!$B$4:$H$135,7,FALSE))</f>
        <v>0</v>
      </c>
      <c r="I100" s="3">
        <f>IF(ISERROR(VLOOKUP(B100,'[2]VBF-2GARA'!$B$4:$H$135,7,FALSE)),0,VLOOKUP(B100,'[2]VBF-2GARA'!$B$4:$H$135,7,FALSE))</f>
        <v>0</v>
      </c>
      <c r="J100" s="3">
        <f>IF(ISERROR(VLOOKUP(B100,'[3]VBF-3GARA'!$B$4:$H$135,7,FALSE)),0,VLOOKUP(B100,'[3]VBF-3GARA'!$B$4:$H$135,7,FALSE))</f>
        <v>0</v>
      </c>
      <c r="K100" s="3">
        <f>IF(ISERROR(VLOOKUP(B100,'[4]VBF-4GARA'!$B$4:$H$135,7,FALSE)),0,VLOOKUP(B100,'[4]VBF-4GARA'!$B$4:$H$135,7,FALSE))</f>
        <v>0</v>
      </c>
      <c r="L100" s="3">
        <f>IF(ISERROR(VLOOKUP(B100,'[5]VBF-5GARA'!$B$4:$H$135,7,FALSE)),0,VLOOKUP(B100,'[5]VBF-5GARA'!$B$4:$H$135,7,FALSE))</f>
        <v>0</v>
      </c>
      <c r="M100" s="3">
        <f t="shared" ref="M100:M131" si="7">COUNTIF(H100:L100,"&lt;&gt;0")</f>
        <v>0</v>
      </c>
    </row>
    <row r="101" spans="1:13" x14ac:dyDescent="0.25">
      <c r="A101" s="13"/>
      <c r="B101" s="3"/>
      <c r="C101" s="2" t="str">
        <f>IF(B101="","",VLOOKUP(B101,' ATLETI F'!$C$2:$F$435,2,FALSE))</f>
        <v/>
      </c>
      <c r="D101" s="2" t="str">
        <f>IF(B101="","",VLOOKUP(B101,' ATLETI F'!$C$2:$F$435,3,FALSE))</f>
        <v/>
      </c>
      <c r="E101" s="7" t="str">
        <f>IF(B101="","",VLOOKUP(B101,' ATLETI F'!$C$2:$F$435,4,FALSE))</f>
        <v/>
      </c>
      <c r="F101" s="17" t="str">
        <f>IF(B101="","",VLOOKUP(B101,' ATLETI F'!$C$2:$H$435,5,FALSE))</f>
        <v/>
      </c>
      <c r="G101" s="3">
        <f t="shared" ca="1" si="6"/>
        <v>0</v>
      </c>
      <c r="H101" s="9">
        <f>IF(ISERROR(VLOOKUP(B101,'[1]VBF-1GARA'!$B$4:$H$135,7,FALSE)),0,VLOOKUP(B101,'[1]VBF-1GARA'!$B$4:$H$135,7,FALSE))</f>
        <v>0</v>
      </c>
      <c r="I101" s="3">
        <f>IF(ISERROR(VLOOKUP(B101,'[2]VBF-2GARA'!$B$4:$H$135,7,FALSE)),0,VLOOKUP(B101,'[2]VBF-2GARA'!$B$4:$H$135,7,FALSE))</f>
        <v>0</v>
      </c>
      <c r="J101" s="3">
        <f>IF(ISERROR(VLOOKUP(B101,'[3]VBF-3GARA'!$B$4:$H$135,7,FALSE)),0,VLOOKUP(B101,'[3]VBF-3GARA'!$B$4:$H$135,7,FALSE))</f>
        <v>0</v>
      </c>
      <c r="K101" s="3">
        <f>IF(ISERROR(VLOOKUP(B101,'[4]VBF-4GARA'!$B$4:$H$135,7,FALSE)),0,VLOOKUP(B101,'[4]VBF-4GARA'!$B$4:$H$135,7,FALSE))</f>
        <v>0</v>
      </c>
      <c r="L101" s="3">
        <f>IF(ISERROR(VLOOKUP(B101,'[5]VBF-5GARA'!$B$4:$H$135,7,FALSE)),0,VLOOKUP(B101,'[5]VBF-5GARA'!$B$4:$H$135,7,FALSE))</f>
        <v>0</v>
      </c>
      <c r="M101" s="3">
        <f t="shared" si="7"/>
        <v>0</v>
      </c>
    </row>
    <row r="102" spans="1:13" x14ac:dyDescent="0.25">
      <c r="A102" s="13"/>
      <c r="B102" s="3"/>
      <c r="C102" s="2" t="str">
        <f>IF(B102="","",VLOOKUP(B102,' ATLETI F'!$C$2:$F$435,2,FALSE))</f>
        <v/>
      </c>
      <c r="D102" s="2" t="str">
        <f>IF(B102="","",VLOOKUP(B102,' ATLETI F'!$C$2:$F$435,3,FALSE))</f>
        <v/>
      </c>
      <c r="E102" s="7" t="str">
        <f>IF(B102="","",VLOOKUP(B102,' ATLETI F'!$C$2:$F$435,4,FALSE))</f>
        <v/>
      </c>
      <c r="F102" s="17" t="str">
        <f>IF(B102="","",VLOOKUP(B102,' ATLETI F'!$C$2:$H$435,5,FALSE))</f>
        <v/>
      </c>
      <c r="G102" s="3">
        <f t="shared" ca="1" si="6"/>
        <v>0</v>
      </c>
      <c r="H102" s="9">
        <f>IF(ISERROR(VLOOKUP(B102,'[1]VBF-1GARA'!$B$4:$H$135,7,FALSE)),0,VLOOKUP(B102,'[1]VBF-1GARA'!$B$4:$H$135,7,FALSE))</f>
        <v>0</v>
      </c>
      <c r="I102" s="3">
        <f>IF(ISERROR(VLOOKUP(B102,'[2]VBF-2GARA'!$B$4:$H$135,7,FALSE)),0,VLOOKUP(B102,'[2]VBF-2GARA'!$B$4:$H$135,7,FALSE))</f>
        <v>0</v>
      </c>
      <c r="J102" s="3">
        <f>IF(ISERROR(VLOOKUP(B102,'[3]VBF-3GARA'!$B$4:$H$135,7,FALSE)),0,VLOOKUP(B102,'[3]VBF-3GARA'!$B$4:$H$135,7,FALSE))</f>
        <v>0</v>
      </c>
      <c r="K102" s="3">
        <f>IF(ISERROR(VLOOKUP(B102,'[4]VBF-4GARA'!$B$4:$H$135,7,FALSE)),0,VLOOKUP(B102,'[4]VBF-4GARA'!$B$4:$H$135,7,FALSE))</f>
        <v>0</v>
      </c>
      <c r="L102" s="3">
        <f>IF(ISERROR(VLOOKUP(B102,'[5]VBF-5GARA'!$B$4:$H$135,7,FALSE)),0,VLOOKUP(B102,'[5]VBF-5GARA'!$B$4:$H$135,7,FALSE))</f>
        <v>0</v>
      </c>
      <c r="M102" s="3">
        <f t="shared" si="7"/>
        <v>0</v>
      </c>
    </row>
    <row r="103" spans="1:13" x14ac:dyDescent="0.25">
      <c r="A103" s="13"/>
      <c r="B103" s="3"/>
      <c r="C103" s="2" t="str">
        <f>IF(B103="","",VLOOKUP(B103,' ATLETI F'!$C$2:$F$435,2,FALSE))</f>
        <v/>
      </c>
      <c r="D103" s="2" t="str">
        <f>IF(B103="","",VLOOKUP(B103,' ATLETI F'!$C$2:$F$435,3,FALSE))</f>
        <v/>
      </c>
      <c r="E103" s="7" t="str">
        <f>IF(B103="","",VLOOKUP(B103,' ATLETI F'!$C$2:$F$435,4,FALSE))</f>
        <v/>
      </c>
      <c r="F103" s="17" t="str">
        <f>IF(B103="","",VLOOKUP(B103,' ATLETI F'!$C$2:$H$435,5,FALSE))</f>
        <v/>
      </c>
      <c r="G103" s="3">
        <f t="shared" ca="1" si="6"/>
        <v>0</v>
      </c>
      <c r="H103" s="9">
        <f>IF(ISERROR(VLOOKUP(B103,'[1]VBF-1GARA'!$B$4:$H$135,7,FALSE)),0,VLOOKUP(B103,'[1]VBF-1GARA'!$B$4:$H$135,7,FALSE))</f>
        <v>0</v>
      </c>
      <c r="I103" s="3">
        <f>IF(ISERROR(VLOOKUP(B103,'[2]VBF-2GARA'!$B$4:$H$135,7,FALSE)),0,VLOOKUP(B103,'[2]VBF-2GARA'!$B$4:$H$135,7,FALSE))</f>
        <v>0</v>
      </c>
      <c r="J103" s="3">
        <f>IF(ISERROR(VLOOKUP(B103,'[3]VBF-3GARA'!$B$4:$H$135,7,FALSE)),0,VLOOKUP(B103,'[3]VBF-3GARA'!$B$4:$H$135,7,FALSE))</f>
        <v>0</v>
      </c>
      <c r="K103" s="3">
        <f>IF(ISERROR(VLOOKUP(B103,'[4]VBF-4GARA'!$B$4:$H$135,7,FALSE)),0,VLOOKUP(B103,'[4]VBF-4GARA'!$B$4:$H$135,7,FALSE))</f>
        <v>0</v>
      </c>
      <c r="L103" s="3">
        <f>IF(ISERROR(VLOOKUP(B103,'[5]VBF-5GARA'!$B$4:$H$135,7,FALSE)),0,VLOOKUP(B103,'[5]VBF-5GARA'!$B$4:$H$135,7,FALSE))</f>
        <v>0</v>
      </c>
      <c r="M103" s="3">
        <f t="shared" si="7"/>
        <v>0</v>
      </c>
    </row>
    <row r="104" spans="1:13" x14ac:dyDescent="0.25">
      <c r="A104" s="13"/>
      <c r="B104" s="3"/>
      <c r="C104" s="2" t="str">
        <f>IF(B104="","",VLOOKUP(B104,' ATLETI F'!$C$2:$F$435,2,FALSE))</f>
        <v/>
      </c>
      <c r="D104" s="2" t="str">
        <f>IF(B104="","",VLOOKUP(B104,' ATLETI F'!$C$2:$F$435,3,FALSE))</f>
        <v/>
      </c>
      <c r="E104" s="7" t="str">
        <f>IF(B104="","",VLOOKUP(B104,' ATLETI F'!$C$2:$F$435,4,FALSE))</f>
        <v/>
      </c>
      <c r="F104" s="17" t="str">
        <f>IF(B104="","",VLOOKUP(B104,' ATLETI F'!$C$2:$H$435,5,FALSE))</f>
        <v/>
      </c>
      <c r="G104" s="3">
        <f t="shared" ca="1" si="6"/>
        <v>0</v>
      </c>
      <c r="H104" s="9">
        <f>IF(ISERROR(VLOOKUP(B104,'[1]VBF-1GARA'!$B$4:$H$135,7,FALSE)),0,VLOOKUP(B104,'[1]VBF-1GARA'!$B$4:$H$135,7,FALSE))</f>
        <v>0</v>
      </c>
      <c r="I104" s="3">
        <f>IF(ISERROR(VLOOKUP(B104,'[2]VBF-2GARA'!$B$4:$H$135,7,FALSE)),0,VLOOKUP(B104,'[2]VBF-2GARA'!$B$4:$H$135,7,FALSE))</f>
        <v>0</v>
      </c>
      <c r="J104" s="3">
        <f>IF(ISERROR(VLOOKUP(B104,#REF!,7,FALSE)),0,VLOOKUP(B104,#REF!,7,FALSE))</f>
        <v>0</v>
      </c>
      <c r="K104" s="3">
        <f>IF(ISERROR(VLOOKUP(B104,'[4]VBF-4GARA'!$B$4:$H$135,7,FALSE)),0,VLOOKUP(B104,'[4]VBF-4GARA'!$B$4:$H$135,7,FALSE))</f>
        <v>0</v>
      </c>
      <c r="L104" s="3">
        <f>IF(ISERROR(VLOOKUP(B104,'[5]VBF-5GARA'!$B$4:$H$135,7,FALSE)),0,VLOOKUP(B104,'[5]VBF-5GARA'!$B$4:$H$135,7,FALSE))</f>
        <v>0</v>
      </c>
      <c r="M104" s="3">
        <f t="shared" si="7"/>
        <v>0</v>
      </c>
    </row>
  </sheetData>
  <autoFilter ref="A3:M3">
    <sortState ref="A4:M104">
      <sortCondition descending="1" ref="G3"/>
    </sortState>
  </autoFilter>
  <mergeCells count="1">
    <mergeCell ref="A1:E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>
    <tabColor rgb="FFFFFF00"/>
  </sheetPr>
  <dimension ref="A1:N103"/>
  <sheetViews>
    <sheetView zoomScaleNormal="100" workbookViewId="0">
      <selection activeCell="B22" sqref="B22"/>
    </sheetView>
  </sheetViews>
  <sheetFormatPr defaultRowHeight="15" x14ac:dyDescent="0.25"/>
  <cols>
    <col min="1" max="1" width="10.5703125" style="1" customWidth="1"/>
    <col min="2" max="2" width="10.140625" style="1" customWidth="1"/>
    <col min="3" max="3" width="14" bestFit="1" customWidth="1"/>
    <col min="4" max="4" width="11.140625" bestFit="1" customWidth="1"/>
    <col min="5" max="5" width="22.7109375" bestFit="1" customWidth="1"/>
    <col min="6" max="6" width="10.28515625" style="1" customWidth="1"/>
    <col min="7" max="7" width="9.140625" style="1"/>
    <col min="8" max="8" width="9.140625" style="11"/>
    <col min="9" max="14" width="9.140625" style="1"/>
  </cols>
  <sheetData>
    <row r="1" spans="1:13" ht="26.25" x14ac:dyDescent="0.25">
      <c r="A1" s="56" t="s">
        <v>63</v>
      </c>
      <c r="B1" s="56"/>
      <c r="C1" s="56"/>
      <c r="D1" s="56"/>
      <c r="E1" s="56"/>
      <c r="F1" s="16"/>
    </row>
    <row r="2" spans="1:13" ht="26.25" x14ac:dyDescent="0.25">
      <c r="A2" s="57"/>
      <c r="B2" s="57"/>
      <c r="C2" s="57"/>
      <c r="D2" s="57"/>
      <c r="E2" s="57"/>
      <c r="F2" s="14"/>
    </row>
    <row r="3" spans="1:13" s="4" customFormat="1" ht="45" x14ac:dyDescent="0.25">
      <c r="A3" s="8" t="s">
        <v>4</v>
      </c>
      <c r="B3" s="8" t="s">
        <v>0</v>
      </c>
      <c r="C3" s="5" t="s">
        <v>1</v>
      </c>
      <c r="D3" s="5" t="s">
        <v>2</v>
      </c>
      <c r="E3" s="5" t="s">
        <v>3</v>
      </c>
      <c r="F3" s="5" t="s">
        <v>72</v>
      </c>
      <c r="G3" s="6" t="s">
        <v>10</v>
      </c>
      <c r="H3" s="10" t="s">
        <v>15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9</v>
      </c>
    </row>
    <row r="4" spans="1:13" x14ac:dyDescent="0.25">
      <c r="A4" s="13"/>
      <c r="B4" s="3">
        <v>429</v>
      </c>
      <c r="C4" s="2" t="str">
        <f>IF(B4="","",VLOOKUP(B4,' ATLETI M'!$C$3:$F$435,2,FALSE))</f>
        <v>DEOLA</v>
      </c>
      <c r="D4" s="2" t="str">
        <f>IF(B4="","",VLOOKUP(B4,' ATLETI M'!$C$3:$F$435,3,FALSE))</f>
        <v>RENZO</v>
      </c>
      <c r="E4" s="7" t="str">
        <f>IF(B4="","",VLOOKUP(B4,' ATLETI M'!$C$3:$F$435,4,FALSE))</f>
        <v>Atletica Agordina</v>
      </c>
      <c r="F4" s="33">
        <f>IF(B4="","",VLOOKUP(B4,' ATLETI M'!$C$3:$H$435,5,FALSE))</f>
        <v>1966</v>
      </c>
      <c r="G4" s="3">
        <f t="shared" ref="G4:G35" ca="1" si="0">SUMPRODUCT(LARGE(H4:L4,ROW(INDIRECT("1:4"))))</f>
        <v>74</v>
      </c>
      <c r="H4" s="9">
        <f>IF(ISERROR(VLOOKUP(B4,'[1]VAM-1GARA'!$B$4:$H$135,7,FALSE)),0,VLOOKUP(B4,'[1]VAM-1GARA'!$B$4:$H$135,7,FALSE))</f>
        <v>20</v>
      </c>
      <c r="I4" s="3">
        <f>IF(ISERROR(VLOOKUP(B4,'[2]VAM-2GARA'!$B$4:$H$135,7,FALSE)),0,VLOOKUP(B4,'[2]VAM-2GARA'!$B$4:$H$135,7,FALSE))</f>
        <v>18</v>
      </c>
      <c r="J4" s="3">
        <f>IF(ISERROR(VLOOKUP(B4,'[3]VAM-3GARA'!$B$4:$H$135,7,FALSE)),0,VLOOKUP(B4,'[3]VAM-3GARA'!$B$4:$H$135,7,FALSE))</f>
        <v>18</v>
      </c>
      <c r="K4" s="3">
        <f>IF(ISERROR(VLOOKUP(B4,'[4]VAM-4GARA'!$B$4:$H$135,7,FALSE)),0,VLOOKUP(B4,'[4]VAM-4GARA'!$B$4:$H$135,7,FALSE))</f>
        <v>18</v>
      </c>
      <c r="L4" s="3">
        <f>IF(ISERROR(VLOOKUP(B4,'[5]VAM-5GARA'!$B$4:$H$135,7,FALSE)),0,VLOOKUP(B4,'[5]VAM-5GARA'!$B$4:$H$135,7,FALSE))</f>
        <v>0</v>
      </c>
      <c r="M4" s="3">
        <f t="shared" ref="M4:M35" si="1">COUNTIF(H4:L4,"&lt;&gt;0")</f>
        <v>4</v>
      </c>
    </row>
    <row r="5" spans="1:13" x14ac:dyDescent="0.25">
      <c r="A5" s="13"/>
      <c r="B5" s="3">
        <v>466</v>
      </c>
      <c r="C5" s="2" t="str">
        <f>IF(B5="","",VLOOKUP(B5,' ATLETI M'!$C$3:$F$435,2,FALSE))</f>
        <v>FREGONA</v>
      </c>
      <c r="D5" s="2" t="str">
        <f>IF(B5="","",VLOOKUP(B5,' ATLETI M'!$C$3:$F$435,3,FALSE))</f>
        <v>LUCIO</v>
      </c>
      <c r="E5" s="7" t="str">
        <f>IF(B5="","",VLOOKUP(B5,' ATLETI M'!$C$3:$F$435,4,FALSE))</f>
        <v>A.S.D. G.S. Astra</v>
      </c>
      <c r="F5" s="33">
        <f>IF(B5="","",VLOOKUP(B5,' ATLETI M'!$C$3:$H$435,5,FALSE))</f>
        <v>1964</v>
      </c>
      <c r="G5" s="3">
        <f t="shared" ca="1" si="0"/>
        <v>60</v>
      </c>
      <c r="H5" s="9">
        <f>IF(ISERROR(VLOOKUP(B5,'[1]VAM-1GARA'!$B$4:$H$135,7,FALSE)),0,VLOOKUP(B5,'[1]VAM-1GARA'!$B$4:$H$135,7,FALSE))</f>
        <v>0</v>
      </c>
      <c r="I5" s="3">
        <f>IF(ISERROR(VLOOKUP(B5,'[2]VAM-2GARA'!$B$4:$H$135,7,FALSE)),0,VLOOKUP(B5,'[2]VAM-2GARA'!$B$4:$H$135,7,FALSE))</f>
        <v>20</v>
      </c>
      <c r="J5" s="3">
        <f>IF(ISERROR(VLOOKUP(B5,'[3]VAM-3GARA'!$B$4:$H$135,7,FALSE)),0,VLOOKUP(B5,'[3]VAM-3GARA'!$B$4:$H$135,7,FALSE))</f>
        <v>20</v>
      </c>
      <c r="K5" s="3">
        <f>IF(ISERROR(VLOOKUP(B5,'[4]VAM-4GARA'!$B$4:$H$135,7,FALSE)),0,VLOOKUP(B5,'[4]VAM-4GARA'!$B$4:$H$135,7,FALSE))</f>
        <v>20</v>
      </c>
      <c r="L5" s="3">
        <f>IF(ISERROR(VLOOKUP(B5,'[5]VAM-5GARA'!$B$4:$H$135,7,FALSE)),0,VLOOKUP(B5,'[5]VAM-5GARA'!$B$4:$H$135,7,FALSE))</f>
        <v>0</v>
      </c>
      <c r="M5" s="3">
        <f t="shared" si="1"/>
        <v>3</v>
      </c>
    </row>
    <row r="6" spans="1:13" x14ac:dyDescent="0.25">
      <c r="A6" s="13"/>
      <c r="B6" s="3">
        <v>433</v>
      </c>
      <c r="C6" s="2" t="str">
        <f>IF(B6="","",VLOOKUP(B6,' ATLETI M'!$C$3:$F$435,2,FALSE))</f>
        <v>ZAT</v>
      </c>
      <c r="D6" s="2" t="str">
        <f>IF(B6="","",VLOOKUP(B6,' ATLETI M'!$C$3:$F$435,3,FALSE))</f>
        <v>MASSIMILIANO</v>
      </c>
      <c r="E6" s="7" t="str">
        <f>IF(B6="","",VLOOKUP(B6,' ATLETI M'!$C$3:$F$435,4,FALSE))</f>
        <v>Atletica Trichiana Asd</v>
      </c>
      <c r="F6" s="33">
        <f>IF(B6="","",VLOOKUP(B6,' ATLETI M'!$C$3:$H$435,5,FALSE))</f>
        <v>1966</v>
      </c>
      <c r="G6" s="3">
        <f t="shared" ca="1" si="0"/>
        <v>59</v>
      </c>
      <c r="H6" s="9">
        <f>IF(ISERROR(VLOOKUP(B6,'[1]VAM-1GARA'!$B$4:$H$135,7,FALSE)),0,VLOOKUP(B6,'[1]VAM-1GARA'!$B$4:$H$135,7,FALSE))</f>
        <v>16</v>
      </c>
      <c r="I6" s="3">
        <f>IF(ISERROR(VLOOKUP(B6,'[2]VAM-2GARA'!$B$4:$H$135,7,FALSE)),0,VLOOKUP(B6,'[2]VAM-2GARA'!$B$4:$H$135,7,FALSE))</f>
        <v>16</v>
      </c>
      <c r="J6" s="3">
        <f>IF(ISERROR(VLOOKUP(B6,'[3]VAM-3GARA'!$B$4:$H$135,7,FALSE)),0,VLOOKUP(B6,'[3]VAM-3GARA'!$B$4:$H$135,7,FALSE))</f>
        <v>12</v>
      </c>
      <c r="K6" s="3">
        <f>IF(ISERROR(VLOOKUP(B6,'[4]VAM-4GARA'!$B$4:$H$135,7,FALSE)),0,VLOOKUP(B6,'[4]VAM-4GARA'!$B$4:$H$135,7,FALSE))</f>
        <v>15</v>
      </c>
      <c r="L6" s="3">
        <f>IF(ISERROR(VLOOKUP(B6,'[5]VAM-5GARA'!$B$4:$H$135,7,FALSE)),0,VLOOKUP(B6,'[5]VAM-5GARA'!$B$4:$H$135,7,FALSE))</f>
        <v>0</v>
      </c>
      <c r="M6" s="3">
        <f t="shared" si="1"/>
        <v>4</v>
      </c>
    </row>
    <row r="7" spans="1:13" x14ac:dyDescent="0.25">
      <c r="A7" s="13"/>
      <c r="B7" s="3">
        <v>430</v>
      </c>
      <c r="C7" s="2" t="str">
        <f>IF(B7="","",VLOOKUP(B7,' ATLETI M'!$C$3:$F$435,2,FALSE))</f>
        <v>SOPPELSA</v>
      </c>
      <c r="D7" s="2" t="str">
        <f>IF(B7="","",VLOOKUP(B7,' ATLETI M'!$C$3:$F$435,3,FALSE))</f>
        <v>FERRANDI</v>
      </c>
      <c r="E7" s="7" t="str">
        <f>IF(B7="","",VLOOKUP(B7,' ATLETI M'!$C$3:$F$435,4,FALSE))</f>
        <v>Atletica Agordina</v>
      </c>
      <c r="F7" s="33">
        <f>IF(B7="","",VLOOKUP(B7,' ATLETI M'!$C$3:$H$435,5,FALSE))</f>
        <v>1966</v>
      </c>
      <c r="G7" s="3">
        <f t="shared" ca="1" si="0"/>
        <v>52</v>
      </c>
      <c r="H7" s="9">
        <f>IF(ISERROR(VLOOKUP(B7,'[1]VAM-1GARA'!$B$4:$H$135,7,FALSE)),0,VLOOKUP(B7,'[1]VAM-1GARA'!$B$4:$H$135,7,FALSE))</f>
        <v>14</v>
      </c>
      <c r="I7" s="3">
        <f>IF(ISERROR(VLOOKUP(B7,'[2]VAM-2GARA'!$B$4:$H$135,7,FALSE)),0,VLOOKUP(B7,'[2]VAM-2GARA'!$B$4:$H$135,7,FALSE))</f>
        <v>14</v>
      </c>
      <c r="J7" s="3">
        <f>IF(ISERROR(VLOOKUP(B7,'[3]VAM-3GARA'!$B$4:$H$135,7,FALSE)),0,VLOOKUP(B7,'[3]VAM-3GARA'!$B$4:$H$135,7,FALSE))</f>
        <v>11</v>
      </c>
      <c r="K7" s="3">
        <f>IF(ISERROR(VLOOKUP(B7,'[4]VAM-4GARA'!$B$4:$H$135,7,FALSE)),0,VLOOKUP(B7,'[4]VAM-4GARA'!$B$4:$H$135,7,FALSE))</f>
        <v>13</v>
      </c>
      <c r="L7" s="3">
        <f>IF(ISERROR(VLOOKUP(B7,'[5]VAM-5GARA'!$B$4:$H$135,7,FALSE)),0,VLOOKUP(B7,'[5]VAM-5GARA'!$B$4:$H$135,7,FALSE))</f>
        <v>0</v>
      </c>
      <c r="M7" s="3">
        <f t="shared" si="1"/>
        <v>4</v>
      </c>
    </row>
    <row r="8" spans="1:13" x14ac:dyDescent="0.25">
      <c r="A8" s="13"/>
      <c r="B8" s="3">
        <v>431</v>
      </c>
      <c r="C8" s="2" t="str">
        <f>IF(B8="","",VLOOKUP(B8,' ATLETI M'!$C$3:$F$435,2,FALSE))</f>
        <v>MARCON</v>
      </c>
      <c r="D8" s="2" t="str">
        <f>IF(B8="","",VLOOKUP(B8,' ATLETI M'!$C$3:$F$435,3,FALSE))</f>
        <v>IVANO</v>
      </c>
      <c r="E8" s="7" t="str">
        <f>IF(B8="","",VLOOKUP(B8,' ATLETI M'!$C$3:$F$435,4,FALSE))</f>
        <v>Atletica Agordina</v>
      </c>
      <c r="F8" s="33">
        <f>IF(B8="","",VLOOKUP(B8,' ATLETI M'!$C$3:$H$435,5,FALSE))</f>
        <v>1964</v>
      </c>
      <c r="G8" s="3">
        <f t="shared" ca="1" si="0"/>
        <v>50</v>
      </c>
      <c r="H8" s="9">
        <f>IF(ISERROR(VLOOKUP(B8,'[1]VAM-1GARA'!$B$4:$H$135,7,FALSE)),0,VLOOKUP(B8,'[1]VAM-1GARA'!$B$4:$H$135,7,FALSE))</f>
        <v>18</v>
      </c>
      <c r="I8" s="3">
        <f>IF(ISERROR(VLOOKUP(B8,'[2]VAM-2GARA'!$B$4:$H$135,7,FALSE)),0,VLOOKUP(B8,'[2]VAM-2GARA'!$B$4:$H$135,7,FALSE))</f>
        <v>0</v>
      </c>
      <c r="J8" s="3">
        <f>IF(ISERROR(VLOOKUP(B8,'[3]VAM-3GARA'!$B$4:$H$135,7,FALSE)),0,VLOOKUP(B8,'[3]VAM-3GARA'!$B$4:$H$135,7,FALSE))</f>
        <v>16</v>
      </c>
      <c r="K8" s="3">
        <f>IF(ISERROR(VLOOKUP(B8,'[4]VAM-4GARA'!$B$4:$H$135,7,FALSE)),0,VLOOKUP(B8,'[4]VAM-4GARA'!$B$4:$H$135,7,FALSE))</f>
        <v>16</v>
      </c>
      <c r="L8" s="3">
        <f>IF(ISERROR(VLOOKUP(B8,'[5]VAM-5GARA'!$B$4:$H$135,7,FALSE)),0,VLOOKUP(B8,'[5]VAM-5GARA'!$B$4:$H$135,7,FALSE))</f>
        <v>0</v>
      </c>
      <c r="M8" s="3">
        <f t="shared" si="1"/>
        <v>3</v>
      </c>
    </row>
    <row r="9" spans="1:13" x14ac:dyDescent="0.25">
      <c r="A9" s="13"/>
      <c r="B9" s="3">
        <v>434</v>
      </c>
      <c r="C9" s="2" t="str">
        <f>IF(B9="","",VLOOKUP(B9,' ATLETI M'!$C$3:$F$435,2,FALSE))</f>
        <v>REVERZANI</v>
      </c>
      <c r="D9" s="2" t="str">
        <f>IF(B9="","",VLOOKUP(B9,' ATLETI M'!$C$3:$F$435,3,FALSE))</f>
        <v>ALESSIO</v>
      </c>
      <c r="E9" s="7" t="str">
        <f>IF(B9="","",VLOOKUP(B9,' ATLETI M'!$C$3:$F$435,4,FALSE))</f>
        <v>G. M. Calalzo Atl Cadore</v>
      </c>
      <c r="F9" s="33">
        <f>IF(B9="","",VLOOKUP(B9,' ATLETI M'!$C$3:$H$435,5,FALSE))</f>
        <v>1967</v>
      </c>
      <c r="G9" s="3">
        <f t="shared" ca="1" si="0"/>
        <v>49</v>
      </c>
      <c r="H9" s="9">
        <f>IF(ISERROR(VLOOKUP(B9,'[1]VAM-1GARA'!$B$4:$H$135,7,FALSE)),0,VLOOKUP(B9,'[1]VAM-1GARA'!$B$4:$H$135,7,FALSE))</f>
        <v>13</v>
      </c>
      <c r="I9" s="3">
        <f>IF(ISERROR(VLOOKUP(B9,'[2]VAM-2GARA'!$B$4:$H$135,7,FALSE)),0,VLOOKUP(B9,'[2]VAM-2GARA'!$B$4:$H$135,7,FALSE))</f>
        <v>12</v>
      </c>
      <c r="J9" s="3">
        <f>IF(ISERROR(VLOOKUP(B9,'[3]VAM-3GARA'!$B$4:$H$135,7,FALSE)),0,VLOOKUP(B9,'[3]VAM-3GARA'!$B$4:$H$135,7,FALSE))</f>
        <v>13</v>
      </c>
      <c r="K9" s="3">
        <f>IF(ISERROR(VLOOKUP(B9,'[4]VAM-4GARA'!$B$4:$H$135,7,FALSE)),0,VLOOKUP(B9,'[4]VAM-4GARA'!$B$4:$H$135,7,FALSE))</f>
        <v>11</v>
      </c>
      <c r="L9" s="3">
        <f>IF(ISERROR(VLOOKUP(B9,'[5]VAM-5GARA'!$B$4:$H$135,7,FALSE)),0,VLOOKUP(B9,'[5]VAM-5GARA'!$B$4:$H$135,7,FALSE))</f>
        <v>0</v>
      </c>
      <c r="M9" s="3">
        <f t="shared" si="1"/>
        <v>4</v>
      </c>
    </row>
    <row r="10" spans="1:13" x14ac:dyDescent="0.25">
      <c r="A10" s="13"/>
      <c r="B10" s="3">
        <v>435</v>
      </c>
      <c r="C10" s="2" t="str">
        <f>IF(B10="","",VLOOKUP(B10,' ATLETI M'!$C$3:$F$435,2,FALSE))</f>
        <v>POSSAMAI</v>
      </c>
      <c r="D10" s="2" t="str">
        <f>IF(B10="","",VLOOKUP(B10,' ATLETI M'!$C$3:$F$435,3,FALSE))</f>
        <v>ANDREA</v>
      </c>
      <c r="E10" s="7" t="str">
        <f>IF(B10="","",VLOOKUP(B10,' ATLETI M'!$C$3:$F$435,4,FALSE))</f>
        <v>U.S. Virtus Nemeggio</v>
      </c>
      <c r="F10" s="33">
        <f>IF(B10="","",VLOOKUP(B10,' ATLETI M'!$C$3:$H$435,5,FALSE))</f>
        <v>1967</v>
      </c>
      <c r="G10" s="3">
        <f t="shared" ca="1" si="0"/>
        <v>44</v>
      </c>
      <c r="H10" s="9">
        <f>IF(ISERROR(VLOOKUP(B10,'[1]VAM-1GARA'!$B$4:$H$135,7,FALSE)),0,VLOOKUP(B10,'[1]VAM-1GARA'!$B$4:$H$135,7,FALSE))</f>
        <v>15</v>
      </c>
      <c r="I10" s="3">
        <f>IF(ISERROR(VLOOKUP(B10,'[2]VAM-2GARA'!$B$4:$H$135,7,FALSE)),0,VLOOKUP(B10,'[2]VAM-2GARA'!$B$4:$H$135,7,FALSE))</f>
        <v>15</v>
      </c>
      <c r="J10" s="3">
        <f>IF(ISERROR(VLOOKUP(B10,'[3]VAM-3GARA'!$B$4:$H$135,7,FALSE)),0,VLOOKUP(B10,'[3]VAM-3GARA'!$B$4:$H$135,7,FALSE))</f>
        <v>14</v>
      </c>
      <c r="K10" s="3">
        <f>IF(ISERROR(VLOOKUP(B10,'[4]VAM-4GARA'!$B$4:$H$135,7,FALSE)),0,VLOOKUP(B10,'[4]VAM-4GARA'!$B$4:$H$135,7,FALSE))</f>
        <v>0</v>
      </c>
      <c r="L10" s="3">
        <f>IF(ISERROR(VLOOKUP(B10,'[5]VAM-5GARA'!$B$4:$H$135,7,FALSE)),0,VLOOKUP(B10,'[5]VAM-5GARA'!$B$4:$H$135,7,FALSE))</f>
        <v>0</v>
      </c>
      <c r="M10" s="3">
        <f t="shared" si="1"/>
        <v>3</v>
      </c>
    </row>
    <row r="11" spans="1:13" x14ac:dyDescent="0.25">
      <c r="A11" s="13"/>
      <c r="B11" s="3">
        <v>463</v>
      </c>
      <c r="C11" s="2" t="str">
        <f>IF(B11="","",VLOOKUP(B11,' ATLETI M'!$C$3:$F$435,2,FALSE))</f>
        <v>FONTANIVE</v>
      </c>
      <c r="D11" s="2" t="str">
        <f>IF(B11="","",VLOOKUP(B11,' ATLETI M'!$C$3:$F$435,3,FALSE))</f>
        <v>MARCO</v>
      </c>
      <c r="E11" s="7" t="str">
        <f>IF(B11="","",VLOOKUP(B11,' ATLETI M'!$C$3:$F$435,4,FALSE))</f>
        <v>Atletica Agordina</v>
      </c>
      <c r="F11" s="33">
        <f>IF(B11="","",VLOOKUP(B11,' ATLETI M'!$C$3:$H$435,5,FALSE))</f>
        <v>1965</v>
      </c>
      <c r="G11" s="3">
        <f t="shared" ca="1" si="0"/>
        <v>40</v>
      </c>
      <c r="H11" s="9">
        <f>IF(ISERROR(VLOOKUP(B11,'[1]VAM-1GARA'!$B$4:$H$135,7,FALSE)),0,VLOOKUP(B11,'[1]VAM-1GARA'!$B$4:$H$135,7,FALSE))</f>
        <v>0</v>
      </c>
      <c r="I11" s="3">
        <f>IF(ISERROR(VLOOKUP(B11,'[2]VAM-2GARA'!$B$4:$H$135,7,FALSE)),0,VLOOKUP(B11,'[2]VAM-2GARA'!$B$4:$H$135,7,FALSE))</f>
        <v>13</v>
      </c>
      <c r="J11" s="3">
        <f>IF(ISERROR(VLOOKUP(B11,'[3]VAM-3GARA'!$B$4:$H$135,7,FALSE)),0,VLOOKUP(B11,'[3]VAM-3GARA'!$B$4:$H$135,7,FALSE))</f>
        <v>15</v>
      </c>
      <c r="K11" s="3">
        <f>IF(ISERROR(VLOOKUP(B11,'[4]VAM-4GARA'!$B$4:$H$135,7,FALSE)),0,VLOOKUP(B11,'[4]VAM-4GARA'!$B$4:$H$135,7,FALSE))</f>
        <v>12</v>
      </c>
      <c r="L11" s="3">
        <f>IF(ISERROR(VLOOKUP(B11,'[5]VAM-5GARA'!$B$4:$H$135,7,FALSE)),0,VLOOKUP(B11,'[5]VAM-5GARA'!$B$4:$H$135,7,FALSE))</f>
        <v>0</v>
      </c>
      <c r="M11" s="3">
        <f t="shared" si="1"/>
        <v>3</v>
      </c>
    </row>
    <row r="12" spans="1:13" x14ac:dyDescent="0.25">
      <c r="A12" s="13"/>
      <c r="B12" s="3">
        <v>462</v>
      </c>
      <c r="C12" s="2" t="str">
        <f>IF(B12="","",VLOOKUP(B12,' ATLETI M'!$C$3:$F$435,2,FALSE))</f>
        <v>FONTANIVE</v>
      </c>
      <c r="D12" s="2" t="str">
        <f>IF(B12="","",VLOOKUP(B12,' ATLETI M'!$C$3:$F$435,3,FALSE))</f>
        <v>RICCARDO</v>
      </c>
      <c r="E12" s="7" t="str">
        <f>IF(B12="","",VLOOKUP(B12,' ATLETI M'!$C$3:$F$435,4,FALSE))</f>
        <v>Atletica Trichiana Asd</v>
      </c>
      <c r="F12" s="33">
        <f>IF(B12="","",VLOOKUP(B12,' ATLETI M'!$C$3:$H$435,5,FALSE))</f>
        <v>1967</v>
      </c>
      <c r="G12" s="3">
        <f t="shared" ca="1" si="0"/>
        <v>28</v>
      </c>
      <c r="H12" s="9">
        <f>IF(ISERROR(VLOOKUP(B12,'[1]VAM-1GARA'!$B$4:$H$135,7,FALSE)),0,VLOOKUP(B12,'[1]VAM-1GARA'!$B$4:$H$135,7,FALSE))</f>
        <v>0</v>
      </c>
      <c r="I12" s="3">
        <f>IF(ISERROR(VLOOKUP(B12,'[2]VAM-2GARA'!$B$4:$H$135,7,FALSE)),0,VLOOKUP(B12,'[2]VAM-2GARA'!$B$4:$H$135,7,FALSE))</f>
        <v>10</v>
      </c>
      <c r="J12" s="3">
        <f>IF(ISERROR(VLOOKUP(B12,'[3]VAM-3GARA'!$B$4:$H$135,7,FALSE)),0,VLOOKUP(B12,'[3]VAM-3GARA'!$B$4:$H$135,7,FALSE))</f>
        <v>8</v>
      </c>
      <c r="K12" s="3">
        <f>IF(ISERROR(VLOOKUP(B12,'[4]VAM-4GARA'!$B$4:$H$135,7,FALSE)),0,VLOOKUP(B12,'[4]VAM-4GARA'!$B$4:$H$135,7,FALSE))</f>
        <v>10</v>
      </c>
      <c r="L12" s="3">
        <f>IF(ISERROR(VLOOKUP(B12,'[5]VAM-5GARA'!$B$4:$H$135,7,FALSE)),0,VLOOKUP(B12,'[5]VAM-5GARA'!$B$4:$H$135,7,FALSE))</f>
        <v>0</v>
      </c>
      <c r="M12" s="3">
        <f t="shared" si="1"/>
        <v>3</v>
      </c>
    </row>
    <row r="13" spans="1:13" x14ac:dyDescent="0.25">
      <c r="A13" s="13"/>
      <c r="B13" s="3">
        <v>436</v>
      </c>
      <c r="C13" s="2" t="str">
        <f>IF(B13="","",VLOOKUP(B13,' ATLETI M'!$C$3:$F$435,2,FALSE))</f>
        <v>IMPERATORE</v>
      </c>
      <c r="D13" s="2" t="str">
        <f>IF(B13="","",VLOOKUP(B13,' ATLETI M'!$C$3:$F$435,3,FALSE))</f>
        <v>GIULIO</v>
      </c>
      <c r="E13" s="7" t="str">
        <f>IF(B13="","",VLOOKUP(B13,' ATLETI M'!$C$3:$F$435,4,FALSE))</f>
        <v>Vodo di Cadore</v>
      </c>
      <c r="F13" s="33">
        <f>IF(B13="","",VLOOKUP(B13,' ATLETI M'!$C$3:$H$435,5,FALSE))</f>
        <v>1962</v>
      </c>
      <c r="G13" s="3">
        <f t="shared" ca="1" si="0"/>
        <v>25</v>
      </c>
      <c r="H13" s="9">
        <f>IF(ISERROR(VLOOKUP(B13,'[1]VAM-1GARA'!$B$4:$H$135,7,FALSE)),0,VLOOKUP(B13,'[1]VAM-1GARA'!$B$4:$H$135,7,FALSE))</f>
        <v>12</v>
      </c>
      <c r="I13" s="3">
        <f>IF(ISERROR(VLOOKUP(B13,'[2]VAM-2GARA'!$B$4:$H$135,7,FALSE)),0,VLOOKUP(B13,'[2]VAM-2GARA'!$B$4:$H$135,7,FALSE))</f>
        <v>9</v>
      </c>
      <c r="J13" s="3">
        <f>IF(ISERROR(VLOOKUP(B13,'[3]VAM-3GARA'!$B$4:$H$135,7,FALSE)),0,VLOOKUP(B13,'[3]VAM-3GARA'!$B$4:$H$135,7,FALSE))</f>
        <v>4</v>
      </c>
      <c r="K13" s="3">
        <f>IF(ISERROR(VLOOKUP(B13,'[4]VAM-4GARA'!$B$4:$H$135,7,FALSE)),0,VLOOKUP(B13,'[4]VAM-4GARA'!$B$4:$H$135,7,FALSE))</f>
        <v>0</v>
      </c>
      <c r="L13" s="3">
        <f>IF(ISERROR(VLOOKUP(B13,'[5]VAM-5GARA'!$B$4:$H$135,7,FALSE)),0,VLOOKUP(B13,'[5]VAM-5GARA'!$B$4:$H$135,7,FALSE))</f>
        <v>0</v>
      </c>
      <c r="M13" s="3">
        <f t="shared" si="1"/>
        <v>3</v>
      </c>
    </row>
    <row r="14" spans="1:13" x14ac:dyDescent="0.25">
      <c r="A14" s="13"/>
      <c r="B14" s="3">
        <v>427</v>
      </c>
      <c r="C14" s="2" t="str">
        <f>IF(B14="","",VLOOKUP(B14,' ATLETI M'!$C$3:$F$435,2,FALSE))</f>
        <v>PORTA</v>
      </c>
      <c r="D14" s="2" t="str">
        <f>IF(B14="","",VLOOKUP(B14,' ATLETI M'!$C$3:$F$435,3,FALSE))</f>
        <v>GIAN LUCA</v>
      </c>
      <c r="E14" s="7" t="str">
        <f>IF(B14="","",VLOOKUP(B14,' ATLETI M'!$C$3:$F$435,4,FALSE))</f>
        <v>A.S.D. G.S. Astra</v>
      </c>
      <c r="F14" s="33">
        <f>IF(B14="","",VLOOKUP(B14,' ATLETI M'!$C$3:$H$435,5,FALSE))</f>
        <v>1966</v>
      </c>
      <c r="G14" s="3">
        <f t="shared" ca="1" si="0"/>
        <v>25</v>
      </c>
      <c r="H14" s="9">
        <f>IF(ISERROR(VLOOKUP(B14,'[1]VAM-1GARA'!$B$4:$H$135,7,FALSE)),0,VLOOKUP(B14,'[1]VAM-1GARA'!$B$4:$H$135,7,FALSE))</f>
        <v>11</v>
      </c>
      <c r="I14" s="3">
        <f>IF(ISERROR(VLOOKUP(B14,'[2]VAM-2GARA'!$B$4:$H$135,7,FALSE)),0,VLOOKUP(B14,'[2]VAM-2GARA'!$B$4:$H$135,7,FALSE))</f>
        <v>0</v>
      </c>
      <c r="J14" s="3">
        <f>IF(ISERROR(VLOOKUP(B14,'[3]VAM-3GARA'!$B$4:$H$135,7,FALSE)),0,VLOOKUP(B14,'[3]VAM-3GARA'!$B$4:$H$135,7,FALSE))</f>
        <v>6</v>
      </c>
      <c r="K14" s="3">
        <f>IF(ISERROR(VLOOKUP(B14,'[4]VAM-4GARA'!$B$4:$H$135,7,FALSE)),0,VLOOKUP(B14,'[4]VAM-4GARA'!$B$4:$H$135,7,FALSE))</f>
        <v>8</v>
      </c>
      <c r="L14" s="3">
        <f>IF(ISERROR(VLOOKUP(B14,'[5]VAM-5GARA'!$B$4:$H$135,7,FALSE)),0,VLOOKUP(B14,'[5]VAM-5GARA'!$B$4:$H$135,7,FALSE))</f>
        <v>0</v>
      </c>
      <c r="M14" s="3">
        <f t="shared" si="1"/>
        <v>3</v>
      </c>
    </row>
    <row r="15" spans="1:13" x14ac:dyDescent="0.25">
      <c r="A15" s="13"/>
      <c r="B15" s="3">
        <v>469</v>
      </c>
      <c r="C15" s="2" t="str">
        <f>IF(B15="","",VLOOKUP(B15,' ATLETI M'!$C$3:$F$435,2,FALSE))</f>
        <v>SOMMARIVA</v>
      </c>
      <c r="D15" s="2" t="str">
        <f>IF(B15="","",VLOOKUP(B15,' ATLETI M'!$C$3:$F$435,3,FALSE))</f>
        <v>ADRIANO</v>
      </c>
      <c r="E15" s="7" t="str">
        <f>IF(B15="","",VLOOKUP(B15,' ATLETI M'!$C$3:$F$435,4,FALSE))</f>
        <v>Atletica Lamon A.S.D.</v>
      </c>
      <c r="F15" s="33">
        <f>IF(B15="","",VLOOKUP(B15,' ATLETI M'!$C$3:$H$435,5,FALSE))</f>
        <v>1961</v>
      </c>
      <c r="G15" s="3">
        <f t="shared" ca="1" si="0"/>
        <v>24</v>
      </c>
      <c r="H15" s="9">
        <f>IF(ISERROR(VLOOKUP(B15,'[1]VAM-1GARA'!$B$4:$H$135,7,FALSE)),0,VLOOKUP(B15,'[1]VAM-1GARA'!$B$4:$H$135,7,FALSE))</f>
        <v>0</v>
      </c>
      <c r="I15" s="3">
        <f>IF(ISERROR(VLOOKUP(B15,'[2]VAM-2GARA'!$B$4:$H$135,7,FALSE)),0,VLOOKUP(B15,'[2]VAM-2GARA'!$B$4:$H$135,7,FALSE))</f>
        <v>6</v>
      </c>
      <c r="J15" s="3">
        <f>IF(ISERROR(VLOOKUP(B15,'[3]VAM-3GARA'!$B$4:$H$135,7,FALSE)),0,VLOOKUP(B15,'[3]VAM-3GARA'!$B$4:$H$135,7,FALSE))</f>
        <v>9</v>
      </c>
      <c r="K15" s="3">
        <f>IF(ISERROR(VLOOKUP(B15,'[4]VAM-4GARA'!$B$4:$H$135,7,FALSE)),0,VLOOKUP(B15,'[4]VAM-4GARA'!$B$4:$H$135,7,FALSE))</f>
        <v>9</v>
      </c>
      <c r="L15" s="3">
        <f>IF(ISERROR(VLOOKUP(B15,'[5]VAM-5GARA'!$B$4:$H$135,7,FALSE)),0,VLOOKUP(B15,'[5]VAM-5GARA'!$B$4:$H$135,7,FALSE))</f>
        <v>0</v>
      </c>
      <c r="M15" s="3">
        <f t="shared" si="1"/>
        <v>3</v>
      </c>
    </row>
    <row r="16" spans="1:13" x14ac:dyDescent="0.25">
      <c r="A16" s="13"/>
      <c r="B16" s="3">
        <v>484</v>
      </c>
      <c r="C16" s="2" t="str">
        <f>IF(B16="","",VLOOKUP(B16,' ATLETI M'!$C$3:$F$435,2,FALSE))</f>
        <v>PISON</v>
      </c>
      <c r="D16" s="2" t="str">
        <f>IF(B16="","",VLOOKUP(B16,' ATLETI M'!$C$3:$F$435,3,FALSE))</f>
        <v>ERNESTO</v>
      </c>
      <c r="E16" s="7" t="str">
        <f>IF(B16="","",VLOOKUP(B16,' ATLETI M'!$C$3:$F$435,4,FALSE))</f>
        <v>Atletica Agordina</v>
      </c>
      <c r="F16" s="33">
        <f>IF(B16="","",VLOOKUP(B16,' ATLETI M'!$C$3:$H$435,5,FALSE))</f>
        <v>1964</v>
      </c>
      <c r="G16" s="3">
        <f t="shared" ca="1" si="0"/>
        <v>24</v>
      </c>
      <c r="H16" s="9">
        <f>IF(ISERROR(VLOOKUP(B16,'[1]VAM-1GARA'!$B$4:$H$135,7,FALSE)),0,VLOOKUP(B16,'[1]VAM-1GARA'!$B$4:$H$135,7,FALSE))</f>
        <v>0</v>
      </c>
      <c r="I16" s="3">
        <f>IF(ISERROR(VLOOKUP(B16,'[2]VAM-2GARA'!$B$4:$H$135,7,FALSE)),0,VLOOKUP(B16,'[2]VAM-2GARA'!$B$4:$H$135,7,FALSE))</f>
        <v>0</v>
      </c>
      <c r="J16" s="3">
        <f>IF(ISERROR(VLOOKUP(B16,'[3]VAM-3GARA'!$B$4:$H$135,7,FALSE)),0,VLOOKUP(B16,'[3]VAM-3GARA'!$B$4:$H$135,7,FALSE))</f>
        <v>10</v>
      </c>
      <c r="K16" s="3">
        <f>IF(ISERROR(VLOOKUP(B16,'[4]VAM-4GARA'!$B$4:$H$135,7,FALSE)),0,VLOOKUP(B16,'[4]VAM-4GARA'!$B$4:$H$135,7,FALSE))</f>
        <v>14</v>
      </c>
      <c r="L16" s="3">
        <f>IF(ISERROR(VLOOKUP(B16,'[5]VAM-5GARA'!$B$4:$H$135,7,FALSE)),0,VLOOKUP(B16,'[5]VAM-5GARA'!$B$4:$H$135,7,FALSE))</f>
        <v>0</v>
      </c>
      <c r="M16" s="3">
        <f t="shared" si="1"/>
        <v>2</v>
      </c>
    </row>
    <row r="17" spans="1:13" x14ac:dyDescent="0.25">
      <c r="A17" s="13"/>
      <c r="B17" s="3">
        <v>428</v>
      </c>
      <c r="C17" s="2" t="str">
        <f>IF(B17="","",VLOOKUP(B17,' ATLETI M'!$C$3:$F$435,2,FALSE))</f>
        <v>SCARIOT</v>
      </c>
      <c r="D17" s="2" t="str">
        <f>IF(B17="","",VLOOKUP(B17,' ATLETI M'!$C$3:$F$435,3,FALSE))</f>
        <v>ANTONIO</v>
      </c>
      <c r="E17" s="7" t="str">
        <f>IF(B17="","",VLOOKUP(B17,' ATLETI M'!$C$3:$F$435,4,FALSE))</f>
        <v>A.S.D. Unione Sportiva Cesio</v>
      </c>
      <c r="F17" s="33">
        <f>IF(B17="","",VLOOKUP(B17,' ATLETI M'!$C$3:$H$435,5,FALSE))</f>
        <v>1964</v>
      </c>
      <c r="G17" s="3">
        <f t="shared" ca="1" si="0"/>
        <v>22</v>
      </c>
      <c r="H17" s="9">
        <f>IF(ISERROR(VLOOKUP(B17,'[1]VAM-1GARA'!$B$4:$H$135,7,FALSE)),0,VLOOKUP(B17,'[1]VAM-1GARA'!$B$4:$H$135,7,FALSE))</f>
        <v>10</v>
      </c>
      <c r="I17" s="3">
        <f>IF(ISERROR(VLOOKUP(B17,'[2]VAM-2GARA'!$B$4:$H$135,7,FALSE)),0,VLOOKUP(B17,'[2]VAM-2GARA'!$B$4:$H$135,7,FALSE))</f>
        <v>5</v>
      </c>
      <c r="J17" s="3">
        <f>IF(ISERROR(VLOOKUP(B17,'[3]VAM-3GARA'!$B$4:$H$135,7,FALSE)),0,VLOOKUP(B17,'[3]VAM-3GARA'!$B$4:$H$135,7,FALSE))</f>
        <v>0</v>
      </c>
      <c r="K17" s="3">
        <f>IF(ISERROR(VLOOKUP(B17,'[4]VAM-4GARA'!$B$4:$H$135,7,FALSE)),0,VLOOKUP(B17,'[4]VAM-4GARA'!$B$4:$H$135,7,FALSE))</f>
        <v>7</v>
      </c>
      <c r="L17" s="3">
        <f>IF(ISERROR(VLOOKUP(B17,'[5]VAM-5GARA'!$B$4:$H$135,7,FALSE)),0,VLOOKUP(B17,'[5]VAM-5GARA'!$B$4:$H$135,7,FALSE))</f>
        <v>0</v>
      </c>
      <c r="M17" s="3">
        <f t="shared" si="1"/>
        <v>3</v>
      </c>
    </row>
    <row r="18" spans="1:13" x14ac:dyDescent="0.25">
      <c r="A18" s="13"/>
      <c r="B18" s="3">
        <v>432</v>
      </c>
      <c r="C18" s="2" t="str">
        <f>IF(B18="","",VLOOKUP(B18,' ATLETI M'!$C$3:$F$435,2,FALSE))</f>
        <v>DE CARLI</v>
      </c>
      <c r="D18" s="2" t="str">
        <f>IF(B18="","",VLOOKUP(B18,' ATLETI M'!$C$3:$F$435,3,FALSE))</f>
        <v>ROBERTO</v>
      </c>
      <c r="E18" s="7" t="str">
        <f>IF(B18="","",VLOOKUP(B18,' ATLETI M'!$C$3:$F$435,4,FALSE))</f>
        <v>Atletica Lamon A.S.D.</v>
      </c>
      <c r="F18" s="33">
        <f>IF(B18="","",VLOOKUP(B18,' ATLETI M'!$C$3:$H$435,5,FALSE))</f>
        <v>1966</v>
      </c>
      <c r="G18" s="3">
        <f t="shared" ca="1" si="0"/>
        <v>18</v>
      </c>
      <c r="H18" s="9">
        <f>IF(ISERROR(VLOOKUP(B18,'[1]VAM-1GARA'!$B$4:$H$135,7,FALSE)),0,VLOOKUP(B18,'[1]VAM-1GARA'!$B$4:$H$135,7,FALSE))</f>
        <v>0</v>
      </c>
      <c r="I18" s="3">
        <f>IF(ISERROR(VLOOKUP(B18,'[2]VAM-2GARA'!$B$4:$H$135,7,FALSE)),0,VLOOKUP(B18,'[2]VAM-2GARA'!$B$4:$H$135,7,FALSE))</f>
        <v>7</v>
      </c>
      <c r="J18" s="3">
        <f>IF(ISERROR(VLOOKUP(B18,'[3]VAM-3GARA'!$B$4:$H$135,7,FALSE)),0,VLOOKUP(B18,'[3]VAM-3GARA'!$B$4:$H$135,7,FALSE))</f>
        <v>5</v>
      </c>
      <c r="K18" s="3">
        <f>IF(ISERROR(VLOOKUP(B18,'[4]VAM-4GARA'!$B$4:$H$135,7,FALSE)),0,VLOOKUP(B18,'[4]VAM-4GARA'!$B$4:$H$135,7,FALSE))</f>
        <v>6</v>
      </c>
      <c r="L18" s="3">
        <f>IF(ISERROR(VLOOKUP(B18,'[5]VAM-5GARA'!$B$4:$H$135,7,FALSE)),0,VLOOKUP(B18,'[5]VAM-5GARA'!$B$4:$H$135,7,FALSE))</f>
        <v>0</v>
      </c>
      <c r="M18" s="3">
        <f t="shared" si="1"/>
        <v>3</v>
      </c>
    </row>
    <row r="19" spans="1:13" x14ac:dyDescent="0.25">
      <c r="A19" s="13"/>
      <c r="B19" s="3">
        <v>468</v>
      </c>
      <c r="C19" s="2" t="str">
        <f>IF(B19="","",VLOOKUP(B19,' ATLETI M'!$C$3:$F$435,2,FALSE))</f>
        <v>TRICHES</v>
      </c>
      <c r="D19" s="2" t="str">
        <f>IF(B19="","",VLOOKUP(B19,' ATLETI M'!$C$3:$F$435,3,FALSE))</f>
        <v>EMILIO</v>
      </c>
      <c r="E19" s="7" t="str">
        <f>IF(B19="","",VLOOKUP(B19,' ATLETI M'!$C$3:$F$435,4,FALSE))</f>
        <v>Santa Giustina</v>
      </c>
      <c r="F19" s="33">
        <f>IF(B19="","",VLOOKUP(B19,' ATLETI M'!$C$3:$H$435,5,FALSE))</f>
        <v>1962</v>
      </c>
      <c r="G19" s="3">
        <f t="shared" ca="1" si="0"/>
        <v>15</v>
      </c>
      <c r="H19" s="9">
        <f>IF(ISERROR(VLOOKUP(B19,'[1]VAM-1GARA'!$B$4:$H$135,7,FALSE)),0,VLOOKUP(B19,'[1]VAM-1GARA'!$B$4:$H$135,7,FALSE))</f>
        <v>0</v>
      </c>
      <c r="I19" s="3">
        <f>IF(ISERROR(VLOOKUP(B19,'[2]VAM-2GARA'!$B$4:$H$135,7,FALSE)),0,VLOOKUP(B19,'[2]VAM-2GARA'!$B$4:$H$135,7,FALSE))</f>
        <v>8</v>
      </c>
      <c r="J19" s="3">
        <f>IF(ISERROR(VLOOKUP(B19,'[3]VAM-3GARA'!$B$4:$H$135,7,FALSE)),0,VLOOKUP(B19,'[3]VAM-3GARA'!$B$4:$H$135,7,FALSE))</f>
        <v>7</v>
      </c>
      <c r="K19" s="3">
        <f>IF(ISERROR(VLOOKUP(B19,'[4]VAM-4GARA'!$B$4:$H$135,7,FALSE)),0,VLOOKUP(B19,'[4]VAM-4GARA'!$B$4:$H$135,7,FALSE))</f>
        <v>0</v>
      </c>
      <c r="L19" s="3">
        <f>IF(ISERROR(VLOOKUP(B19,'[5]VAM-5GARA'!$B$4:$H$135,7,FALSE)),0,VLOOKUP(B19,'[5]VAM-5GARA'!$B$4:$H$135,7,FALSE))</f>
        <v>0</v>
      </c>
      <c r="M19" s="3">
        <f t="shared" si="1"/>
        <v>2</v>
      </c>
    </row>
    <row r="20" spans="1:13" x14ac:dyDescent="0.25">
      <c r="A20" s="13"/>
      <c r="B20" s="3">
        <v>465</v>
      </c>
      <c r="C20" s="2" t="str">
        <f>IF(B20="","",VLOOKUP(B20,' ATLETI M'!$C$3:$F$435,2,FALSE))</f>
        <v>DE COL</v>
      </c>
      <c r="D20" s="2" t="str">
        <f>IF(B20="","",VLOOKUP(B20,' ATLETI M'!$C$3:$F$435,3,FALSE))</f>
        <v>MARIO</v>
      </c>
      <c r="E20" s="7" t="str">
        <f>IF(B20="","",VLOOKUP(B20,' ATLETI M'!$C$3:$F$435,4,FALSE))</f>
        <v>Castionese</v>
      </c>
      <c r="F20" s="33">
        <f>IF(B20="","",VLOOKUP(B20,' ATLETI M'!$C$3:$H$435,5,FALSE))</f>
        <v>1965</v>
      </c>
      <c r="G20" s="3">
        <f t="shared" ca="1" si="0"/>
        <v>12</v>
      </c>
      <c r="H20" s="9">
        <f>IF(ISERROR(VLOOKUP(B20,'[1]VAM-1GARA'!$B$4:$H$135,7,FALSE)),0,VLOOKUP(B20,'[1]VAM-1GARA'!$B$4:$H$135,7,FALSE))</f>
        <v>0</v>
      </c>
      <c r="I20" s="3">
        <f>IF(ISERROR(VLOOKUP(B20,'[2]VAM-2GARA'!$B$4:$H$135,7,FALSE)),0,VLOOKUP(B20,'[2]VAM-2GARA'!$B$4:$H$135,7,FALSE))</f>
        <v>4</v>
      </c>
      <c r="J20" s="3">
        <f>IF(ISERROR(VLOOKUP(B20,'[3]VAM-3GARA'!$B$4:$H$135,7,FALSE)),0,VLOOKUP(B20,'[3]VAM-3GARA'!$B$4:$H$135,7,FALSE))</f>
        <v>3</v>
      </c>
      <c r="K20" s="3">
        <f>IF(ISERROR(VLOOKUP(B20,'[4]VAM-4GARA'!$B$4:$H$135,7,FALSE)),0,VLOOKUP(B20,'[4]VAM-4GARA'!$B$4:$H$135,7,FALSE))</f>
        <v>5</v>
      </c>
      <c r="L20" s="3">
        <f>IF(ISERROR(VLOOKUP(B20,'[5]VAM-5GARA'!$B$4:$H$135,7,FALSE)),0,VLOOKUP(B20,'[5]VAM-5GARA'!$B$4:$H$135,7,FALSE))</f>
        <v>0</v>
      </c>
      <c r="M20" s="3">
        <f t="shared" si="1"/>
        <v>3</v>
      </c>
    </row>
    <row r="21" spans="1:13" x14ac:dyDescent="0.25">
      <c r="A21" s="13"/>
      <c r="B21" s="3">
        <v>464</v>
      </c>
      <c r="C21" s="2" t="str">
        <f>IF(B21="","",VLOOKUP(B21,' ATLETI M'!$C$3:$F$435,2,FALSE))</f>
        <v>ZUANEL</v>
      </c>
      <c r="D21" s="2" t="str">
        <f>IF(B21="","",VLOOKUP(B21,' ATLETI M'!$C$3:$F$435,3,FALSE))</f>
        <v>DARIO</v>
      </c>
      <c r="E21" s="7" t="str">
        <f>IF(B21="","",VLOOKUP(B21,' ATLETI M'!$C$3:$F$435,4,FALSE))</f>
        <v>Atletica Agordina</v>
      </c>
      <c r="F21" s="33">
        <f>IF(B21="","",VLOOKUP(B21,' ATLETI M'!$C$3:$H$435,5,FALSE))</f>
        <v>1965</v>
      </c>
      <c r="G21" s="3">
        <f t="shared" ca="1" si="0"/>
        <v>11</v>
      </c>
      <c r="H21" s="9">
        <f>IF(ISERROR(VLOOKUP(B21,'[1]VAM-1GARA'!$B$4:$H$135,7,FALSE)),0,VLOOKUP(B21,'[1]VAM-1GARA'!$B$4:$H$135,7,FALSE))</f>
        <v>0</v>
      </c>
      <c r="I21" s="3">
        <f>IF(ISERROR(VLOOKUP(B21,'[2]VAM-2GARA'!$B$4:$H$135,7,FALSE)),0,VLOOKUP(B21,'[2]VAM-2GARA'!$B$4:$H$135,7,FALSE))</f>
        <v>11</v>
      </c>
      <c r="J21" s="3">
        <f>IF(ISERROR(VLOOKUP(B21,'[3]VAM-3GARA'!$B$4:$H$135,7,FALSE)),0,VLOOKUP(B21,'[3]VAM-3GARA'!$B$4:$H$135,7,FALSE))</f>
        <v>0</v>
      </c>
      <c r="K21" s="3">
        <f>IF(ISERROR(VLOOKUP(B21,'[4]VAM-4GARA'!$B$4:$H$135,7,FALSE)),0,VLOOKUP(B21,'[4]VAM-4GARA'!$B$4:$H$135,7,FALSE))</f>
        <v>0</v>
      </c>
      <c r="L21" s="3">
        <f>IF(ISERROR(VLOOKUP(B21,'[5]VAM-5GARA'!$B$4:$H$135,7,FALSE)),0,VLOOKUP(B21,'[5]VAM-5GARA'!$B$4:$H$135,7,FALSE))</f>
        <v>0</v>
      </c>
      <c r="M21" s="3">
        <f t="shared" si="1"/>
        <v>1</v>
      </c>
    </row>
    <row r="22" spans="1:13" x14ac:dyDescent="0.25">
      <c r="A22" s="13"/>
      <c r="B22" s="3">
        <v>494</v>
      </c>
      <c r="C22" s="2" t="str">
        <f>IF(B22="","",VLOOKUP(B22,' ATLETI M'!$C$3:$F$435,2,FALSE))</f>
        <v>DE CECCO</v>
      </c>
      <c r="D22" s="2" t="str">
        <f>IF(B22="","",VLOOKUP(B22,' ATLETI M'!$C$3:$F$435,3,FALSE))</f>
        <v>RICCARDO</v>
      </c>
      <c r="E22" s="7" t="str">
        <f>IF(B22="","",VLOOKUP(B22,' ATLETI M'!$C$3:$F$435,4,FALSE))</f>
        <v>Enal Sport Villaga A.S.D.</v>
      </c>
      <c r="F22" s="33">
        <f>IF(B22="","",VLOOKUP(B22,' ATLETI M'!$C$3:$H$435,5,FALSE))</f>
        <v>1962</v>
      </c>
      <c r="G22" s="3">
        <f t="shared" ca="1" si="0"/>
        <v>4</v>
      </c>
      <c r="H22" s="9">
        <f>IF(ISERROR(VLOOKUP(B22,'[1]VAM-1GARA'!$B$4:$H$135,7,FALSE)),0,VLOOKUP(B22,'[1]VAM-1GARA'!$B$4:$H$135,7,FALSE))</f>
        <v>0</v>
      </c>
      <c r="I22" s="3">
        <f>IF(ISERROR(VLOOKUP(B22,'[2]VAM-2GARA'!$B$4:$H$135,7,FALSE)),0,VLOOKUP(B22,'[2]VAM-2GARA'!$B$4:$H$135,7,FALSE))</f>
        <v>0</v>
      </c>
      <c r="J22" s="3">
        <f>IF(ISERROR(VLOOKUP(B22,'[3]VAM-3GARA'!$B$4:$H$135,7,FALSE)),0,VLOOKUP(B22,'[3]VAM-3GARA'!$B$4:$H$135,7,FALSE))</f>
        <v>0</v>
      </c>
      <c r="K22" s="3">
        <f>IF(ISERROR(VLOOKUP(B22,'[4]VAM-4GARA'!$B$4:$H$135,7,FALSE)),0,VLOOKUP(B22,'[4]VAM-4GARA'!$B$4:$H$135,7,FALSE))</f>
        <v>4</v>
      </c>
      <c r="L22" s="3">
        <f>IF(ISERROR(VLOOKUP(B22,'[5]VAM-5GARA'!$B$4:$H$135,7,FALSE)),0,VLOOKUP(B22,'[5]VAM-5GARA'!$B$4:$H$135,7,FALSE))</f>
        <v>0</v>
      </c>
      <c r="M22" s="3">
        <f t="shared" si="1"/>
        <v>1</v>
      </c>
    </row>
    <row r="23" spans="1:13" x14ac:dyDescent="0.25">
      <c r="A23" s="13"/>
      <c r="B23" s="3"/>
      <c r="C23" s="2" t="str">
        <f>IF(B23="","",VLOOKUP(B23,' ATLETI M'!$C$3:$F$435,2,FALSE))</f>
        <v/>
      </c>
      <c r="D23" s="2" t="str">
        <f>IF(B23="","",VLOOKUP(B23,' ATLETI M'!$C$3:$F$435,3,FALSE))</f>
        <v/>
      </c>
      <c r="E23" s="7" t="str">
        <f>IF(B23="","",VLOOKUP(B23,' ATLETI M'!$C$3:$F$435,4,FALSE))</f>
        <v/>
      </c>
      <c r="F23" s="33" t="str">
        <f>IF(B23="","",VLOOKUP(B23,' ATLETI M'!$C$3:$H$435,5,FALSE))</f>
        <v/>
      </c>
      <c r="G23" s="3">
        <f t="shared" ca="1" si="0"/>
        <v>0</v>
      </c>
      <c r="H23" s="9">
        <f>IF(ISERROR(VLOOKUP(B23,'[1]VAM-1GARA'!$B$4:$H$135,7,FALSE)),0,VLOOKUP(B23,'[1]VAM-1GARA'!$B$4:$H$135,7,FALSE))</f>
        <v>0</v>
      </c>
      <c r="I23" s="3">
        <f>IF(ISERROR(VLOOKUP(B23,'[2]VAM-2GARA'!$B$4:$H$135,7,FALSE)),0,VLOOKUP(B23,'[2]VAM-2GARA'!$B$4:$H$135,7,FALSE))</f>
        <v>0</v>
      </c>
      <c r="J23" s="3">
        <f>IF(ISERROR(VLOOKUP(B23,'[3]VAM-3GARA'!$B$4:$H$135,7,FALSE)),0,VLOOKUP(B23,'[3]VAM-3GARA'!$B$4:$H$135,7,FALSE))</f>
        <v>0</v>
      </c>
      <c r="K23" s="3">
        <f>IF(ISERROR(VLOOKUP(B23,'[4]VAM-4GARA'!$B$4:$H$135,7,FALSE)),0,VLOOKUP(B23,'[4]VAM-4GARA'!$B$4:$H$135,7,FALSE))</f>
        <v>0</v>
      </c>
      <c r="L23" s="3">
        <f>IF(ISERROR(VLOOKUP(B23,'[5]VAM-5GARA'!$B$4:$H$135,7,FALSE)),0,VLOOKUP(B23,'[5]VAM-5GARA'!$B$4:$H$135,7,FALSE))</f>
        <v>0</v>
      </c>
      <c r="M23" s="3">
        <f t="shared" si="1"/>
        <v>0</v>
      </c>
    </row>
    <row r="24" spans="1:13" x14ac:dyDescent="0.25">
      <c r="A24" s="13"/>
      <c r="B24" s="3"/>
      <c r="C24" s="2" t="str">
        <f>IF(B24="","",VLOOKUP(B24,' ATLETI M'!$C$3:$F$435,2,FALSE))</f>
        <v/>
      </c>
      <c r="D24" s="2" t="str">
        <f>IF(B24="","",VLOOKUP(B24,' ATLETI M'!$C$3:$F$435,3,FALSE))</f>
        <v/>
      </c>
      <c r="E24" s="7" t="str">
        <f>IF(B24="","",VLOOKUP(B24,' ATLETI M'!$C$3:$F$435,4,FALSE))</f>
        <v/>
      </c>
      <c r="F24" s="33" t="str">
        <f>IF(B24="","",VLOOKUP(B24,' ATLETI M'!$C$3:$H$435,5,FALSE))</f>
        <v/>
      </c>
      <c r="G24" s="3">
        <f t="shared" ca="1" si="0"/>
        <v>0</v>
      </c>
      <c r="H24" s="9">
        <f>IF(ISERROR(VLOOKUP(B24,'[1]VAM-1GARA'!$B$4:$H$135,7,FALSE)),0,VLOOKUP(B24,'[1]VAM-1GARA'!$B$4:$H$135,7,FALSE))</f>
        <v>0</v>
      </c>
      <c r="I24" s="3">
        <f>IF(ISERROR(VLOOKUP(B24,'[2]VAM-2GARA'!$B$4:$H$135,7,FALSE)),0,VLOOKUP(B24,'[2]VAM-2GARA'!$B$4:$H$135,7,FALSE))</f>
        <v>0</v>
      </c>
      <c r="J24" s="3">
        <f>IF(ISERROR(VLOOKUP(B24,'[3]VAM-3GARA'!$B$4:$H$135,7,FALSE)),0,VLOOKUP(B24,'[3]VAM-3GARA'!$B$4:$H$135,7,FALSE))</f>
        <v>0</v>
      </c>
      <c r="K24" s="3">
        <f>IF(ISERROR(VLOOKUP(B24,'[4]VAM-4GARA'!$B$4:$H$135,7,FALSE)),0,VLOOKUP(B24,'[4]VAM-4GARA'!$B$4:$H$135,7,FALSE))</f>
        <v>0</v>
      </c>
      <c r="L24" s="3">
        <f>IF(ISERROR(VLOOKUP(B24,'[5]VAM-5GARA'!$B$4:$H$135,7,FALSE)),0,VLOOKUP(B24,'[5]VAM-5GARA'!$B$4:$H$135,7,FALSE))</f>
        <v>0</v>
      </c>
      <c r="M24" s="3">
        <f t="shared" si="1"/>
        <v>0</v>
      </c>
    </row>
    <row r="25" spans="1:13" x14ac:dyDescent="0.25">
      <c r="A25" s="13"/>
      <c r="B25" s="3"/>
      <c r="C25" s="2" t="str">
        <f>IF(B25="","",VLOOKUP(B25,' ATLETI M'!$C$3:$F$435,2,FALSE))</f>
        <v/>
      </c>
      <c r="D25" s="2" t="str">
        <f>IF(B25="","",VLOOKUP(B25,' ATLETI M'!$C$3:$F$435,3,FALSE))</f>
        <v/>
      </c>
      <c r="E25" s="7" t="str">
        <f>IF(B25="","",VLOOKUP(B25,' ATLETI M'!$C$3:$F$435,4,FALSE))</f>
        <v/>
      </c>
      <c r="F25" s="33" t="str">
        <f>IF(B25="","",VLOOKUP(B25,' ATLETI M'!$C$3:$H$435,5,FALSE))</f>
        <v/>
      </c>
      <c r="G25" s="3">
        <f t="shared" ca="1" si="0"/>
        <v>0</v>
      </c>
      <c r="H25" s="9">
        <f>IF(ISERROR(VLOOKUP(B25,'[1]VAM-1GARA'!$B$4:$H$135,7,FALSE)),0,VLOOKUP(B25,'[1]VAM-1GARA'!$B$4:$H$135,7,FALSE))</f>
        <v>0</v>
      </c>
      <c r="I25" s="3">
        <f>IF(ISERROR(VLOOKUP(B25,'[2]VAM-2GARA'!$B$4:$H$135,7,FALSE)),0,VLOOKUP(B25,'[2]VAM-2GARA'!$B$4:$H$135,7,FALSE))</f>
        <v>0</v>
      </c>
      <c r="J25" s="3">
        <f>IF(ISERROR(VLOOKUP(B25,'[3]VAM-3GARA'!$B$4:$H$135,7,FALSE)),0,VLOOKUP(B25,'[3]VAM-3GARA'!$B$4:$H$135,7,FALSE))</f>
        <v>0</v>
      </c>
      <c r="K25" s="3">
        <f>IF(ISERROR(VLOOKUP(B25,'[4]VAM-4GARA'!$B$4:$H$135,7,FALSE)),0,VLOOKUP(B25,'[4]VAM-4GARA'!$B$4:$H$135,7,FALSE))</f>
        <v>0</v>
      </c>
      <c r="L25" s="3">
        <f>IF(ISERROR(VLOOKUP(B25,'[5]VAM-5GARA'!$B$4:$H$135,7,FALSE)),0,VLOOKUP(B25,'[5]VAM-5GARA'!$B$4:$H$135,7,FALSE))</f>
        <v>0</v>
      </c>
      <c r="M25" s="3">
        <f t="shared" si="1"/>
        <v>0</v>
      </c>
    </row>
    <row r="26" spans="1:13" x14ac:dyDescent="0.25">
      <c r="A26" s="13"/>
      <c r="B26" s="3"/>
      <c r="C26" s="2" t="str">
        <f>IF(B26="","",VLOOKUP(B26,' ATLETI M'!$C$3:$F$435,2,FALSE))</f>
        <v/>
      </c>
      <c r="D26" s="2" t="str">
        <f>IF(B26="","",VLOOKUP(B26,' ATLETI M'!$C$3:$F$435,3,FALSE))</f>
        <v/>
      </c>
      <c r="E26" s="7" t="str">
        <f>IF(B26="","",VLOOKUP(B26,' ATLETI M'!$C$3:$F$435,4,FALSE))</f>
        <v/>
      </c>
      <c r="F26" s="33" t="str">
        <f>IF(B26="","",VLOOKUP(B26,' ATLETI M'!$C$3:$H$435,5,FALSE))</f>
        <v/>
      </c>
      <c r="G26" s="3">
        <f t="shared" ca="1" si="0"/>
        <v>0</v>
      </c>
      <c r="H26" s="9">
        <f>IF(ISERROR(VLOOKUP(B26,'[1]VAM-1GARA'!$B$4:$H$135,7,FALSE)),0,VLOOKUP(B26,'[1]VAM-1GARA'!$B$4:$H$135,7,FALSE))</f>
        <v>0</v>
      </c>
      <c r="I26" s="3">
        <f>IF(ISERROR(VLOOKUP(B26,'[2]VAM-2GARA'!$B$4:$H$135,7,FALSE)),0,VLOOKUP(B26,'[2]VAM-2GARA'!$B$4:$H$135,7,FALSE))</f>
        <v>0</v>
      </c>
      <c r="J26" s="3">
        <f>IF(ISERROR(VLOOKUP(B26,'[3]VAM-3GARA'!$B$4:$H$135,7,FALSE)),0,VLOOKUP(B26,'[3]VAM-3GARA'!$B$4:$H$135,7,FALSE))</f>
        <v>0</v>
      </c>
      <c r="K26" s="3">
        <f>IF(ISERROR(VLOOKUP(B26,'[4]VAM-4GARA'!$B$4:$H$135,7,FALSE)),0,VLOOKUP(B26,'[4]VAM-4GARA'!$B$4:$H$135,7,FALSE))</f>
        <v>0</v>
      </c>
      <c r="L26" s="3">
        <f>IF(ISERROR(VLOOKUP(B26,'[5]VAM-5GARA'!$B$4:$H$135,7,FALSE)),0,VLOOKUP(B26,'[5]VAM-5GARA'!$B$4:$H$135,7,FALSE))</f>
        <v>0</v>
      </c>
      <c r="M26" s="3">
        <f t="shared" si="1"/>
        <v>0</v>
      </c>
    </row>
    <row r="27" spans="1:13" x14ac:dyDescent="0.25">
      <c r="A27" s="13"/>
      <c r="B27" s="3"/>
      <c r="C27" s="2" t="str">
        <f>IF(B27="","",VLOOKUP(B27,' ATLETI M'!$C$3:$F$435,2,FALSE))</f>
        <v/>
      </c>
      <c r="D27" s="2" t="str">
        <f>IF(B27="","",VLOOKUP(B27,' ATLETI M'!$C$3:$F$435,3,FALSE))</f>
        <v/>
      </c>
      <c r="E27" s="7" t="str">
        <f>IF(B27="","",VLOOKUP(B27,' ATLETI M'!$C$3:$F$435,4,FALSE))</f>
        <v/>
      </c>
      <c r="F27" s="33" t="str">
        <f>IF(B27="","",VLOOKUP(B27,' ATLETI M'!$C$3:$H$435,5,FALSE))</f>
        <v/>
      </c>
      <c r="G27" s="3">
        <f t="shared" ca="1" si="0"/>
        <v>0</v>
      </c>
      <c r="H27" s="9">
        <f>IF(ISERROR(VLOOKUP(B27,'[1]VAM-1GARA'!$B$4:$H$135,7,FALSE)),0,VLOOKUP(B27,'[1]VAM-1GARA'!$B$4:$H$135,7,FALSE))</f>
        <v>0</v>
      </c>
      <c r="I27" s="3">
        <f>IF(ISERROR(VLOOKUP(B27,'[2]VAM-2GARA'!$B$4:$H$135,7,FALSE)),0,VLOOKUP(B27,'[2]VAM-2GARA'!$B$4:$H$135,7,FALSE))</f>
        <v>0</v>
      </c>
      <c r="J27" s="3">
        <f>IF(ISERROR(VLOOKUP(B27,'[3]VAM-3GARA'!$B$4:$H$135,7,FALSE)),0,VLOOKUP(B27,'[3]VAM-3GARA'!$B$4:$H$135,7,FALSE))</f>
        <v>0</v>
      </c>
      <c r="K27" s="3">
        <f>IF(ISERROR(VLOOKUP(B27,'[4]VAM-4GARA'!$B$4:$H$135,7,FALSE)),0,VLOOKUP(B27,'[4]VAM-4GARA'!$B$4:$H$135,7,FALSE))</f>
        <v>0</v>
      </c>
      <c r="L27" s="3">
        <f>IF(ISERROR(VLOOKUP(B27,'[5]VAM-5GARA'!$B$4:$H$135,7,FALSE)),0,VLOOKUP(B27,'[5]VAM-5GARA'!$B$4:$H$135,7,FALSE))</f>
        <v>0</v>
      </c>
      <c r="M27" s="3">
        <f t="shared" si="1"/>
        <v>0</v>
      </c>
    </row>
    <row r="28" spans="1:13" x14ac:dyDescent="0.25">
      <c r="A28" s="13"/>
      <c r="B28" s="3"/>
      <c r="C28" s="2" t="str">
        <f>IF(B28="","",VLOOKUP(B28,' ATLETI M'!$C$3:$F$435,2,FALSE))</f>
        <v/>
      </c>
      <c r="D28" s="2" t="str">
        <f>IF(B28="","",VLOOKUP(B28,' ATLETI M'!$C$3:$F$435,3,FALSE))</f>
        <v/>
      </c>
      <c r="E28" s="7" t="str">
        <f>IF(B28="","",VLOOKUP(B28,' ATLETI M'!$C$3:$F$435,4,FALSE))</f>
        <v/>
      </c>
      <c r="F28" s="33" t="str">
        <f>IF(B28="","",VLOOKUP(B28,' ATLETI M'!$C$3:$H$435,5,FALSE))</f>
        <v/>
      </c>
      <c r="G28" s="3">
        <f t="shared" ca="1" si="0"/>
        <v>0</v>
      </c>
      <c r="H28" s="9">
        <f>IF(ISERROR(VLOOKUP(B28,'[1]VAM-1GARA'!$B$4:$H$135,7,FALSE)),0,VLOOKUP(B28,'[1]VAM-1GARA'!$B$4:$H$135,7,FALSE))</f>
        <v>0</v>
      </c>
      <c r="I28" s="3">
        <f>IF(ISERROR(VLOOKUP(B28,'[2]VAM-2GARA'!$B$4:$H$135,7,FALSE)),0,VLOOKUP(B28,'[2]VAM-2GARA'!$B$4:$H$135,7,FALSE))</f>
        <v>0</v>
      </c>
      <c r="J28" s="3">
        <f>IF(ISERROR(VLOOKUP(B28,'[3]VAM-3GARA'!$B$4:$H$135,7,FALSE)),0,VLOOKUP(B28,'[3]VAM-3GARA'!$B$4:$H$135,7,FALSE))</f>
        <v>0</v>
      </c>
      <c r="K28" s="3">
        <f>IF(ISERROR(VLOOKUP(B28,'[4]VAM-4GARA'!$B$4:$H$135,7,FALSE)),0,VLOOKUP(B28,'[4]VAM-4GARA'!$B$4:$H$135,7,FALSE))</f>
        <v>0</v>
      </c>
      <c r="L28" s="3">
        <f>IF(ISERROR(VLOOKUP(B28,'[5]VAM-5GARA'!$B$4:$H$135,7,FALSE)),0,VLOOKUP(B28,'[5]VAM-5GARA'!$B$4:$H$135,7,FALSE))</f>
        <v>0</v>
      </c>
      <c r="M28" s="3">
        <f t="shared" si="1"/>
        <v>0</v>
      </c>
    </row>
    <row r="29" spans="1:13" x14ac:dyDescent="0.25">
      <c r="A29" s="13"/>
      <c r="B29" s="3"/>
      <c r="C29" s="2" t="str">
        <f>IF(B29="","",VLOOKUP(B29,' ATLETI M'!$C$3:$F$435,2,FALSE))</f>
        <v/>
      </c>
      <c r="D29" s="2" t="str">
        <f>IF(B29="","",VLOOKUP(B29,' ATLETI M'!$C$3:$F$435,3,FALSE))</f>
        <v/>
      </c>
      <c r="E29" s="7" t="str">
        <f>IF(B29="","",VLOOKUP(B29,' ATLETI M'!$C$3:$F$435,4,FALSE))</f>
        <v/>
      </c>
      <c r="F29" s="33" t="str">
        <f>IF(B29="","",VLOOKUP(B29,' ATLETI M'!$C$3:$H$435,5,FALSE))</f>
        <v/>
      </c>
      <c r="G29" s="3">
        <f t="shared" ca="1" si="0"/>
        <v>0</v>
      </c>
      <c r="H29" s="9">
        <f>IF(ISERROR(VLOOKUP(B29,'[1]VAM-1GARA'!$B$4:$H$135,7,FALSE)),0,VLOOKUP(B29,'[1]VAM-1GARA'!$B$4:$H$135,7,FALSE))</f>
        <v>0</v>
      </c>
      <c r="I29" s="3">
        <f>IF(ISERROR(VLOOKUP(B29,'[2]VAM-2GARA'!$B$4:$H$135,7,FALSE)),0,VLOOKUP(B29,'[2]VAM-2GARA'!$B$4:$H$135,7,FALSE))</f>
        <v>0</v>
      </c>
      <c r="J29" s="3">
        <f>IF(ISERROR(VLOOKUP(B29,'[3]VAM-3GARA'!$B$4:$H$135,7,FALSE)),0,VLOOKUP(B29,'[3]VAM-3GARA'!$B$4:$H$135,7,FALSE))</f>
        <v>0</v>
      </c>
      <c r="K29" s="3">
        <f>IF(ISERROR(VLOOKUP(B29,'[4]VAM-4GARA'!$B$4:$H$135,7,FALSE)),0,VLOOKUP(B29,'[4]VAM-4GARA'!$B$4:$H$135,7,FALSE))</f>
        <v>0</v>
      </c>
      <c r="L29" s="3">
        <f>IF(ISERROR(VLOOKUP(B29,'[5]VAM-5GARA'!$B$4:$H$135,7,FALSE)),0,VLOOKUP(B29,'[5]VAM-5GARA'!$B$4:$H$135,7,FALSE))</f>
        <v>0</v>
      </c>
      <c r="M29" s="3">
        <f t="shared" si="1"/>
        <v>0</v>
      </c>
    </row>
    <row r="30" spans="1:13" x14ac:dyDescent="0.25">
      <c r="A30" s="13"/>
      <c r="B30" s="3"/>
      <c r="C30" s="2" t="str">
        <f>IF(B30="","",VLOOKUP(B30,' ATLETI M'!$C$3:$F$435,2,FALSE))</f>
        <v/>
      </c>
      <c r="D30" s="2" t="str">
        <f>IF(B30="","",VLOOKUP(B30,' ATLETI M'!$C$3:$F$435,3,FALSE))</f>
        <v/>
      </c>
      <c r="E30" s="7" t="str">
        <f>IF(B30="","",VLOOKUP(B30,' ATLETI M'!$C$3:$F$435,4,FALSE))</f>
        <v/>
      </c>
      <c r="F30" s="33" t="str">
        <f>IF(B30="","",VLOOKUP(B30,' ATLETI M'!$C$3:$H$435,5,FALSE))</f>
        <v/>
      </c>
      <c r="G30" s="3">
        <f t="shared" ca="1" si="0"/>
        <v>0</v>
      </c>
      <c r="H30" s="9">
        <f>IF(ISERROR(VLOOKUP(B30,'[1]VAM-1GARA'!$B$4:$H$135,7,FALSE)),0,VLOOKUP(B30,'[1]VAM-1GARA'!$B$4:$H$135,7,FALSE))</f>
        <v>0</v>
      </c>
      <c r="I30" s="3">
        <f>IF(ISERROR(VLOOKUP(B30,'[2]VAM-2GARA'!$B$4:$H$135,7,FALSE)),0,VLOOKUP(B30,'[2]VAM-2GARA'!$B$4:$H$135,7,FALSE))</f>
        <v>0</v>
      </c>
      <c r="J30" s="3">
        <f>IF(ISERROR(VLOOKUP(B30,'[3]VAM-3GARA'!$B$4:$H$135,7,FALSE)),0,VLOOKUP(B30,'[3]VAM-3GARA'!$B$4:$H$135,7,FALSE))</f>
        <v>0</v>
      </c>
      <c r="K30" s="3">
        <f>IF(ISERROR(VLOOKUP(B30,'[4]VAM-4GARA'!$B$4:$H$135,7,FALSE)),0,VLOOKUP(B30,'[4]VAM-4GARA'!$B$4:$H$135,7,FALSE))</f>
        <v>0</v>
      </c>
      <c r="L30" s="3">
        <f>IF(ISERROR(VLOOKUP(B30,'[5]VAM-5GARA'!$B$4:$H$135,7,FALSE)),0,VLOOKUP(B30,'[5]VAM-5GARA'!$B$4:$H$135,7,FALSE))</f>
        <v>0</v>
      </c>
      <c r="M30" s="3">
        <f t="shared" si="1"/>
        <v>0</v>
      </c>
    </row>
    <row r="31" spans="1:13" x14ac:dyDescent="0.25">
      <c r="A31" s="13"/>
      <c r="B31" s="3"/>
      <c r="C31" s="2" t="str">
        <f>IF(B31="","",VLOOKUP(B31,' ATLETI M'!$C$3:$F$435,2,FALSE))</f>
        <v/>
      </c>
      <c r="D31" s="2" t="str">
        <f>IF(B31="","",VLOOKUP(B31,' ATLETI M'!$C$3:$F$435,3,FALSE))</f>
        <v/>
      </c>
      <c r="E31" s="7" t="str">
        <f>IF(B31="","",VLOOKUP(B31,' ATLETI M'!$C$3:$F$435,4,FALSE))</f>
        <v/>
      </c>
      <c r="F31" s="33" t="str">
        <f>IF(B31="","",VLOOKUP(B31,' ATLETI M'!$C$3:$H$435,5,FALSE))</f>
        <v/>
      </c>
      <c r="G31" s="3">
        <f t="shared" ca="1" si="0"/>
        <v>0</v>
      </c>
      <c r="H31" s="9">
        <f>IF(ISERROR(VLOOKUP(B31,'[1]VAM-1GARA'!$B$4:$H$135,7,FALSE)),0,VLOOKUP(B31,'[1]VAM-1GARA'!$B$4:$H$135,7,FALSE))</f>
        <v>0</v>
      </c>
      <c r="I31" s="3">
        <f>IF(ISERROR(VLOOKUP(B31,'[2]VAM-2GARA'!$B$4:$H$135,7,FALSE)),0,VLOOKUP(B31,'[2]VAM-2GARA'!$B$4:$H$135,7,FALSE))</f>
        <v>0</v>
      </c>
      <c r="J31" s="3">
        <f>IF(ISERROR(VLOOKUP(B31,'[3]VAM-3GARA'!$B$4:$H$135,7,FALSE)),0,VLOOKUP(B31,'[3]VAM-3GARA'!$B$4:$H$135,7,FALSE))</f>
        <v>0</v>
      </c>
      <c r="K31" s="3">
        <f>IF(ISERROR(VLOOKUP(B31,'[4]VAM-4GARA'!$B$4:$H$135,7,FALSE)),0,VLOOKUP(B31,'[4]VAM-4GARA'!$B$4:$H$135,7,FALSE))</f>
        <v>0</v>
      </c>
      <c r="L31" s="3">
        <f>IF(ISERROR(VLOOKUP(B31,'[5]VAM-5GARA'!$B$4:$H$135,7,FALSE)),0,VLOOKUP(B31,'[5]VAM-5GARA'!$B$4:$H$135,7,FALSE))</f>
        <v>0</v>
      </c>
      <c r="M31" s="3">
        <f t="shared" si="1"/>
        <v>0</v>
      </c>
    </row>
    <row r="32" spans="1:13" x14ac:dyDescent="0.25">
      <c r="A32" s="13"/>
      <c r="B32" s="3"/>
      <c r="C32" s="2" t="str">
        <f>IF(B32="","",VLOOKUP(B32,' ATLETI M'!$C$3:$F$435,2,FALSE))</f>
        <v/>
      </c>
      <c r="D32" s="2" t="str">
        <f>IF(B32="","",VLOOKUP(B32,' ATLETI M'!$C$3:$F$435,3,FALSE))</f>
        <v/>
      </c>
      <c r="E32" s="7" t="str">
        <f>IF(B32="","",VLOOKUP(B32,' ATLETI M'!$C$3:$F$435,4,FALSE))</f>
        <v/>
      </c>
      <c r="F32" s="33" t="str">
        <f>IF(B32="","",VLOOKUP(B32,' ATLETI M'!$C$3:$H$435,5,FALSE))</f>
        <v/>
      </c>
      <c r="G32" s="3">
        <f t="shared" ca="1" si="0"/>
        <v>0</v>
      </c>
      <c r="H32" s="9">
        <f>IF(ISERROR(VLOOKUP(B32,'[1]VAM-1GARA'!$B$4:$H$135,7,FALSE)),0,VLOOKUP(B32,'[1]VAM-1GARA'!$B$4:$H$135,7,FALSE))</f>
        <v>0</v>
      </c>
      <c r="I32" s="3">
        <f>IF(ISERROR(VLOOKUP(B32,'[2]VAM-2GARA'!$B$4:$H$135,7,FALSE)),0,VLOOKUP(B32,'[2]VAM-2GARA'!$B$4:$H$135,7,FALSE))</f>
        <v>0</v>
      </c>
      <c r="J32" s="3">
        <f>IF(ISERROR(VLOOKUP(B32,'[3]VAM-3GARA'!$B$4:$H$135,7,FALSE)),0,VLOOKUP(B32,'[3]VAM-3GARA'!$B$4:$H$135,7,FALSE))</f>
        <v>0</v>
      </c>
      <c r="K32" s="3">
        <f>IF(ISERROR(VLOOKUP(B32,'[4]VAM-4GARA'!$B$4:$H$135,7,FALSE)),0,VLOOKUP(B32,'[4]VAM-4GARA'!$B$4:$H$135,7,FALSE))</f>
        <v>0</v>
      </c>
      <c r="L32" s="3">
        <f>IF(ISERROR(VLOOKUP(B32,'[5]VAM-5GARA'!$B$4:$H$135,7,FALSE)),0,VLOOKUP(B32,'[5]VAM-5GARA'!$B$4:$H$135,7,FALSE))</f>
        <v>0</v>
      </c>
      <c r="M32" s="3">
        <f t="shared" si="1"/>
        <v>0</v>
      </c>
    </row>
    <row r="33" spans="1:13" x14ac:dyDescent="0.25">
      <c r="A33" s="13"/>
      <c r="B33" s="3"/>
      <c r="C33" s="2" t="str">
        <f>IF(B33="","",VLOOKUP(B33,' ATLETI M'!$C$3:$F$435,2,FALSE))</f>
        <v/>
      </c>
      <c r="D33" s="2" t="str">
        <f>IF(B33="","",VLOOKUP(B33,' ATLETI M'!$C$3:$F$435,3,FALSE))</f>
        <v/>
      </c>
      <c r="E33" s="7" t="str">
        <f>IF(B33="","",VLOOKUP(B33,' ATLETI M'!$C$3:$F$435,4,FALSE))</f>
        <v/>
      </c>
      <c r="F33" s="33" t="str">
        <f>IF(B33="","",VLOOKUP(B33,' ATLETI M'!$C$3:$H$435,5,FALSE))</f>
        <v/>
      </c>
      <c r="G33" s="3">
        <f t="shared" ca="1" si="0"/>
        <v>0</v>
      </c>
      <c r="H33" s="9">
        <f>IF(ISERROR(VLOOKUP(B33,'[1]VAM-1GARA'!$B$4:$H$135,7,FALSE)),0,VLOOKUP(B33,'[1]VAM-1GARA'!$B$4:$H$135,7,FALSE))</f>
        <v>0</v>
      </c>
      <c r="I33" s="3">
        <f>IF(ISERROR(VLOOKUP(B33,'[2]VAM-2GARA'!$B$4:$H$135,7,FALSE)),0,VLOOKUP(B33,'[2]VAM-2GARA'!$B$4:$H$135,7,FALSE))</f>
        <v>0</v>
      </c>
      <c r="J33" s="3">
        <f>IF(ISERROR(VLOOKUP(B33,'[3]VAM-3GARA'!$B$4:$H$135,7,FALSE)),0,VLOOKUP(B33,'[3]VAM-3GARA'!$B$4:$H$135,7,FALSE))</f>
        <v>0</v>
      </c>
      <c r="K33" s="3">
        <f>IF(ISERROR(VLOOKUP(B33,'[4]VAM-4GARA'!$B$4:$H$135,7,FALSE)),0,VLOOKUP(B33,'[4]VAM-4GARA'!$B$4:$H$135,7,FALSE))</f>
        <v>0</v>
      </c>
      <c r="L33" s="3">
        <f>IF(ISERROR(VLOOKUP(B33,'[5]VAM-5GARA'!$B$4:$H$135,7,FALSE)),0,VLOOKUP(B33,'[5]VAM-5GARA'!$B$4:$H$135,7,FALSE))</f>
        <v>0</v>
      </c>
      <c r="M33" s="3">
        <f t="shared" si="1"/>
        <v>0</v>
      </c>
    </row>
    <row r="34" spans="1:13" x14ac:dyDescent="0.25">
      <c r="A34" s="13"/>
      <c r="B34" s="3"/>
      <c r="C34" s="2" t="str">
        <f>IF(B34="","",VLOOKUP(B34,' ATLETI M'!$C$3:$F$435,2,FALSE))</f>
        <v/>
      </c>
      <c r="D34" s="2" t="str">
        <f>IF(B34="","",VLOOKUP(B34,' ATLETI M'!$C$3:$F$435,3,FALSE))</f>
        <v/>
      </c>
      <c r="E34" s="7" t="str">
        <f>IF(B34="","",VLOOKUP(B34,' ATLETI M'!$C$3:$F$435,4,FALSE))</f>
        <v/>
      </c>
      <c r="F34" s="33" t="str">
        <f>IF(B34="","",VLOOKUP(B34,' ATLETI M'!$C$3:$H$435,5,FALSE))</f>
        <v/>
      </c>
      <c r="G34" s="3">
        <f t="shared" ca="1" si="0"/>
        <v>0</v>
      </c>
      <c r="H34" s="9">
        <f>IF(ISERROR(VLOOKUP(B34,'[1]VAM-1GARA'!$B$4:$H$135,7,FALSE)),0,VLOOKUP(B34,'[1]VAM-1GARA'!$B$4:$H$135,7,FALSE))</f>
        <v>0</v>
      </c>
      <c r="I34" s="3">
        <f>IF(ISERROR(VLOOKUP(B34,'[2]VAM-2GARA'!$B$4:$H$135,7,FALSE)),0,VLOOKUP(B34,'[2]VAM-2GARA'!$B$4:$H$135,7,FALSE))</f>
        <v>0</v>
      </c>
      <c r="J34" s="3">
        <f>IF(ISERROR(VLOOKUP(B34,'[3]VAM-3GARA'!$B$4:$H$135,7,FALSE)),0,VLOOKUP(B34,'[3]VAM-3GARA'!$B$4:$H$135,7,FALSE))</f>
        <v>0</v>
      </c>
      <c r="K34" s="3">
        <f>IF(ISERROR(VLOOKUP(B34,'[4]VAM-4GARA'!$B$4:$H$135,7,FALSE)),0,VLOOKUP(B34,'[4]VAM-4GARA'!$B$4:$H$135,7,FALSE))</f>
        <v>0</v>
      </c>
      <c r="L34" s="3">
        <f>IF(ISERROR(VLOOKUP(B34,'[5]VAM-5GARA'!$B$4:$H$135,7,FALSE)),0,VLOOKUP(B34,'[5]VAM-5GARA'!$B$4:$H$135,7,FALSE))</f>
        <v>0</v>
      </c>
      <c r="M34" s="3">
        <f t="shared" si="1"/>
        <v>0</v>
      </c>
    </row>
    <row r="35" spans="1:13" x14ac:dyDescent="0.25">
      <c r="A35" s="13"/>
      <c r="B35" s="3"/>
      <c r="C35" s="2" t="str">
        <f>IF(B35="","",VLOOKUP(B35,' ATLETI M'!$C$3:$F$435,2,FALSE))</f>
        <v/>
      </c>
      <c r="D35" s="2" t="str">
        <f>IF(B35="","",VLOOKUP(B35,' ATLETI M'!$C$3:$F$435,3,FALSE))</f>
        <v/>
      </c>
      <c r="E35" s="7" t="str">
        <f>IF(B35="","",VLOOKUP(B35,' ATLETI M'!$C$3:$F$435,4,FALSE))</f>
        <v/>
      </c>
      <c r="F35" s="33" t="str">
        <f>IF(B35="","",VLOOKUP(B35,' ATLETI M'!$C$3:$H$435,5,FALSE))</f>
        <v/>
      </c>
      <c r="G35" s="3">
        <f t="shared" ca="1" si="0"/>
        <v>0</v>
      </c>
      <c r="H35" s="9">
        <f>IF(ISERROR(VLOOKUP(B35,'[1]VAM-1GARA'!$B$4:$H$135,7,FALSE)),0,VLOOKUP(B35,'[1]VAM-1GARA'!$B$4:$H$135,7,FALSE))</f>
        <v>0</v>
      </c>
      <c r="I35" s="3">
        <f>IF(ISERROR(VLOOKUP(B35,'[2]VAM-2GARA'!$B$4:$H$135,7,FALSE)),0,VLOOKUP(B35,'[2]VAM-2GARA'!$B$4:$H$135,7,FALSE))</f>
        <v>0</v>
      </c>
      <c r="J35" s="3">
        <f>IF(ISERROR(VLOOKUP(B35,'[3]VAM-3GARA'!$B$4:$H$135,7,FALSE)),0,VLOOKUP(B35,'[3]VAM-3GARA'!$B$4:$H$135,7,FALSE))</f>
        <v>0</v>
      </c>
      <c r="K35" s="3">
        <f>IF(ISERROR(VLOOKUP(B35,'[4]VAM-4GARA'!$B$4:$H$135,7,FALSE)),0,VLOOKUP(B35,'[4]VAM-4GARA'!$B$4:$H$135,7,FALSE))</f>
        <v>0</v>
      </c>
      <c r="L35" s="3">
        <f>IF(ISERROR(VLOOKUP(B35,'[5]VAM-5GARA'!$B$4:$H$135,7,FALSE)),0,VLOOKUP(B35,'[5]VAM-5GARA'!$B$4:$H$135,7,FALSE))</f>
        <v>0</v>
      </c>
      <c r="M35" s="3">
        <f t="shared" si="1"/>
        <v>0</v>
      </c>
    </row>
    <row r="36" spans="1:13" x14ac:dyDescent="0.25">
      <c r="A36" s="13"/>
      <c r="B36" s="3"/>
      <c r="C36" s="2" t="str">
        <f>IF(B36="","",VLOOKUP(B36,' ATLETI M'!$C$3:$F$435,2,FALSE))</f>
        <v/>
      </c>
      <c r="D36" s="2" t="str">
        <f>IF(B36="","",VLOOKUP(B36,' ATLETI M'!$C$3:$F$435,3,FALSE))</f>
        <v/>
      </c>
      <c r="E36" s="7" t="str">
        <f>IF(B36="","",VLOOKUP(B36,' ATLETI M'!$C$3:$F$435,4,FALSE))</f>
        <v/>
      </c>
      <c r="F36" s="33" t="str">
        <f>IF(B36="","",VLOOKUP(B36,' ATLETI M'!$C$3:$H$435,5,FALSE))</f>
        <v/>
      </c>
      <c r="G36" s="3">
        <f t="shared" ref="G36:G67" ca="1" si="2">SUMPRODUCT(LARGE(H36:L36,ROW(INDIRECT("1:4"))))</f>
        <v>0</v>
      </c>
      <c r="H36" s="9">
        <f>IF(ISERROR(VLOOKUP(B36,'[1]VAM-1GARA'!$B$4:$H$135,7,FALSE)),0,VLOOKUP(B36,'[1]VAM-1GARA'!$B$4:$H$135,7,FALSE))</f>
        <v>0</v>
      </c>
      <c r="I36" s="3">
        <f>IF(ISERROR(VLOOKUP(B36,'[2]VAM-2GARA'!$B$4:$H$135,7,FALSE)),0,VLOOKUP(B36,'[2]VAM-2GARA'!$B$4:$H$135,7,FALSE))</f>
        <v>0</v>
      </c>
      <c r="J36" s="3">
        <f>IF(ISERROR(VLOOKUP(B36,'[3]VAM-3GARA'!$B$4:$H$135,7,FALSE)),0,VLOOKUP(B36,'[3]VAM-3GARA'!$B$4:$H$135,7,FALSE))</f>
        <v>0</v>
      </c>
      <c r="K36" s="3">
        <f>IF(ISERROR(VLOOKUP(B36,'[4]VAM-4GARA'!$B$4:$H$135,7,FALSE)),0,VLOOKUP(B36,'[4]VAM-4GARA'!$B$4:$H$135,7,FALSE))</f>
        <v>0</v>
      </c>
      <c r="L36" s="3">
        <f>IF(ISERROR(VLOOKUP(B36,'[5]VAM-5GARA'!$B$4:$H$135,7,FALSE)),0,VLOOKUP(B36,'[5]VAM-5GARA'!$B$4:$H$135,7,FALSE))</f>
        <v>0</v>
      </c>
      <c r="M36" s="3">
        <f t="shared" ref="M36:M67" si="3">COUNTIF(H36:L36,"&lt;&gt;0")</f>
        <v>0</v>
      </c>
    </row>
    <row r="37" spans="1:13" x14ac:dyDescent="0.25">
      <c r="A37" s="13"/>
      <c r="B37" s="3"/>
      <c r="C37" s="2" t="str">
        <f>IF(B37="","",VLOOKUP(B37,' ATLETI M'!$C$3:$F$435,2,FALSE))</f>
        <v/>
      </c>
      <c r="D37" s="2" t="str">
        <f>IF(B37="","",VLOOKUP(B37,' ATLETI M'!$C$3:$F$435,3,FALSE))</f>
        <v/>
      </c>
      <c r="E37" s="7" t="str">
        <f>IF(B37="","",VLOOKUP(B37,' ATLETI M'!$C$3:$F$435,4,FALSE))</f>
        <v/>
      </c>
      <c r="F37" s="33" t="str">
        <f>IF(B37="","",VLOOKUP(B37,' ATLETI M'!$C$3:$H$435,5,FALSE))</f>
        <v/>
      </c>
      <c r="G37" s="3">
        <f t="shared" ca="1" si="2"/>
        <v>0</v>
      </c>
      <c r="H37" s="9">
        <f>IF(ISERROR(VLOOKUP(B37,'[1]VAM-1GARA'!$B$4:$H$135,7,FALSE)),0,VLOOKUP(B37,'[1]VAM-1GARA'!$B$4:$H$135,7,FALSE))</f>
        <v>0</v>
      </c>
      <c r="I37" s="3">
        <f>IF(ISERROR(VLOOKUP(B37,'[2]VAM-2GARA'!$B$4:$H$135,7,FALSE)),0,VLOOKUP(B37,'[2]VAM-2GARA'!$B$4:$H$135,7,FALSE))</f>
        <v>0</v>
      </c>
      <c r="J37" s="3">
        <f>IF(ISERROR(VLOOKUP(B37,'[3]VAM-3GARA'!$B$4:$H$135,7,FALSE)),0,VLOOKUP(B37,'[3]VAM-3GARA'!$B$4:$H$135,7,FALSE))</f>
        <v>0</v>
      </c>
      <c r="K37" s="3">
        <f>IF(ISERROR(VLOOKUP(B37,'[4]VAM-4GARA'!$B$4:$H$135,7,FALSE)),0,VLOOKUP(B37,'[4]VAM-4GARA'!$B$4:$H$135,7,FALSE))</f>
        <v>0</v>
      </c>
      <c r="L37" s="3">
        <f>IF(ISERROR(VLOOKUP(B37,'[5]VAM-5GARA'!$B$4:$H$135,7,FALSE)),0,VLOOKUP(B37,'[5]VAM-5GARA'!$B$4:$H$135,7,FALSE))</f>
        <v>0</v>
      </c>
      <c r="M37" s="3">
        <f t="shared" si="3"/>
        <v>0</v>
      </c>
    </row>
    <row r="38" spans="1:13" x14ac:dyDescent="0.25">
      <c r="A38" s="13"/>
      <c r="B38" s="3"/>
      <c r="C38" s="2" t="str">
        <f>IF(B38="","",VLOOKUP(B38,' ATLETI M'!$C$3:$F$435,2,FALSE))</f>
        <v/>
      </c>
      <c r="D38" s="2" t="str">
        <f>IF(B38="","",VLOOKUP(B38,' ATLETI M'!$C$3:$F$435,3,FALSE))</f>
        <v/>
      </c>
      <c r="E38" s="7" t="str">
        <f>IF(B38="","",VLOOKUP(B38,' ATLETI M'!$C$3:$F$435,4,FALSE))</f>
        <v/>
      </c>
      <c r="F38" s="33" t="str">
        <f>IF(B38="","",VLOOKUP(B38,' ATLETI M'!$C$3:$H$435,5,FALSE))</f>
        <v/>
      </c>
      <c r="G38" s="3">
        <f t="shared" ca="1" si="2"/>
        <v>0</v>
      </c>
      <c r="H38" s="9">
        <f>IF(ISERROR(VLOOKUP(B38,'[1]VAM-1GARA'!$B$4:$H$135,7,FALSE)),0,VLOOKUP(B38,'[1]VAM-1GARA'!$B$4:$H$135,7,FALSE))</f>
        <v>0</v>
      </c>
      <c r="I38" s="3">
        <f>IF(ISERROR(VLOOKUP(B38,'[2]VAM-2GARA'!$B$4:$H$135,7,FALSE)),0,VLOOKUP(B38,'[2]VAM-2GARA'!$B$4:$H$135,7,FALSE))</f>
        <v>0</v>
      </c>
      <c r="J38" s="3">
        <f>IF(ISERROR(VLOOKUP(B38,'[3]VAM-3GARA'!$B$4:$H$135,7,FALSE)),0,VLOOKUP(B38,'[3]VAM-3GARA'!$B$4:$H$135,7,FALSE))</f>
        <v>0</v>
      </c>
      <c r="K38" s="3">
        <f>IF(ISERROR(VLOOKUP(B38,'[4]VAM-4GARA'!$B$4:$H$135,7,FALSE)),0,VLOOKUP(B38,'[4]VAM-4GARA'!$B$4:$H$135,7,FALSE))</f>
        <v>0</v>
      </c>
      <c r="L38" s="3">
        <f>IF(ISERROR(VLOOKUP(B38,'[5]VAM-5GARA'!$B$4:$H$135,7,FALSE)),0,VLOOKUP(B38,'[5]VAM-5GARA'!$B$4:$H$135,7,FALSE))</f>
        <v>0</v>
      </c>
      <c r="M38" s="3">
        <f t="shared" si="3"/>
        <v>0</v>
      </c>
    </row>
    <row r="39" spans="1:13" x14ac:dyDescent="0.25">
      <c r="A39" s="13"/>
      <c r="B39" s="3"/>
      <c r="C39" s="2" t="str">
        <f>IF(B39="","",VLOOKUP(B39,' ATLETI M'!$C$3:$F$435,2,FALSE))</f>
        <v/>
      </c>
      <c r="D39" s="2" t="str">
        <f>IF(B39="","",VLOOKUP(B39,' ATLETI M'!$C$3:$F$435,3,FALSE))</f>
        <v/>
      </c>
      <c r="E39" s="7" t="str">
        <f>IF(B39="","",VLOOKUP(B39,' ATLETI M'!$C$3:$F$435,4,FALSE))</f>
        <v/>
      </c>
      <c r="F39" s="33" t="str">
        <f>IF(B39="","",VLOOKUP(B39,' ATLETI M'!$C$3:$H$435,5,FALSE))</f>
        <v/>
      </c>
      <c r="G39" s="3">
        <f t="shared" ca="1" si="2"/>
        <v>0</v>
      </c>
      <c r="H39" s="9">
        <f>IF(ISERROR(VLOOKUP(B39,'[1]VAM-1GARA'!$B$4:$H$135,7,FALSE)),0,VLOOKUP(B39,'[1]VAM-1GARA'!$B$4:$H$135,7,FALSE))</f>
        <v>0</v>
      </c>
      <c r="I39" s="3">
        <f>IF(ISERROR(VLOOKUP(B39,'[2]VAM-2GARA'!$B$4:$H$135,7,FALSE)),0,VLOOKUP(B39,'[2]VAM-2GARA'!$B$4:$H$135,7,FALSE))</f>
        <v>0</v>
      </c>
      <c r="J39" s="3">
        <f>IF(ISERROR(VLOOKUP(B39,'[3]VAM-3GARA'!$B$4:$H$135,7,FALSE)),0,VLOOKUP(B39,'[3]VAM-3GARA'!$B$4:$H$135,7,FALSE))</f>
        <v>0</v>
      </c>
      <c r="K39" s="3">
        <f>IF(ISERROR(VLOOKUP(B39,'[4]VAM-4GARA'!$B$4:$H$135,7,FALSE)),0,VLOOKUP(B39,'[4]VAM-4GARA'!$B$4:$H$135,7,FALSE))</f>
        <v>0</v>
      </c>
      <c r="L39" s="3">
        <f>IF(ISERROR(VLOOKUP(B39,'[5]VAM-5GARA'!$B$4:$H$135,7,FALSE)),0,VLOOKUP(B39,'[5]VAM-5GARA'!$B$4:$H$135,7,FALSE))</f>
        <v>0</v>
      </c>
      <c r="M39" s="3">
        <f t="shared" si="3"/>
        <v>0</v>
      </c>
    </row>
    <row r="40" spans="1:13" x14ac:dyDescent="0.25">
      <c r="A40" s="13"/>
      <c r="B40" s="3"/>
      <c r="C40" s="2" t="str">
        <f>IF(B40="","",VLOOKUP(B40,' ATLETI M'!$C$3:$F$435,2,FALSE))</f>
        <v/>
      </c>
      <c r="D40" s="2" t="str">
        <f>IF(B40="","",VLOOKUP(B40,' ATLETI M'!$C$3:$F$435,3,FALSE))</f>
        <v/>
      </c>
      <c r="E40" s="7" t="str">
        <f>IF(B40="","",VLOOKUP(B40,' ATLETI M'!$C$3:$F$435,4,FALSE))</f>
        <v/>
      </c>
      <c r="F40" s="33" t="str">
        <f>IF(B40="","",VLOOKUP(B40,' ATLETI M'!$C$3:$H$435,5,FALSE))</f>
        <v/>
      </c>
      <c r="G40" s="3">
        <f t="shared" ca="1" si="2"/>
        <v>0</v>
      </c>
      <c r="H40" s="9">
        <f>IF(ISERROR(VLOOKUP(B40,'[1]VAM-1GARA'!$B$4:$H$135,7,FALSE)),0,VLOOKUP(B40,'[1]VAM-1GARA'!$B$4:$H$135,7,FALSE))</f>
        <v>0</v>
      </c>
      <c r="I40" s="3">
        <f>IF(ISERROR(VLOOKUP(B40,'[2]VAM-2GARA'!$B$4:$H$135,7,FALSE)),0,VLOOKUP(B40,'[2]VAM-2GARA'!$B$4:$H$135,7,FALSE))</f>
        <v>0</v>
      </c>
      <c r="J40" s="3">
        <f>IF(ISERROR(VLOOKUP(B40,'[3]VAM-3GARA'!$B$4:$H$135,7,FALSE)),0,VLOOKUP(B40,'[3]VAM-3GARA'!$B$4:$H$135,7,FALSE))</f>
        <v>0</v>
      </c>
      <c r="K40" s="3">
        <f>IF(ISERROR(VLOOKUP(B40,'[4]VAM-4GARA'!$B$4:$H$135,7,FALSE)),0,VLOOKUP(B40,'[4]VAM-4GARA'!$B$4:$H$135,7,FALSE))</f>
        <v>0</v>
      </c>
      <c r="L40" s="3">
        <f>IF(ISERROR(VLOOKUP(B40,'[5]VAM-5GARA'!$B$4:$H$135,7,FALSE)),0,VLOOKUP(B40,'[5]VAM-5GARA'!$B$4:$H$135,7,FALSE))</f>
        <v>0</v>
      </c>
      <c r="M40" s="3">
        <f t="shared" si="3"/>
        <v>0</v>
      </c>
    </row>
    <row r="41" spans="1:13" x14ac:dyDescent="0.25">
      <c r="A41" s="13"/>
      <c r="B41" s="3"/>
      <c r="C41" s="2" t="str">
        <f>IF(B41="","",VLOOKUP(B41,' ATLETI M'!$C$3:$F$435,2,FALSE))</f>
        <v/>
      </c>
      <c r="D41" s="2" t="str">
        <f>IF(B41="","",VLOOKUP(B41,' ATLETI M'!$C$3:$F$435,3,FALSE))</f>
        <v/>
      </c>
      <c r="E41" s="7" t="str">
        <f>IF(B41="","",VLOOKUP(B41,' ATLETI M'!$C$3:$F$435,4,FALSE))</f>
        <v/>
      </c>
      <c r="F41" s="33" t="str">
        <f>IF(B41="","",VLOOKUP(B41,' ATLETI M'!$C$3:$H$435,5,FALSE))</f>
        <v/>
      </c>
      <c r="G41" s="3">
        <f t="shared" ca="1" si="2"/>
        <v>0</v>
      </c>
      <c r="H41" s="9">
        <f>IF(ISERROR(VLOOKUP(B41,'[1]VAM-1GARA'!$B$4:$H$135,7,FALSE)),0,VLOOKUP(B41,'[1]VAM-1GARA'!$B$4:$H$135,7,FALSE))</f>
        <v>0</v>
      </c>
      <c r="I41" s="3">
        <f>IF(ISERROR(VLOOKUP(B41,'[2]VAM-2GARA'!$B$4:$H$135,7,FALSE)),0,VLOOKUP(B41,'[2]VAM-2GARA'!$B$4:$H$135,7,FALSE))</f>
        <v>0</v>
      </c>
      <c r="J41" s="3">
        <f>IF(ISERROR(VLOOKUP(B41,'[3]VAM-3GARA'!$B$4:$H$135,7,FALSE)),0,VLOOKUP(B41,'[3]VAM-3GARA'!$B$4:$H$135,7,FALSE))</f>
        <v>0</v>
      </c>
      <c r="K41" s="3">
        <f>IF(ISERROR(VLOOKUP(B41,'[4]VAM-4GARA'!$B$4:$H$135,7,FALSE)),0,VLOOKUP(B41,'[4]VAM-4GARA'!$B$4:$H$135,7,FALSE))</f>
        <v>0</v>
      </c>
      <c r="L41" s="3">
        <f>IF(ISERROR(VLOOKUP(B41,'[5]VAM-5GARA'!$B$4:$H$135,7,FALSE)),0,VLOOKUP(B41,'[5]VAM-5GARA'!$B$4:$H$135,7,FALSE))</f>
        <v>0</v>
      </c>
      <c r="M41" s="3">
        <f t="shared" si="3"/>
        <v>0</v>
      </c>
    </row>
    <row r="42" spans="1:13" x14ac:dyDescent="0.25">
      <c r="A42" s="13"/>
      <c r="B42" s="3"/>
      <c r="C42" s="2" t="str">
        <f>IF(B42="","",VLOOKUP(B42,' ATLETI M'!$C$3:$F$435,2,FALSE))</f>
        <v/>
      </c>
      <c r="D42" s="2" t="str">
        <f>IF(B42="","",VLOOKUP(B42,' ATLETI M'!$C$3:$F$435,3,FALSE))</f>
        <v/>
      </c>
      <c r="E42" s="7" t="str">
        <f>IF(B42="","",VLOOKUP(B42,' ATLETI M'!$C$3:$F$435,4,FALSE))</f>
        <v/>
      </c>
      <c r="F42" s="33" t="str">
        <f>IF(B42="","",VLOOKUP(B42,' ATLETI M'!$C$3:$H$435,5,FALSE))</f>
        <v/>
      </c>
      <c r="G42" s="3">
        <f t="shared" ca="1" si="2"/>
        <v>0</v>
      </c>
      <c r="H42" s="9">
        <f>IF(ISERROR(VLOOKUP(B42,'[1]VAM-1GARA'!$B$4:$H$135,7,FALSE)),0,VLOOKUP(B42,'[1]VAM-1GARA'!$B$4:$H$135,7,FALSE))</f>
        <v>0</v>
      </c>
      <c r="I42" s="3">
        <f>IF(ISERROR(VLOOKUP(B42,'[2]VAM-2GARA'!$B$4:$H$135,7,FALSE)),0,VLOOKUP(B42,'[2]VAM-2GARA'!$B$4:$H$135,7,FALSE))</f>
        <v>0</v>
      </c>
      <c r="J42" s="3">
        <f>IF(ISERROR(VLOOKUP(B42,'[3]VAM-3GARA'!$B$4:$H$135,7,FALSE)),0,VLOOKUP(B42,'[3]VAM-3GARA'!$B$4:$H$135,7,FALSE))</f>
        <v>0</v>
      </c>
      <c r="K42" s="3">
        <f>IF(ISERROR(VLOOKUP(B42,'[4]VAM-4GARA'!$B$4:$H$135,7,FALSE)),0,VLOOKUP(B42,'[4]VAM-4GARA'!$B$4:$H$135,7,FALSE))</f>
        <v>0</v>
      </c>
      <c r="L42" s="3">
        <f>IF(ISERROR(VLOOKUP(B42,'[5]VAM-5GARA'!$B$4:$H$135,7,FALSE)),0,VLOOKUP(B42,'[5]VAM-5GARA'!$B$4:$H$135,7,FALSE))</f>
        <v>0</v>
      </c>
      <c r="M42" s="3">
        <f t="shared" si="3"/>
        <v>0</v>
      </c>
    </row>
    <row r="43" spans="1:13" x14ac:dyDescent="0.25">
      <c r="A43" s="13"/>
      <c r="B43" s="3"/>
      <c r="C43" s="2" t="str">
        <f>IF(B43="","",VLOOKUP(B43,' ATLETI M'!$C$3:$F$435,2,FALSE))</f>
        <v/>
      </c>
      <c r="D43" s="2" t="str">
        <f>IF(B43="","",VLOOKUP(B43,' ATLETI M'!$C$3:$F$435,3,FALSE))</f>
        <v/>
      </c>
      <c r="E43" s="7" t="str">
        <f>IF(B43="","",VLOOKUP(B43,' ATLETI M'!$C$3:$F$435,4,FALSE))</f>
        <v/>
      </c>
      <c r="F43" s="33" t="str">
        <f>IF(B43="","",VLOOKUP(B43,' ATLETI M'!$C$3:$H$435,5,FALSE))</f>
        <v/>
      </c>
      <c r="G43" s="3">
        <f t="shared" ca="1" si="2"/>
        <v>0</v>
      </c>
      <c r="H43" s="9">
        <f>IF(ISERROR(VLOOKUP(B43,'[1]VAM-1GARA'!$B$4:$H$135,7,FALSE)),0,VLOOKUP(B43,'[1]VAM-1GARA'!$B$4:$H$135,7,FALSE))</f>
        <v>0</v>
      </c>
      <c r="I43" s="3">
        <f>IF(ISERROR(VLOOKUP(B43,'[2]VAM-2GARA'!$B$4:$H$135,7,FALSE)),0,VLOOKUP(B43,'[2]VAM-2GARA'!$B$4:$H$135,7,FALSE))</f>
        <v>0</v>
      </c>
      <c r="J43" s="3">
        <f>IF(ISERROR(VLOOKUP(B43,'[3]VAM-3GARA'!$B$4:$H$135,7,FALSE)),0,VLOOKUP(B43,'[3]VAM-3GARA'!$B$4:$H$135,7,FALSE))</f>
        <v>0</v>
      </c>
      <c r="K43" s="3">
        <f>IF(ISERROR(VLOOKUP(B43,'[4]VAM-4GARA'!$B$4:$H$135,7,FALSE)),0,VLOOKUP(B43,'[4]VAM-4GARA'!$B$4:$H$135,7,FALSE))</f>
        <v>0</v>
      </c>
      <c r="L43" s="3">
        <f>IF(ISERROR(VLOOKUP(B43,'[5]VAM-5GARA'!$B$4:$H$135,7,FALSE)),0,VLOOKUP(B43,'[5]VAM-5GARA'!$B$4:$H$135,7,FALSE))</f>
        <v>0</v>
      </c>
      <c r="M43" s="3">
        <f t="shared" si="3"/>
        <v>0</v>
      </c>
    </row>
    <row r="44" spans="1:13" x14ac:dyDescent="0.25">
      <c r="A44" s="13"/>
      <c r="B44" s="3"/>
      <c r="C44" s="2" t="str">
        <f>IF(B44="","",VLOOKUP(B44,' ATLETI M'!$C$3:$F$435,2,FALSE))</f>
        <v/>
      </c>
      <c r="D44" s="2" t="str">
        <f>IF(B44="","",VLOOKUP(B44,' ATLETI M'!$C$3:$F$435,3,FALSE))</f>
        <v/>
      </c>
      <c r="E44" s="7" t="str">
        <f>IF(B44="","",VLOOKUP(B44,' ATLETI M'!$C$3:$F$435,4,FALSE))</f>
        <v/>
      </c>
      <c r="F44" s="33" t="str">
        <f>IF(B44="","",VLOOKUP(B44,' ATLETI M'!$C$3:$H$435,5,FALSE))</f>
        <v/>
      </c>
      <c r="G44" s="3">
        <f t="shared" ca="1" si="2"/>
        <v>0</v>
      </c>
      <c r="H44" s="9">
        <f>IF(ISERROR(VLOOKUP(B44,'[1]VAM-1GARA'!$B$4:$H$135,7,FALSE)),0,VLOOKUP(B44,'[1]VAM-1GARA'!$B$4:$H$135,7,FALSE))</f>
        <v>0</v>
      </c>
      <c r="I44" s="3">
        <f>IF(ISERROR(VLOOKUP(B44,'[2]VAM-2GARA'!$B$4:$H$135,7,FALSE)),0,VLOOKUP(B44,'[2]VAM-2GARA'!$B$4:$H$135,7,FALSE))</f>
        <v>0</v>
      </c>
      <c r="J44" s="3">
        <f>IF(ISERROR(VLOOKUP(B44,'[3]VAM-3GARA'!$B$4:$H$135,7,FALSE)),0,VLOOKUP(B44,'[3]VAM-3GARA'!$B$4:$H$135,7,FALSE))</f>
        <v>0</v>
      </c>
      <c r="K44" s="3">
        <f>IF(ISERROR(VLOOKUP(B44,'[4]VAM-4GARA'!$B$4:$H$135,7,FALSE)),0,VLOOKUP(B44,'[4]VAM-4GARA'!$B$4:$H$135,7,FALSE))</f>
        <v>0</v>
      </c>
      <c r="L44" s="3">
        <f>IF(ISERROR(VLOOKUP(B44,'[5]VAM-5GARA'!$B$4:$H$135,7,FALSE)),0,VLOOKUP(B44,'[5]VAM-5GARA'!$B$4:$H$135,7,FALSE))</f>
        <v>0</v>
      </c>
      <c r="M44" s="3">
        <f t="shared" si="3"/>
        <v>0</v>
      </c>
    </row>
    <row r="45" spans="1:13" x14ac:dyDescent="0.25">
      <c r="A45" s="13"/>
      <c r="B45" s="3"/>
      <c r="C45" s="2" t="str">
        <f>IF(B45="","",VLOOKUP(B45,' ATLETI M'!$C$3:$F$435,2,FALSE))</f>
        <v/>
      </c>
      <c r="D45" s="2" t="str">
        <f>IF(B45="","",VLOOKUP(B45,' ATLETI M'!$C$3:$F$435,3,FALSE))</f>
        <v/>
      </c>
      <c r="E45" s="7" t="str">
        <f>IF(B45="","",VLOOKUP(B45,' ATLETI M'!$C$3:$F$435,4,FALSE))</f>
        <v/>
      </c>
      <c r="F45" s="33" t="str">
        <f>IF(B45="","",VLOOKUP(B45,' ATLETI M'!$C$3:$H$435,5,FALSE))</f>
        <v/>
      </c>
      <c r="G45" s="3">
        <f t="shared" ca="1" si="2"/>
        <v>0</v>
      </c>
      <c r="H45" s="9">
        <f>IF(ISERROR(VLOOKUP(B45,'[1]VAM-1GARA'!$B$4:$H$135,7,FALSE)),0,VLOOKUP(B45,'[1]VAM-1GARA'!$B$4:$H$135,7,FALSE))</f>
        <v>0</v>
      </c>
      <c r="I45" s="3">
        <f>IF(ISERROR(VLOOKUP(B45,'[2]VAM-2GARA'!$B$4:$H$135,7,FALSE)),0,VLOOKUP(B45,'[2]VAM-2GARA'!$B$4:$H$135,7,FALSE))</f>
        <v>0</v>
      </c>
      <c r="J45" s="3">
        <f>IF(ISERROR(VLOOKUP(B45,'[3]VAM-3GARA'!$B$4:$H$135,7,FALSE)),0,VLOOKUP(B45,'[3]VAM-3GARA'!$B$4:$H$135,7,FALSE))</f>
        <v>0</v>
      </c>
      <c r="K45" s="3">
        <f>IF(ISERROR(VLOOKUP(B45,'[4]VAM-4GARA'!$B$4:$H$135,7,FALSE)),0,VLOOKUP(B45,'[4]VAM-4GARA'!$B$4:$H$135,7,FALSE))</f>
        <v>0</v>
      </c>
      <c r="L45" s="3">
        <f>IF(ISERROR(VLOOKUP(B45,'[5]VAM-5GARA'!$B$4:$H$135,7,FALSE)),0,VLOOKUP(B45,'[5]VAM-5GARA'!$B$4:$H$135,7,FALSE))</f>
        <v>0</v>
      </c>
      <c r="M45" s="3">
        <f t="shared" si="3"/>
        <v>0</v>
      </c>
    </row>
    <row r="46" spans="1:13" x14ac:dyDescent="0.25">
      <c r="A46" s="13"/>
      <c r="B46" s="3"/>
      <c r="C46" s="2" t="str">
        <f>IF(B46="","",VLOOKUP(B46,' ATLETI M'!$C$3:$F$435,2,FALSE))</f>
        <v/>
      </c>
      <c r="D46" s="2" t="str">
        <f>IF(B46="","",VLOOKUP(B46,' ATLETI M'!$C$3:$F$435,3,FALSE))</f>
        <v/>
      </c>
      <c r="E46" s="7" t="str">
        <f>IF(B46="","",VLOOKUP(B46,' ATLETI M'!$C$3:$F$435,4,FALSE))</f>
        <v/>
      </c>
      <c r="F46" s="33" t="str">
        <f>IF(B46="","",VLOOKUP(B46,' ATLETI M'!$C$3:$H$435,5,FALSE))</f>
        <v/>
      </c>
      <c r="G46" s="3">
        <f t="shared" ca="1" si="2"/>
        <v>0</v>
      </c>
      <c r="H46" s="9">
        <f>IF(ISERROR(VLOOKUP(B46,'[1]VAM-1GARA'!$B$4:$H$135,7,FALSE)),0,VLOOKUP(B46,'[1]VAM-1GARA'!$B$4:$H$135,7,FALSE))</f>
        <v>0</v>
      </c>
      <c r="I46" s="3">
        <f>IF(ISERROR(VLOOKUP(B46,'[2]VAM-2GARA'!$B$4:$H$135,7,FALSE)),0,VLOOKUP(B46,'[2]VAM-2GARA'!$B$4:$H$135,7,FALSE))</f>
        <v>0</v>
      </c>
      <c r="J46" s="3">
        <f>IF(ISERROR(VLOOKUP(B46,'[3]VAM-3GARA'!$B$4:$H$135,7,FALSE)),0,VLOOKUP(B46,'[3]VAM-3GARA'!$B$4:$H$135,7,FALSE))</f>
        <v>0</v>
      </c>
      <c r="K46" s="3">
        <f>IF(ISERROR(VLOOKUP(B46,'[4]VAM-4GARA'!$B$4:$H$135,7,FALSE)),0,VLOOKUP(B46,'[4]VAM-4GARA'!$B$4:$H$135,7,FALSE))</f>
        <v>0</v>
      </c>
      <c r="L46" s="3">
        <f>IF(ISERROR(VLOOKUP(B46,'[5]VAM-5GARA'!$B$4:$H$135,7,FALSE)),0,VLOOKUP(B46,'[5]VAM-5GARA'!$B$4:$H$135,7,FALSE))</f>
        <v>0</v>
      </c>
      <c r="M46" s="3">
        <f t="shared" si="3"/>
        <v>0</v>
      </c>
    </row>
    <row r="47" spans="1:13" x14ac:dyDescent="0.25">
      <c r="A47" s="13"/>
      <c r="B47" s="3"/>
      <c r="C47" s="2" t="str">
        <f>IF(B47="","",VLOOKUP(B47,' ATLETI M'!$C$3:$F$435,2,FALSE))</f>
        <v/>
      </c>
      <c r="D47" s="2" t="str">
        <f>IF(B47="","",VLOOKUP(B47,' ATLETI M'!$C$3:$F$435,3,FALSE))</f>
        <v/>
      </c>
      <c r="E47" s="7" t="str">
        <f>IF(B47="","",VLOOKUP(B47,' ATLETI M'!$C$3:$F$435,4,FALSE))</f>
        <v/>
      </c>
      <c r="F47" s="33" t="str">
        <f>IF(B47="","",VLOOKUP(B47,' ATLETI M'!$C$3:$H$435,5,FALSE))</f>
        <v/>
      </c>
      <c r="G47" s="3">
        <f t="shared" ca="1" si="2"/>
        <v>0</v>
      </c>
      <c r="H47" s="9">
        <f>IF(ISERROR(VLOOKUP(B47,'[1]VAM-1GARA'!$B$4:$H$135,7,FALSE)),0,VLOOKUP(B47,'[1]VAM-1GARA'!$B$4:$H$135,7,FALSE))</f>
        <v>0</v>
      </c>
      <c r="I47" s="3">
        <f>IF(ISERROR(VLOOKUP(B47,'[2]VAM-2GARA'!$B$4:$H$135,7,FALSE)),0,VLOOKUP(B47,'[2]VAM-2GARA'!$B$4:$H$135,7,FALSE))</f>
        <v>0</v>
      </c>
      <c r="J47" s="3">
        <f>IF(ISERROR(VLOOKUP(B47,'[3]VAM-3GARA'!$B$4:$H$135,7,FALSE)),0,VLOOKUP(B47,'[3]VAM-3GARA'!$B$4:$H$135,7,FALSE))</f>
        <v>0</v>
      </c>
      <c r="K47" s="3">
        <f>IF(ISERROR(VLOOKUP(B47,'[4]VAM-4GARA'!$B$4:$H$135,7,FALSE)),0,VLOOKUP(B47,'[4]VAM-4GARA'!$B$4:$H$135,7,FALSE))</f>
        <v>0</v>
      </c>
      <c r="L47" s="3">
        <f>IF(ISERROR(VLOOKUP(B47,'[5]VAM-5GARA'!$B$4:$H$135,7,FALSE)),0,VLOOKUP(B47,'[5]VAM-5GARA'!$B$4:$H$135,7,FALSE))</f>
        <v>0</v>
      </c>
      <c r="M47" s="3">
        <f t="shared" si="3"/>
        <v>0</v>
      </c>
    </row>
    <row r="48" spans="1:13" x14ac:dyDescent="0.25">
      <c r="A48" s="13"/>
      <c r="B48" s="3"/>
      <c r="C48" s="2" t="str">
        <f>IF(B48="","",VLOOKUP(B48,' ATLETI M'!$C$3:$F$435,2,FALSE))</f>
        <v/>
      </c>
      <c r="D48" s="2" t="str">
        <f>IF(B48="","",VLOOKUP(B48,' ATLETI M'!$C$3:$F$435,3,FALSE))</f>
        <v/>
      </c>
      <c r="E48" s="7" t="str">
        <f>IF(B48="","",VLOOKUP(B48,' ATLETI M'!$C$3:$F$435,4,FALSE))</f>
        <v/>
      </c>
      <c r="F48" s="33" t="str">
        <f>IF(B48="","",VLOOKUP(B48,' ATLETI M'!$C$3:$H$435,5,FALSE))</f>
        <v/>
      </c>
      <c r="G48" s="3">
        <f t="shared" ca="1" si="2"/>
        <v>0</v>
      </c>
      <c r="H48" s="9">
        <f>IF(ISERROR(VLOOKUP(B48,'[1]VAM-1GARA'!$B$4:$H$135,7,FALSE)),0,VLOOKUP(B48,'[1]VAM-1GARA'!$B$4:$H$135,7,FALSE))</f>
        <v>0</v>
      </c>
      <c r="I48" s="3">
        <f>IF(ISERROR(VLOOKUP(B48,'[2]VAM-2GARA'!$B$4:$H$135,7,FALSE)),0,VLOOKUP(B48,'[2]VAM-2GARA'!$B$4:$H$135,7,FALSE))</f>
        <v>0</v>
      </c>
      <c r="J48" s="3">
        <f>IF(ISERROR(VLOOKUP(B48,'[3]VAM-3GARA'!$B$4:$H$135,7,FALSE)),0,VLOOKUP(B48,'[3]VAM-3GARA'!$B$4:$H$135,7,FALSE))</f>
        <v>0</v>
      </c>
      <c r="K48" s="3">
        <f>IF(ISERROR(VLOOKUP(B48,'[4]VAM-4GARA'!$B$4:$H$135,7,FALSE)),0,VLOOKUP(B48,'[4]VAM-4GARA'!$B$4:$H$135,7,FALSE))</f>
        <v>0</v>
      </c>
      <c r="L48" s="3">
        <f>IF(ISERROR(VLOOKUP(B48,'[5]VAM-5GARA'!$B$4:$H$135,7,FALSE)),0,VLOOKUP(B48,'[5]VAM-5GARA'!$B$4:$H$135,7,FALSE))</f>
        <v>0</v>
      </c>
      <c r="M48" s="3">
        <f t="shared" si="3"/>
        <v>0</v>
      </c>
    </row>
    <row r="49" spans="1:13" x14ac:dyDescent="0.25">
      <c r="A49" s="13"/>
      <c r="B49" s="3"/>
      <c r="C49" s="2" t="str">
        <f>IF(B49="","",VLOOKUP(B49,' ATLETI M'!$C$3:$F$435,2,FALSE))</f>
        <v/>
      </c>
      <c r="D49" s="2" t="str">
        <f>IF(B49="","",VLOOKUP(B49,' ATLETI M'!$C$3:$F$435,3,FALSE))</f>
        <v/>
      </c>
      <c r="E49" s="7" t="str">
        <f>IF(B49="","",VLOOKUP(B49,' ATLETI M'!$C$3:$F$435,4,FALSE))</f>
        <v/>
      </c>
      <c r="F49" s="33" t="str">
        <f>IF(B49="","",VLOOKUP(B49,' ATLETI M'!$C$3:$H$435,5,FALSE))</f>
        <v/>
      </c>
      <c r="G49" s="3">
        <f t="shared" ca="1" si="2"/>
        <v>0</v>
      </c>
      <c r="H49" s="9">
        <f>IF(ISERROR(VLOOKUP(B49,'[1]VAM-1GARA'!$B$4:$H$135,7,FALSE)),0,VLOOKUP(B49,'[1]VAM-1GARA'!$B$4:$H$135,7,FALSE))</f>
        <v>0</v>
      </c>
      <c r="I49" s="3">
        <f>IF(ISERROR(VLOOKUP(B49,'[2]VAM-2GARA'!$B$4:$H$135,7,FALSE)),0,VLOOKUP(B49,'[2]VAM-2GARA'!$B$4:$H$135,7,FALSE))</f>
        <v>0</v>
      </c>
      <c r="J49" s="3">
        <f>IF(ISERROR(VLOOKUP(B49,'[3]VAM-3GARA'!$B$4:$H$135,7,FALSE)),0,VLOOKUP(B49,'[3]VAM-3GARA'!$B$4:$H$135,7,FALSE))</f>
        <v>0</v>
      </c>
      <c r="K49" s="3">
        <f>IF(ISERROR(VLOOKUP(B49,'[4]VAM-4GARA'!$B$4:$H$135,7,FALSE)),0,VLOOKUP(B49,'[4]VAM-4GARA'!$B$4:$H$135,7,FALSE))</f>
        <v>0</v>
      </c>
      <c r="L49" s="3">
        <f>IF(ISERROR(VLOOKUP(B49,'[5]VAM-5GARA'!$B$4:$H$135,7,FALSE)),0,VLOOKUP(B49,'[5]VAM-5GARA'!$B$4:$H$135,7,FALSE))</f>
        <v>0</v>
      </c>
      <c r="M49" s="3">
        <f t="shared" si="3"/>
        <v>0</v>
      </c>
    </row>
    <row r="50" spans="1:13" x14ac:dyDescent="0.25">
      <c r="A50" s="13"/>
      <c r="B50" s="3"/>
      <c r="C50" s="2" t="str">
        <f>IF(B50="","",VLOOKUP(B50,' ATLETI M'!$C$3:$F$435,2,FALSE))</f>
        <v/>
      </c>
      <c r="D50" s="2" t="str">
        <f>IF(B50="","",VLOOKUP(B50,' ATLETI M'!$C$3:$F$435,3,FALSE))</f>
        <v/>
      </c>
      <c r="E50" s="7" t="str">
        <f>IF(B50="","",VLOOKUP(B50,' ATLETI M'!$C$3:$F$435,4,FALSE))</f>
        <v/>
      </c>
      <c r="F50" s="33" t="str">
        <f>IF(B50="","",VLOOKUP(B50,' ATLETI M'!$C$3:$H$435,5,FALSE))</f>
        <v/>
      </c>
      <c r="G50" s="3">
        <f t="shared" ca="1" si="2"/>
        <v>0</v>
      </c>
      <c r="H50" s="9">
        <f>IF(ISERROR(VLOOKUP(B50,'[1]VAM-1GARA'!$B$4:$H$135,7,FALSE)),0,VLOOKUP(B50,'[1]VAM-1GARA'!$B$4:$H$135,7,FALSE))</f>
        <v>0</v>
      </c>
      <c r="I50" s="3">
        <f>IF(ISERROR(VLOOKUP(B50,'[2]VAM-2GARA'!$B$4:$H$135,7,FALSE)),0,VLOOKUP(B50,'[2]VAM-2GARA'!$B$4:$H$135,7,FALSE))</f>
        <v>0</v>
      </c>
      <c r="J50" s="3">
        <f>IF(ISERROR(VLOOKUP(B50,'[3]VAM-3GARA'!$B$4:$H$135,7,FALSE)),0,VLOOKUP(B50,'[3]VAM-3GARA'!$B$4:$H$135,7,FALSE))</f>
        <v>0</v>
      </c>
      <c r="K50" s="3">
        <f>IF(ISERROR(VLOOKUP(B50,'[4]VAM-4GARA'!$B$4:$H$135,7,FALSE)),0,VLOOKUP(B50,'[4]VAM-4GARA'!$B$4:$H$135,7,FALSE))</f>
        <v>0</v>
      </c>
      <c r="L50" s="3">
        <f>IF(ISERROR(VLOOKUP(B50,'[5]VAM-5GARA'!$B$4:$H$135,7,FALSE)),0,VLOOKUP(B50,'[5]VAM-5GARA'!$B$4:$H$135,7,FALSE))</f>
        <v>0</v>
      </c>
      <c r="M50" s="3">
        <f t="shared" si="3"/>
        <v>0</v>
      </c>
    </row>
    <row r="51" spans="1:13" x14ac:dyDescent="0.25">
      <c r="A51" s="13"/>
      <c r="B51" s="3"/>
      <c r="C51" s="2" t="str">
        <f>IF(B51="","",VLOOKUP(B51,' ATLETI M'!$C$3:$F$435,2,FALSE))</f>
        <v/>
      </c>
      <c r="D51" s="2" t="str">
        <f>IF(B51="","",VLOOKUP(B51,' ATLETI M'!$C$3:$F$435,3,FALSE))</f>
        <v/>
      </c>
      <c r="E51" s="7" t="str">
        <f>IF(B51="","",VLOOKUP(B51,' ATLETI M'!$C$3:$F$435,4,FALSE))</f>
        <v/>
      </c>
      <c r="F51" s="33" t="str">
        <f>IF(B51="","",VLOOKUP(B51,' ATLETI M'!$C$3:$H$435,5,FALSE))</f>
        <v/>
      </c>
      <c r="G51" s="3">
        <f t="shared" ca="1" si="2"/>
        <v>0</v>
      </c>
      <c r="H51" s="9">
        <f>IF(ISERROR(VLOOKUP(B51,'[1]VAM-1GARA'!$B$4:$H$135,7,FALSE)),0,VLOOKUP(B51,'[1]VAM-1GARA'!$B$4:$H$135,7,FALSE))</f>
        <v>0</v>
      </c>
      <c r="I51" s="3">
        <f>IF(ISERROR(VLOOKUP(B51,'[2]VAM-2GARA'!$B$4:$H$135,7,FALSE)),0,VLOOKUP(B51,'[2]VAM-2GARA'!$B$4:$H$135,7,FALSE))</f>
        <v>0</v>
      </c>
      <c r="J51" s="3">
        <f>IF(ISERROR(VLOOKUP(B51,'[3]VAM-3GARA'!$B$4:$H$135,7,FALSE)),0,VLOOKUP(B51,'[3]VAM-3GARA'!$B$4:$H$135,7,FALSE))</f>
        <v>0</v>
      </c>
      <c r="K51" s="3">
        <f>IF(ISERROR(VLOOKUP(B51,'[4]VAM-4GARA'!$B$4:$H$135,7,FALSE)),0,VLOOKUP(B51,'[4]VAM-4GARA'!$B$4:$H$135,7,FALSE))</f>
        <v>0</v>
      </c>
      <c r="L51" s="3">
        <f>IF(ISERROR(VLOOKUP(B51,'[5]VAM-5GARA'!$B$4:$H$135,7,FALSE)),0,VLOOKUP(B51,'[5]VAM-5GARA'!$B$4:$H$135,7,FALSE))</f>
        <v>0</v>
      </c>
      <c r="M51" s="3">
        <f t="shared" si="3"/>
        <v>0</v>
      </c>
    </row>
    <row r="52" spans="1:13" x14ac:dyDescent="0.25">
      <c r="A52" s="13"/>
      <c r="B52" s="3"/>
      <c r="C52" s="2" t="str">
        <f>IF(B52="","",VLOOKUP(B52,' ATLETI M'!$C$3:$F$435,2,FALSE))</f>
        <v/>
      </c>
      <c r="D52" s="2" t="str">
        <f>IF(B52="","",VLOOKUP(B52,' ATLETI M'!$C$3:$F$435,3,FALSE))</f>
        <v/>
      </c>
      <c r="E52" s="7" t="str">
        <f>IF(B52="","",VLOOKUP(B52,' ATLETI M'!$C$3:$F$435,4,FALSE))</f>
        <v/>
      </c>
      <c r="F52" s="33" t="str">
        <f>IF(B52="","",VLOOKUP(B52,' ATLETI M'!$C$3:$H$435,5,FALSE))</f>
        <v/>
      </c>
      <c r="G52" s="3">
        <f t="shared" ca="1" si="2"/>
        <v>0</v>
      </c>
      <c r="H52" s="9">
        <f>IF(ISERROR(VLOOKUP(B52,'[1]VAM-1GARA'!$B$4:$H$135,7,FALSE)),0,VLOOKUP(B52,'[1]VAM-1GARA'!$B$4:$H$135,7,FALSE))</f>
        <v>0</v>
      </c>
      <c r="I52" s="3">
        <f>IF(ISERROR(VLOOKUP(B52,'[2]VAM-2GARA'!$B$4:$H$135,7,FALSE)),0,VLOOKUP(B52,'[2]VAM-2GARA'!$B$4:$H$135,7,FALSE))</f>
        <v>0</v>
      </c>
      <c r="J52" s="3">
        <f>IF(ISERROR(VLOOKUP(B52,'[3]VAM-3GARA'!$B$4:$H$135,7,FALSE)),0,VLOOKUP(B52,'[3]VAM-3GARA'!$B$4:$H$135,7,FALSE))</f>
        <v>0</v>
      </c>
      <c r="K52" s="3">
        <f>IF(ISERROR(VLOOKUP(B52,'[4]VAM-4GARA'!$B$4:$H$135,7,FALSE)),0,VLOOKUP(B52,'[4]VAM-4GARA'!$B$4:$H$135,7,FALSE))</f>
        <v>0</v>
      </c>
      <c r="L52" s="3">
        <f>IF(ISERROR(VLOOKUP(B52,'[5]VAM-5GARA'!$B$4:$H$135,7,FALSE)),0,VLOOKUP(B52,'[5]VAM-5GARA'!$B$4:$H$135,7,FALSE))</f>
        <v>0</v>
      </c>
      <c r="M52" s="3">
        <f t="shared" si="3"/>
        <v>0</v>
      </c>
    </row>
    <row r="53" spans="1:13" x14ac:dyDescent="0.25">
      <c r="A53" s="13"/>
      <c r="B53" s="3"/>
      <c r="C53" s="2" t="str">
        <f>IF(B53="","",VLOOKUP(B53,' ATLETI M'!$C$3:$F$435,2,FALSE))</f>
        <v/>
      </c>
      <c r="D53" s="2" t="str">
        <f>IF(B53="","",VLOOKUP(B53,' ATLETI M'!$C$3:$F$435,3,FALSE))</f>
        <v/>
      </c>
      <c r="E53" s="7" t="str">
        <f>IF(B53="","",VLOOKUP(B53,' ATLETI M'!$C$3:$F$435,4,FALSE))</f>
        <v/>
      </c>
      <c r="F53" s="33" t="str">
        <f>IF(B53="","",VLOOKUP(B53,' ATLETI M'!$C$3:$H$435,5,FALSE))</f>
        <v/>
      </c>
      <c r="G53" s="3">
        <f t="shared" ca="1" si="2"/>
        <v>0</v>
      </c>
      <c r="H53" s="9">
        <f>IF(ISERROR(VLOOKUP(B53,'[1]VAM-1GARA'!$B$4:$H$135,7,FALSE)),0,VLOOKUP(B53,'[1]VAM-1GARA'!$B$4:$H$135,7,FALSE))</f>
        <v>0</v>
      </c>
      <c r="I53" s="3">
        <f>IF(ISERROR(VLOOKUP(B53,'[2]VAM-2GARA'!$B$4:$H$135,7,FALSE)),0,VLOOKUP(B53,'[2]VAM-2GARA'!$B$4:$H$135,7,FALSE))</f>
        <v>0</v>
      </c>
      <c r="J53" s="3">
        <f>IF(ISERROR(VLOOKUP(B53,'[3]VAM-3GARA'!$B$4:$H$135,7,FALSE)),0,VLOOKUP(B53,'[3]VAM-3GARA'!$B$4:$H$135,7,FALSE))</f>
        <v>0</v>
      </c>
      <c r="K53" s="3">
        <f>IF(ISERROR(VLOOKUP(B53,'[4]VAM-4GARA'!$B$4:$H$135,7,FALSE)),0,VLOOKUP(B53,'[4]VAM-4GARA'!$B$4:$H$135,7,FALSE))</f>
        <v>0</v>
      </c>
      <c r="L53" s="3">
        <f>IF(ISERROR(VLOOKUP(B53,'[5]VAM-5GARA'!$B$4:$H$135,7,FALSE)),0,VLOOKUP(B53,'[5]VAM-5GARA'!$B$4:$H$135,7,FALSE))</f>
        <v>0</v>
      </c>
      <c r="M53" s="3">
        <f t="shared" si="3"/>
        <v>0</v>
      </c>
    </row>
    <row r="54" spans="1:13" x14ac:dyDescent="0.25">
      <c r="A54" s="13"/>
      <c r="B54" s="3"/>
      <c r="C54" s="2" t="str">
        <f>IF(B54="","",VLOOKUP(B54,' ATLETI M'!$C$3:$F$435,2,FALSE))</f>
        <v/>
      </c>
      <c r="D54" s="2" t="str">
        <f>IF(B54="","",VLOOKUP(B54,' ATLETI M'!$C$3:$F$435,3,FALSE))</f>
        <v/>
      </c>
      <c r="E54" s="7" t="str">
        <f>IF(B54="","",VLOOKUP(B54,' ATLETI M'!$C$3:$F$435,4,FALSE))</f>
        <v/>
      </c>
      <c r="F54" s="33" t="str">
        <f>IF(B54="","",VLOOKUP(B54,' ATLETI M'!$C$3:$H$435,5,FALSE))</f>
        <v/>
      </c>
      <c r="G54" s="3">
        <f t="shared" ca="1" si="2"/>
        <v>0</v>
      </c>
      <c r="H54" s="9">
        <f>IF(ISERROR(VLOOKUP(B54,'[1]VAM-1GARA'!$B$4:$H$135,7,FALSE)),0,VLOOKUP(B54,'[1]VAM-1GARA'!$B$4:$H$135,7,FALSE))</f>
        <v>0</v>
      </c>
      <c r="I54" s="3">
        <f>IF(ISERROR(VLOOKUP(B54,'[2]VAM-2GARA'!$B$4:$H$135,7,FALSE)),0,VLOOKUP(B54,'[2]VAM-2GARA'!$B$4:$H$135,7,FALSE))</f>
        <v>0</v>
      </c>
      <c r="J54" s="3">
        <f>IF(ISERROR(VLOOKUP(B54,'[3]VAM-3GARA'!$B$4:$H$135,7,FALSE)),0,VLOOKUP(B54,'[3]VAM-3GARA'!$B$4:$H$135,7,FALSE))</f>
        <v>0</v>
      </c>
      <c r="K54" s="3">
        <f>IF(ISERROR(VLOOKUP(B54,'[4]VAM-4GARA'!$B$4:$H$135,7,FALSE)),0,VLOOKUP(B54,'[4]VAM-4GARA'!$B$4:$H$135,7,FALSE))</f>
        <v>0</v>
      </c>
      <c r="L54" s="3">
        <f>IF(ISERROR(VLOOKUP(B54,'[5]VAM-5GARA'!$B$4:$H$135,7,FALSE)),0,VLOOKUP(B54,'[5]VAM-5GARA'!$B$4:$H$135,7,FALSE))</f>
        <v>0</v>
      </c>
      <c r="M54" s="3">
        <f t="shared" si="3"/>
        <v>0</v>
      </c>
    </row>
    <row r="55" spans="1:13" x14ac:dyDescent="0.25">
      <c r="A55" s="13"/>
      <c r="B55" s="3"/>
      <c r="C55" s="2" t="str">
        <f>IF(B55="","",VLOOKUP(B55,' ATLETI M'!$C$3:$F$435,2,FALSE))</f>
        <v/>
      </c>
      <c r="D55" s="2" t="str">
        <f>IF(B55="","",VLOOKUP(B55,' ATLETI M'!$C$3:$F$435,3,FALSE))</f>
        <v/>
      </c>
      <c r="E55" s="7" t="str">
        <f>IF(B55="","",VLOOKUP(B55,' ATLETI M'!$C$3:$F$435,4,FALSE))</f>
        <v/>
      </c>
      <c r="F55" s="33" t="str">
        <f>IF(B55="","",VLOOKUP(B55,' ATLETI M'!$C$3:$H$435,5,FALSE))</f>
        <v/>
      </c>
      <c r="G55" s="3">
        <f t="shared" ca="1" si="2"/>
        <v>0</v>
      </c>
      <c r="H55" s="9">
        <f>IF(ISERROR(VLOOKUP(B55,'[1]VAM-1GARA'!$B$4:$H$135,7,FALSE)),0,VLOOKUP(B55,'[1]VAM-1GARA'!$B$4:$H$135,7,FALSE))</f>
        <v>0</v>
      </c>
      <c r="I55" s="3">
        <f>IF(ISERROR(VLOOKUP(B55,'[2]VAM-2GARA'!$B$4:$H$135,7,FALSE)),0,VLOOKUP(B55,'[2]VAM-2GARA'!$B$4:$H$135,7,FALSE))</f>
        <v>0</v>
      </c>
      <c r="J55" s="3">
        <f>IF(ISERROR(VLOOKUP(B55,'[3]VAM-3GARA'!$B$4:$H$135,7,FALSE)),0,VLOOKUP(B55,'[3]VAM-3GARA'!$B$4:$H$135,7,FALSE))</f>
        <v>0</v>
      </c>
      <c r="K55" s="3">
        <f>IF(ISERROR(VLOOKUP(B55,'[4]VAM-4GARA'!$B$4:$H$135,7,FALSE)),0,VLOOKUP(B55,'[4]VAM-4GARA'!$B$4:$H$135,7,FALSE))</f>
        <v>0</v>
      </c>
      <c r="L55" s="3">
        <f>IF(ISERROR(VLOOKUP(B55,'[5]VAM-5GARA'!$B$4:$H$135,7,FALSE)),0,VLOOKUP(B55,'[5]VAM-5GARA'!$B$4:$H$135,7,FALSE))</f>
        <v>0</v>
      </c>
      <c r="M55" s="3">
        <f t="shared" si="3"/>
        <v>0</v>
      </c>
    </row>
    <row r="56" spans="1:13" x14ac:dyDescent="0.25">
      <c r="A56" s="13"/>
      <c r="B56" s="3"/>
      <c r="C56" s="2" t="str">
        <f>IF(B56="","",VLOOKUP(B56,' ATLETI M'!$C$3:$F$435,2,FALSE))</f>
        <v/>
      </c>
      <c r="D56" s="2" t="str">
        <f>IF(B56="","",VLOOKUP(B56,' ATLETI M'!$C$3:$F$435,3,FALSE))</f>
        <v/>
      </c>
      <c r="E56" s="7" t="str">
        <f>IF(B56="","",VLOOKUP(B56,' ATLETI M'!$C$3:$F$435,4,FALSE))</f>
        <v/>
      </c>
      <c r="F56" s="33" t="str">
        <f>IF(B56="","",VLOOKUP(B56,' ATLETI M'!$C$3:$H$435,5,FALSE))</f>
        <v/>
      </c>
      <c r="G56" s="3">
        <f t="shared" ca="1" si="2"/>
        <v>0</v>
      </c>
      <c r="H56" s="9">
        <f>IF(ISERROR(VLOOKUP(B56,'[1]VAM-1GARA'!$B$4:$H$135,7,FALSE)),0,VLOOKUP(B56,'[1]VAM-1GARA'!$B$4:$H$135,7,FALSE))</f>
        <v>0</v>
      </c>
      <c r="I56" s="3">
        <f>IF(ISERROR(VLOOKUP(B56,'[2]VAM-2GARA'!$B$4:$H$135,7,FALSE)),0,VLOOKUP(B56,'[2]VAM-2GARA'!$B$4:$H$135,7,FALSE))</f>
        <v>0</v>
      </c>
      <c r="J56" s="3">
        <f>IF(ISERROR(VLOOKUP(B56,'[3]VAM-3GARA'!$B$4:$H$135,7,FALSE)),0,VLOOKUP(B56,'[3]VAM-3GARA'!$B$4:$H$135,7,FALSE))</f>
        <v>0</v>
      </c>
      <c r="K56" s="3">
        <f>IF(ISERROR(VLOOKUP(B56,'[4]VAM-4GARA'!$B$4:$H$135,7,FALSE)),0,VLOOKUP(B56,'[4]VAM-4GARA'!$B$4:$H$135,7,FALSE))</f>
        <v>0</v>
      </c>
      <c r="L56" s="3">
        <f>IF(ISERROR(VLOOKUP(B56,'[5]VAM-5GARA'!$B$4:$H$135,7,FALSE)),0,VLOOKUP(B56,'[5]VAM-5GARA'!$B$4:$H$135,7,FALSE))</f>
        <v>0</v>
      </c>
      <c r="M56" s="3">
        <f t="shared" si="3"/>
        <v>0</v>
      </c>
    </row>
    <row r="57" spans="1:13" x14ac:dyDescent="0.25">
      <c r="A57" s="13"/>
      <c r="B57" s="3"/>
      <c r="C57" s="2" t="str">
        <f>IF(B57="","",VLOOKUP(B57,' ATLETI M'!$C$3:$F$435,2,FALSE))</f>
        <v/>
      </c>
      <c r="D57" s="2" t="str">
        <f>IF(B57="","",VLOOKUP(B57,' ATLETI M'!$C$3:$F$435,3,FALSE))</f>
        <v/>
      </c>
      <c r="E57" s="7" t="str">
        <f>IF(B57="","",VLOOKUP(B57,' ATLETI M'!$C$3:$F$435,4,FALSE))</f>
        <v/>
      </c>
      <c r="F57" s="33" t="str">
        <f>IF(B57="","",VLOOKUP(B57,' ATLETI M'!$C$3:$H$435,5,FALSE))</f>
        <v/>
      </c>
      <c r="G57" s="3">
        <f t="shared" ca="1" si="2"/>
        <v>0</v>
      </c>
      <c r="H57" s="9">
        <f>IF(ISERROR(VLOOKUP(B57,'[1]VAM-1GARA'!$B$4:$H$135,7,FALSE)),0,VLOOKUP(B57,'[1]VAM-1GARA'!$B$4:$H$135,7,FALSE))</f>
        <v>0</v>
      </c>
      <c r="I57" s="3">
        <f>IF(ISERROR(VLOOKUP(B57,'[2]VAM-2GARA'!$B$4:$H$135,7,FALSE)),0,VLOOKUP(B57,'[2]VAM-2GARA'!$B$4:$H$135,7,FALSE))</f>
        <v>0</v>
      </c>
      <c r="J57" s="3">
        <f>IF(ISERROR(VLOOKUP(B57,'[3]VAM-3GARA'!$B$4:$H$135,7,FALSE)),0,VLOOKUP(B57,'[3]VAM-3GARA'!$B$4:$H$135,7,FALSE))</f>
        <v>0</v>
      </c>
      <c r="K57" s="3">
        <f>IF(ISERROR(VLOOKUP(B57,'[4]VAM-4GARA'!$B$4:$H$135,7,FALSE)),0,VLOOKUP(B57,'[4]VAM-4GARA'!$B$4:$H$135,7,FALSE))</f>
        <v>0</v>
      </c>
      <c r="L57" s="3">
        <f>IF(ISERROR(VLOOKUP(B57,'[5]VAM-5GARA'!$B$4:$H$135,7,FALSE)),0,VLOOKUP(B57,'[5]VAM-5GARA'!$B$4:$H$135,7,FALSE))</f>
        <v>0</v>
      </c>
      <c r="M57" s="3">
        <f t="shared" si="3"/>
        <v>0</v>
      </c>
    </row>
    <row r="58" spans="1:13" x14ac:dyDescent="0.25">
      <c r="A58" s="13"/>
      <c r="B58" s="3"/>
      <c r="C58" s="2" t="str">
        <f>IF(B58="","",VLOOKUP(B58,' ATLETI M'!$C$3:$F$435,2,FALSE))</f>
        <v/>
      </c>
      <c r="D58" s="2" t="str">
        <f>IF(B58="","",VLOOKUP(B58,' ATLETI M'!$C$3:$F$435,3,FALSE))</f>
        <v/>
      </c>
      <c r="E58" s="7" t="str">
        <f>IF(B58="","",VLOOKUP(B58,' ATLETI M'!$C$3:$F$435,4,FALSE))</f>
        <v/>
      </c>
      <c r="F58" s="33" t="str">
        <f>IF(B58="","",VLOOKUP(B58,' ATLETI M'!$C$3:$H$435,5,FALSE))</f>
        <v/>
      </c>
      <c r="G58" s="3">
        <f t="shared" ca="1" si="2"/>
        <v>0</v>
      </c>
      <c r="H58" s="9">
        <f>IF(ISERROR(VLOOKUP(B58,'[1]VAM-1GARA'!$B$4:$H$135,7,FALSE)),0,VLOOKUP(B58,'[1]VAM-1GARA'!$B$4:$H$135,7,FALSE))</f>
        <v>0</v>
      </c>
      <c r="I58" s="3">
        <f>IF(ISERROR(VLOOKUP(B58,'[2]VAM-2GARA'!$B$4:$H$135,7,FALSE)),0,VLOOKUP(B58,'[2]VAM-2GARA'!$B$4:$H$135,7,FALSE))</f>
        <v>0</v>
      </c>
      <c r="J58" s="3">
        <f>IF(ISERROR(VLOOKUP(B58,'[3]VAM-3GARA'!$B$4:$H$135,7,FALSE)),0,VLOOKUP(B58,'[3]VAM-3GARA'!$B$4:$H$135,7,FALSE))</f>
        <v>0</v>
      </c>
      <c r="K58" s="3">
        <f>IF(ISERROR(VLOOKUP(B58,'[4]VAM-4GARA'!$B$4:$H$135,7,FALSE)),0,VLOOKUP(B58,'[4]VAM-4GARA'!$B$4:$H$135,7,FALSE))</f>
        <v>0</v>
      </c>
      <c r="L58" s="3">
        <f>IF(ISERROR(VLOOKUP(B58,'[5]VAM-5GARA'!$B$4:$H$135,7,FALSE)),0,VLOOKUP(B58,'[5]VAM-5GARA'!$B$4:$H$135,7,FALSE))</f>
        <v>0</v>
      </c>
      <c r="M58" s="3">
        <f t="shared" si="3"/>
        <v>0</v>
      </c>
    </row>
    <row r="59" spans="1:13" x14ac:dyDescent="0.25">
      <c r="A59" s="13"/>
      <c r="B59" s="3"/>
      <c r="C59" s="2" t="str">
        <f>IF(B59="","",VLOOKUP(B59,' ATLETI M'!$C$3:$F$435,2,FALSE))</f>
        <v/>
      </c>
      <c r="D59" s="2" t="str">
        <f>IF(B59="","",VLOOKUP(B59,' ATLETI M'!$C$3:$F$435,3,FALSE))</f>
        <v/>
      </c>
      <c r="E59" s="7" t="str">
        <f>IF(B59="","",VLOOKUP(B59,' ATLETI M'!$C$3:$F$435,4,FALSE))</f>
        <v/>
      </c>
      <c r="F59" s="33" t="str">
        <f>IF(B59="","",VLOOKUP(B59,' ATLETI M'!$C$3:$H$435,5,FALSE))</f>
        <v/>
      </c>
      <c r="G59" s="3">
        <f t="shared" ca="1" si="2"/>
        <v>0</v>
      </c>
      <c r="H59" s="9">
        <f>IF(ISERROR(VLOOKUP(B59,'[1]VAM-1GARA'!$B$4:$H$135,7,FALSE)),0,VLOOKUP(B59,'[1]VAM-1GARA'!$B$4:$H$135,7,FALSE))</f>
        <v>0</v>
      </c>
      <c r="I59" s="3">
        <f>IF(ISERROR(VLOOKUP(B59,'[2]VAM-2GARA'!$B$4:$H$135,7,FALSE)),0,VLOOKUP(B59,'[2]VAM-2GARA'!$B$4:$H$135,7,FALSE))</f>
        <v>0</v>
      </c>
      <c r="J59" s="3">
        <f>IF(ISERROR(VLOOKUP(B59,'[3]VAM-3GARA'!$B$4:$H$135,7,FALSE)),0,VLOOKUP(B59,'[3]VAM-3GARA'!$B$4:$H$135,7,FALSE))</f>
        <v>0</v>
      </c>
      <c r="K59" s="3">
        <f>IF(ISERROR(VLOOKUP(B59,'[4]VAM-4GARA'!$B$4:$H$135,7,FALSE)),0,VLOOKUP(B59,'[4]VAM-4GARA'!$B$4:$H$135,7,FALSE))</f>
        <v>0</v>
      </c>
      <c r="L59" s="3">
        <f>IF(ISERROR(VLOOKUP(B59,'[5]VAM-5GARA'!$B$4:$H$135,7,FALSE)),0,VLOOKUP(B59,'[5]VAM-5GARA'!$B$4:$H$135,7,FALSE))</f>
        <v>0</v>
      </c>
      <c r="M59" s="3">
        <f t="shared" si="3"/>
        <v>0</v>
      </c>
    </row>
    <row r="60" spans="1:13" x14ac:dyDescent="0.25">
      <c r="A60" s="13"/>
      <c r="B60" s="3"/>
      <c r="C60" s="2" t="str">
        <f>IF(B60="","",VLOOKUP(B60,' ATLETI M'!$C$3:$F$435,2,FALSE))</f>
        <v/>
      </c>
      <c r="D60" s="2" t="str">
        <f>IF(B60="","",VLOOKUP(B60,' ATLETI M'!$C$3:$F$435,3,FALSE))</f>
        <v/>
      </c>
      <c r="E60" s="7" t="str">
        <f>IF(B60="","",VLOOKUP(B60,' ATLETI M'!$C$3:$F$435,4,FALSE))</f>
        <v/>
      </c>
      <c r="F60" s="33" t="str">
        <f>IF(B60="","",VLOOKUP(B60,' ATLETI M'!$C$3:$H$435,5,FALSE))</f>
        <v/>
      </c>
      <c r="G60" s="3">
        <f t="shared" ca="1" si="2"/>
        <v>0</v>
      </c>
      <c r="H60" s="9">
        <f>IF(ISERROR(VLOOKUP(B60,'[1]VAM-1GARA'!$B$4:$H$135,7,FALSE)),0,VLOOKUP(B60,'[1]VAM-1GARA'!$B$4:$H$135,7,FALSE))</f>
        <v>0</v>
      </c>
      <c r="I60" s="3">
        <f>IF(ISERROR(VLOOKUP(B60,'[2]VAM-2GARA'!$B$4:$H$135,7,FALSE)),0,VLOOKUP(B60,'[2]VAM-2GARA'!$B$4:$H$135,7,FALSE))</f>
        <v>0</v>
      </c>
      <c r="J60" s="3">
        <f>IF(ISERROR(VLOOKUP(B60,'[3]VAM-3GARA'!$B$4:$H$135,7,FALSE)),0,VLOOKUP(B60,'[3]VAM-3GARA'!$B$4:$H$135,7,FALSE))</f>
        <v>0</v>
      </c>
      <c r="K60" s="3">
        <f>IF(ISERROR(VLOOKUP(B60,'[4]VAM-4GARA'!$B$4:$H$135,7,FALSE)),0,VLOOKUP(B60,'[4]VAM-4GARA'!$B$4:$H$135,7,FALSE))</f>
        <v>0</v>
      </c>
      <c r="L60" s="3">
        <f>IF(ISERROR(VLOOKUP(B60,'[5]VAM-5GARA'!$B$4:$H$135,7,FALSE)),0,VLOOKUP(B60,'[5]VAM-5GARA'!$B$4:$H$135,7,FALSE))</f>
        <v>0</v>
      </c>
      <c r="M60" s="3">
        <f t="shared" si="3"/>
        <v>0</v>
      </c>
    </row>
    <row r="61" spans="1:13" x14ac:dyDescent="0.25">
      <c r="A61" s="13"/>
      <c r="B61" s="3"/>
      <c r="C61" s="2" t="str">
        <f>IF(B61="","",VLOOKUP(B61,' ATLETI M'!$C$3:$F$435,2,FALSE))</f>
        <v/>
      </c>
      <c r="D61" s="2" t="str">
        <f>IF(B61="","",VLOOKUP(B61,' ATLETI M'!$C$3:$F$435,3,FALSE))</f>
        <v/>
      </c>
      <c r="E61" s="7" t="str">
        <f>IF(B61="","",VLOOKUP(B61,' ATLETI M'!$C$3:$F$435,4,FALSE))</f>
        <v/>
      </c>
      <c r="F61" s="33" t="str">
        <f>IF(B61="","",VLOOKUP(B61,' ATLETI M'!$C$3:$H$435,5,FALSE))</f>
        <v/>
      </c>
      <c r="G61" s="3">
        <f t="shared" ca="1" si="2"/>
        <v>0</v>
      </c>
      <c r="H61" s="9">
        <f>IF(ISERROR(VLOOKUP(B61,'[1]VAM-1GARA'!$B$4:$H$135,7,FALSE)),0,VLOOKUP(B61,'[1]VAM-1GARA'!$B$4:$H$135,7,FALSE))</f>
        <v>0</v>
      </c>
      <c r="I61" s="3">
        <f>IF(ISERROR(VLOOKUP(B61,'[2]VAM-2GARA'!$B$4:$H$135,7,FALSE)),0,VLOOKUP(B61,'[2]VAM-2GARA'!$B$4:$H$135,7,FALSE))</f>
        <v>0</v>
      </c>
      <c r="J61" s="3">
        <f>IF(ISERROR(VLOOKUP(B61,'[3]VAM-3GARA'!$B$4:$H$135,7,FALSE)),0,VLOOKUP(B61,'[3]VAM-3GARA'!$B$4:$H$135,7,FALSE))</f>
        <v>0</v>
      </c>
      <c r="K61" s="3">
        <f>IF(ISERROR(VLOOKUP(B61,'[4]VAM-4GARA'!$B$4:$H$135,7,FALSE)),0,VLOOKUP(B61,'[4]VAM-4GARA'!$B$4:$H$135,7,FALSE))</f>
        <v>0</v>
      </c>
      <c r="L61" s="3">
        <f>IF(ISERROR(VLOOKUP(B61,'[5]VAM-5GARA'!$B$4:$H$135,7,FALSE)),0,VLOOKUP(B61,'[5]VAM-5GARA'!$B$4:$H$135,7,FALSE))</f>
        <v>0</v>
      </c>
      <c r="M61" s="3">
        <f t="shared" si="3"/>
        <v>0</v>
      </c>
    </row>
    <row r="62" spans="1:13" x14ac:dyDescent="0.25">
      <c r="A62" s="13"/>
      <c r="B62" s="3"/>
      <c r="C62" s="2" t="str">
        <f>IF(B62="","",VLOOKUP(B62,' ATLETI M'!$C$3:$F$435,2,FALSE))</f>
        <v/>
      </c>
      <c r="D62" s="2" t="str">
        <f>IF(B62="","",VLOOKUP(B62,' ATLETI M'!$C$3:$F$435,3,FALSE))</f>
        <v/>
      </c>
      <c r="E62" s="7" t="str">
        <f>IF(B62="","",VLOOKUP(B62,' ATLETI M'!$C$3:$F$435,4,FALSE))</f>
        <v/>
      </c>
      <c r="F62" s="33" t="str">
        <f>IF(B62="","",VLOOKUP(B62,' ATLETI M'!$C$3:$H$435,5,FALSE))</f>
        <v/>
      </c>
      <c r="G62" s="3">
        <f t="shared" ca="1" si="2"/>
        <v>0</v>
      </c>
      <c r="H62" s="9">
        <f>IF(ISERROR(VLOOKUP(B62,'[1]VAM-1GARA'!$B$4:$H$135,7,FALSE)),0,VLOOKUP(B62,'[1]VAM-1GARA'!$B$4:$H$135,7,FALSE))</f>
        <v>0</v>
      </c>
      <c r="I62" s="3">
        <f>IF(ISERROR(VLOOKUP(B62,'[2]VAM-2GARA'!$B$4:$H$135,7,FALSE)),0,VLOOKUP(B62,'[2]VAM-2GARA'!$B$4:$H$135,7,FALSE))</f>
        <v>0</v>
      </c>
      <c r="J62" s="3">
        <f>IF(ISERROR(VLOOKUP(B62,'[3]VAM-3GARA'!$B$4:$H$135,7,FALSE)),0,VLOOKUP(B62,'[3]VAM-3GARA'!$B$4:$H$135,7,FALSE))</f>
        <v>0</v>
      </c>
      <c r="K62" s="3">
        <f>IF(ISERROR(VLOOKUP(B62,'[4]VAM-4GARA'!$B$4:$H$135,7,FALSE)),0,VLOOKUP(B62,'[4]VAM-4GARA'!$B$4:$H$135,7,FALSE))</f>
        <v>0</v>
      </c>
      <c r="L62" s="3">
        <f>IF(ISERROR(VLOOKUP(B62,'[5]VAM-5GARA'!$B$4:$H$135,7,FALSE)),0,VLOOKUP(B62,'[5]VAM-5GARA'!$B$4:$H$135,7,FALSE))</f>
        <v>0</v>
      </c>
      <c r="M62" s="3">
        <f t="shared" si="3"/>
        <v>0</v>
      </c>
    </row>
    <row r="63" spans="1:13" x14ac:dyDescent="0.25">
      <c r="A63" s="13"/>
      <c r="B63" s="3"/>
      <c r="C63" s="2" t="str">
        <f>IF(B63="","",VLOOKUP(B63,' ATLETI M'!$C$3:$F$435,2,FALSE))</f>
        <v/>
      </c>
      <c r="D63" s="2" t="str">
        <f>IF(B63="","",VLOOKUP(B63,' ATLETI M'!$C$3:$F$435,3,FALSE))</f>
        <v/>
      </c>
      <c r="E63" s="7" t="str">
        <f>IF(B63="","",VLOOKUP(B63,' ATLETI M'!$C$3:$F$435,4,FALSE))</f>
        <v/>
      </c>
      <c r="F63" s="33" t="str">
        <f>IF(B63="","",VLOOKUP(B63,' ATLETI M'!$C$3:$H$435,5,FALSE))</f>
        <v/>
      </c>
      <c r="G63" s="3">
        <f t="shared" ca="1" si="2"/>
        <v>0</v>
      </c>
      <c r="H63" s="9">
        <f>IF(ISERROR(VLOOKUP(B63,'[1]VAM-1GARA'!$B$4:$H$135,7,FALSE)),0,VLOOKUP(B63,'[1]VAM-1GARA'!$B$4:$H$135,7,FALSE))</f>
        <v>0</v>
      </c>
      <c r="I63" s="3">
        <f>IF(ISERROR(VLOOKUP(B63,'[2]VAM-2GARA'!$B$4:$H$135,7,FALSE)),0,VLOOKUP(B63,'[2]VAM-2GARA'!$B$4:$H$135,7,FALSE))</f>
        <v>0</v>
      </c>
      <c r="J63" s="3">
        <f>IF(ISERROR(VLOOKUP(B63,'[3]VAM-3GARA'!$B$4:$H$135,7,FALSE)),0,VLOOKUP(B63,'[3]VAM-3GARA'!$B$4:$H$135,7,FALSE))</f>
        <v>0</v>
      </c>
      <c r="K63" s="3">
        <f>IF(ISERROR(VLOOKUP(B63,'[4]VAM-4GARA'!$B$4:$H$135,7,FALSE)),0,VLOOKUP(B63,'[4]VAM-4GARA'!$B$4:$H$135,7,FALSE))</f>
        <v>0</v>
      </c>
      <c r="L63" s="3">
        <f>IF(ISERROR(VLOOKUP(B63,'[5]VAM-5GARA'!$B$4:$H$135,7,FALSE)),0,VLOOKUP(B63,'[5]VAM-5GARA'!$B$4:$H$135,7,FALSE))</f>
        <v>0</v>
      </c>
      <c r="M63" s="3">
        <f t="shared" si="3"/>
        <v>0</v>
      </c>
    </row>
    <row r="64" spans="1:13" x14ac:dyDescent="0.25">
      <c r="A64" s="13"/>
      <c r="B64" s="3"/>
      <c r="C64" s="2" t="str">
        <f>IF(B64="","",VLOOKUP(B64,' ATLETI M'!$C$3:$F$435,2,FALSE))</f>
        <v/>
      </c>
      <c r="D64" s="2" t="str">
        <f>IF(B64="","",VLOOKUP(B64,' ATLETI M'!$C$3:$F$435,3,FALSE))</f>
        <v/>
      </c>
      <c r="E64" s="7" t="str">
        <f>IF(B64="","",VLOOKUP(B64,' ATLETI M'!$C$3:$F$435,4,FALSE))</f>
        <v/>
      </c>
      <c r="F64" s="33" t="str">
        <f>IF(B64="","",VLOOKUP(B64,' ATLETI M'!$C$3:$H$435,5,FALSE))</f>
        <v/>
      </c>
      <c r="G64" s="3">
        <f t="shared" ca="1" si="2"/>
        <v>0</v>
      </c>
      <c r="H64" s="9">
        <f>IF(ISERROR(VLOOKUP(B64,'[1]VAM-1GARA'!$B$4:$H$135,7,FALSE)),0,VLOOKUP(B64,'[1]VAM-1GARA'!$B$4:$H$135,7,FALSE))</f>
        <v>0</v>
      </c>
      <c r="I64" s="3">
        <f>IF(ISERROR(VLOOKUP(B64,'[2]VAM-2GARA'!$B$4:$H$135,7,FALSE)),0,VLOOKUP(B64,'[2]VAM-2GARA'!$B$4:$H$135,7,FALSE))</f>
        <v>0</v>
      </c>
      <c r="J64" s="3">
        <f>IF(ISERROR(VLOOKUP(B64,'[3]VAM-3GARA'!$B$4:$H$135,7,FALSE)),0,VLOOKUP(B64,'[3]VAM-3GARA'!$B$4:$H$135,7,FALSE))</f>
        <v>0</v>
      </c>
      <c r="K64" s="3">
        <f>IF(ISERROR(VLOOKUP(B64,'[4]VAM-4GARA'!$B$4:$H$135,7,FALSE)),0,VLOOKUP(B64,'[4]VAM-4GARA'!$B$4:$H$135,7,FALSE))</f>
        <v>0</v>
      </c>
      <c r="L64" s="3">
        <f>IF(ISERROR(VLOOKUP(B64,'[5]VAM-5GARA'!$B$4:$H$135,7,FALSE)),0,VLOOKUP(B64,'[5]VAM-5GARA'!$B$4:$H$135,7,FALSE))</f>
        <v>0</v>
      </c>
      <c r="M64" s="3">
        <f t="shared" si="3"/>
        <v>0</v>
      </c>
    </row>
    <row r="65" spans="1:13" x14ac:dyDescent="0.25">
      <c r="A65" s="13"/>
      <c r="B65" s="3"/>
      <c r="C65" s="2" t="str">
        <f>IF(B65="","",VLOOKUP(B65,' ATLETI M'!$C$3:$F$435,2,FALSE))</f>
        <v/>
      </c>
      <c r="D65" s="2" t="str">
        <f>IF(B65="","",VLOOKUP(B65,' ATLETI M'!$C$3:$F$435,3,FALSE))</f>
        <v/>
      </c>
      <c r="E65" s="7" t="str">
        <f>IF(B65="","",VLOOKUP(B65,' ATLETI M'!$C$3:$F$435,4,FALSE))</f>
        <v/>
      </c>
      <c r="F65" s="33" t="str">
        <f>IF(B65="","",VLOOKUP(B65,' ATLETI M'!$C$3:$H$435,5,FALSE))</f>
        <v/>
      </c>
      <c r="G65" s="3">
        <f t="shared" ca="1" si="2"/>
        <v>0</v>
      </c>
      <c r="H65" s="9">
        <f>IF(ISERROR(VLOOKUP(B65,'[1]VAM-1GARA'!$B$4:$H$135,7,FALSE)),0,VLOOKUP(B65,'[1]VAM-1GARA'!$B$4:$H$135,7,FALSE))</f>
        <v>0</v>
      </c>
      <c r="I65" s="3">
        <f>IF(ISERROR(VLOOKUP(B65,'[2]VAM-2GARA'!$B$4:$H$135,7,FALSE)),0,VLOOKUP(B65,'[2]VAM-2GARA'!$B$4:$H$135,7,FALSE))</f>
        <v>0</v>
      </c>
      <c r="J65" s="3">
        <f>IF(ISERROR(VLOOKUP(B65,'[3]VAM-3GARA'!$B$4:$H$135,7,FALSE)),0,VLOOKUP(B65,'[3]VAM-3GARA'!$B$4:$H$135,7,FALSE))</f>
        <v>0</v>
      </c>
      <c r="K65" s="3">
        <f>IF(ISERROR(VLOOKUP(B65,'[4]VAM-4GARA'!$B$4:$H$135,7,FALSE)),0,VLOOKUP(B65,'[4]VAM-4GARA'!$B$4:$H$135,7,FALSE))</f>
        <v>0</v>
      </c>
      <c r="L65" s="3">
        <f>IF(ISERROR(VLOOKUP(B65,'[5]VAM-5GARA'!$B$4:$H$135,7,FALSE)),0,VLOOKUP(B65,'[5]VAM-5GARA'!$B$4:$H$135,7,FALSE))</f>
        <v>0</v>
      </c>
      <c r="M65" s="3">
        <f t="shared" si="3"/>
        <v>0</v>
      </c>
    </row>
    <row r="66" spans="1:13" x14ac:dyDescent="0.25">
      <c r="A66" s="13"/>
      <c r="B66" s="3"/>
      <c r="C66" s="2" t="str">
        <f>IF(B66="","",VLOOKUP(B66,' ATLETI M'!$C$3:$F$435,2,FALSE))</f>
        <v/>
      </c>
      <c r="D66" s="2" t="str">
        <f>IF(B66="","",VLOOKUP(B66,' ATLETI M'!$C$3:$F$435,3,FALSE))</f>
        <v/>
      </c>
      <c r="E66" s="7" t="str">
        <f>IF(B66="","",VLOOKUP(B66,' ATLETI M'!$C$3:$F$435,4,FALSE))</f>
        <v/>
      </c>
      <c r="F66" s="33" t="str">
        <f>IF(B66="","",VLOOKUP(B66,' ATLETI M'!$C$3:$H$435,5,FALSE))</f>
        <v/>
      </c>
      <c r="G66" s="3">
        <f t="shared" ca="1" si="2"/>
        <v>0</v>
      </c>
      <c r="H66" s="9">
        <f>IF(ISERROR(VLOOKUP(B66,'[1]VAM-1GARA'!$B$4:$H$135,7,FALSE)),0,VLOOKUP(B66,'[1]VAM-1GARA'!$B$4:$H$135,7,FALSE))</f>
        <v>0</v>
      </c>
      <c r="I66" s="3">
        <f>IF(ISERROR(VLOOKUP(B66,'[2]VAM-2GARA'!$B$4:$H$135,7,FALSE)),0,VLOOKUP(B66,'[2]VAM-2GARA'!$B$4:$H$135,7,FALSE))</f>
        <v>0</v>
      </c>
      <c r="J66" s="3">
        <f>IF(ISERROR(VLOOKUP(B66,'[3]VAM-3GARA'!$B$4:$H$135,7,FALSE)),0,VLOOKUP(B66,'[3]VAM-3GARA'!$B$4:$H$135,7,FALSE))</f>
        <v>0</v>
      </c>
      <c r="K66" s="3">
        <f>IF(ISERROR(VLOOKUP(B66,'[4]VAM-4GARA'!$B$4:$H$135,7,FALSE)),0,VLOOKUP(B66,'[4]VAM-4GARA'!$B$4:$H$135,7,FALSE))</f>
        <v>0</v>
      </c>
      <c r="L66" s="3">
        <f>IF(ISERROR(VLOOKUP(B66,'[5]VAM-5GARA'!$B$4:$H$135,7,FALSE)),0,VLOOKUP(B66,'[5]VAM-5GARA'!$B$4:$H$135,7,FALSE))</f>
        <v>0</v>
      </c>
      <c r="M66" s="3">
        <f t="shared" si="3"/>
        <v>0</v>
      </c>
    </row>
    <row r="67" spans="1:13" x14ac:dyDescent="0.25">
      <c r="A67" s="13"/>
      <c r="B67" s="3"/>
      <c r="C67" s="2" t="str">
        <f>IF(B67="","",VLOOKUP(B67,' ATLETI M'!$C$3:$F$435,2,FALSE))</f>
        <v/>
      </c>
      <c r="D67" s="2" t="str">
        <f>IF(B67="","",VLOOKUP(B67,' ATLETI M'!$C$3:$F$435,3,FALSE))</f>
        <v/>
      </c>
      <c r="E67" s="7" t="str">
        <f>IF(B67="","",VLOOKUP(B67,' ATLETI M'!$C$3:$F$435,4,FALSE))</f>
        <v/>
      </c>
      <c r="F67" s="33" t="str">
        <f>IF(B67="","",VLOOKUP(B67,' ATLETI M'!$C$3:$H$435,5,FALSE))</f>
        <v/>
      </c>
      <c r="G67" s="3">
        <f t="shared" ca="1" si="2"/>
        <v>0</v>
      </c>
      <c r="H67" s="9">
        <f>IF(ISERROR(VLOOKUP(B67,'[1]VAM-1GARA'!$B$4:$H$135,7,FALSE)),0,VLOOKUP(B67,'[1]VAM-1GARA'!$B$4:$H$135,7,FALSE))</f>
        <v>0</v>
      </c>
      <c r="I67" s="3">
        <f>IF(ISERROR(VLOOKUP(B67,'[2]VAM-2GARA'!$B$4:$H$135,7,FALSE)),0,VLOOKUP(B67,'[2]VAM-2GARA'!$B$4:$H$135,7,FALSE))</f>
        <v>0</v>
      </c>
      <c r="J67" s="3">
        <f>IF(ISERROR(VLOOKUP(B67,'[3]VAM-3GARA'!$B$4:$H$135,7,FALSE)),0,VLOOKUP(B67,'[3]VAM-3GARA'!$B$4:$H$135,7,FALSE))</f>
        <v>0</v>
      </c>
      <c r="K67" s="3">
        <f>IF(ISERROR(VLOOKUP(B67,'[4]VAM-4GARA'!$B$4:$H$135,7,FALSE)),0,VLOOKUP(B67,'[4]VAM-4GARA'!$B$4:$H$135,7,FALSE))</f>
        <v>0</v>
      </c>
      <c r="L67" s="3">
        <f>IF(ISERROR(VLOOKUP(B67,'[5]VAM-5GARA'!$B$4:$H$135,7,FALSE)),0,VLOOKUP(B67,'[5]VAM-5GARA'!$B$4:$H$135,7,FALSE))</f>
        <v>0</v>
      </c>
      <c r="M67" s="3">
        <f t="shared" si="3"/>
        <v>0</v>
      </c>
    </row>
    <row r="68" spans="1:13" x14ac:dyDescent="0.25">
      <c r="A68" s="13"/>
      <c r="B68" s="3"/>
      <c r="C68" s="2" t="str">
        <f>IF(B68="","",VLOOKUP(B68,' ATLETI M'!$C$3:$F$435,2,FALSE))</f>
        <v/>
      </c>
      <c r="D68" s="2" t="str">
        <f>IF(B68="","",VLOOKUP(B68,' ATLETI M'!$C$3:$F$435,3,FALSE))</f>
        <v/>
      </c>
      <c r="E68" s="7" t="str">
        <f>IF(B68="","",VLOOKUP(B68,' ATLETI M'!$C$3:$F$435,4,FALSE))</f>
        <v/>
      </c>
      <c r="F68" s="33" t="str">
        <f>IF(B68="","",VLOOKUP(B68,' ATLETI M'!$C$3:$H$435,5,FALSE))</f>
        <v/>
      </c>
      <c r="G68" s="3">
        <f t="shared" ref="G68:G99" ca="1" si="4">SUMPRODUCT(LARGE(H68:L68,ROW(INDIRECT("1:4"))))</f>
        <v>0</v>
      </c>
      <c r="H68" s="9">
        <f>IF(ISERROR(VLOOKUP(B68,'[1]VAM-1GARA'!$B$4:$H$135,7,FALSE)),0,VLOOKUP(B68,'[1]VAM-1GARA'!$B$4:$H$135,7,FALSE))</f>
        <v>0</v>
      </c>
      <c r="I68" s="3">
        <f>IF(ISERROR(VLOOKUP(B68,'[2]VAM-2GARA'!$B$4:$H$135,7,FALSE)),0,VLOOKUP(B68,'[2]VAM-2GARA'!$B$4:$H$135,7,FALSE))</f>
        <v>0</v>
      </c>
      <c r="J68" s="3">
        <f>IF(ISERROR(VLOOKUP(B68,'[3]VAM-3GARA'!$B$4:$H$135,7,FALSE)),0,VLOOKUP(B68,'[3]VAM-3GARA'!$B$4:$H$135,7,FALSE))</f>
        <v>0</v>
      </c>
      <c r="K68" s="3">
        <f>IF(ISERROR(VLOOKUP(B68,'[4]VAM-4GARA'!$B$4:$H$135,7,FALSE)),0,VLOOKUP(B68,'[4]VAM-4GARA'!$B$4:$H$135,7,FALSE))</f>
        <v>0</v>
      </c>
      <c r="L68" s="3">
        <f>IF(ISERROR(VLOOKUP(B68,'[5]VAM-5GARA'!$B$4:$H$135,7,FALSE)),0,VLOOKUP(B68,'[5]VAM-5GARA'!$B$4:$H$135,7,FALSE))</f>
        <v>0</v>
      </c>
      <c r="M68" s="3">
        <f t="shared" ref="M68:M99" si="5">COUNTIF(H68:L68,"&lt;&gt;0")</f>
        <v>0</v>
      </c>
    </row>
    <row r="69" spans="1:13" x14ac:dyDescent="0.25">
      <c r="A69" s="13"/>
      <c r="B69" s="3"/>
      <c r="C69" s="2" t="str">
        <f>IF(B69="","",VLOOKUP(B69,' ATLETI M'!$C$3:$F$435,2,FALSE))</f>
        <v/>
      </c>
      <c r="D69" s="2" t="str">
        <f>IF(B69="","",VLOOKUP(B69,' ATLETI M'!$C$3:$F$435,3,FALSE))</f>
        <v/>
      </c>
      <c r="E69" s="7" t="str">
        <f>IF(B69="","",VLOOKUP(B69,' ATLETI M'!$C$3:$F$435,4,FALSE))</f>
        <v/>
      </c>
      <c r="F69" s="33" t="str">
        <f>IF(B69="","",VLOOKUP(B69,' ATLETI M'!$C$3:$H$435,5,FALSE))</f>
        <v/>
      </c>
      <c r="G69" s="3">
        <f t="shared" ca="1" si="4"/>
        <v>0</v>
      </c>
      <c r="H69" s="9">
        <f>IF(ISERROR(VLOOKUP(B69,'[1]VAM-1GARA'!$B$4:$H$135,7,FALSE)),0,VLOOKUP(B69,'[1]VAM-1GARA'!$B$4:$H$135,7,FALSE))</f>
        <v>0</v>
      </c>
      <c r="I69" s="3">
        <f>IF(ISERROR(VLOOKUP(B69,'[2]VAM-2GARA'!$B$4:$H$135,7,FALSE)),0,VLOOKUP(B69,'[2]VAM-2GARA'!$B$4:$H$135,7,FALSE))</f>
        <v>0</v>
      </c>
      <c r="J69" s="3">
        <f>IF(ISERROR(VLOOKUP(B69,'[3]VAM-3GARA'!$B$4:$H$135,7,FALSE)),0,VLOOKUP(B69,'[3]VAM-3GARA'!$B$4:$H$135,7,FALSE))</f>
        <v>0</v>
      </c>
      <c r="K69" s="3">
        <f>IF(ISERROR(VLOOKUP(B69,'[4]VAM-4GARA'!$B$4:$H$135,7,FALSE)),0,VLOOKUP(B69,'[4]VAM-4GARA'!$B$4:$H$135,7,FALSE))</f>
        <v>0</v>
      </c>
      <c r="L69" s="3">
        <f>IF(ISERROR(VLOOKUP(B69,'[5]VAM-5GARA'!$B$4:$H$135,7,FALSE)),0,VLOOKUP(B69,'[5]VAM-5GARA'!$B$4:$H$135,7,FALSE))</f>
        <v>0</v>
      </c>
      <c r="M69" s="3">
        <f t="shared" si="5"/>
        <v>0</v>
      </c>
    </row>
    <row r="70" spans="1:13" x14ac:dyDescent="0.25">
      <c r="A70" s="13"/>
      <c r="B70" s="3"/>
      <c r="C70" s="2" t="str">
        <f>IF(B70="","",VLOOKUP(B70,' ATLETI M'!$C$3:$F$435,2,FALSE))</f>
        <v/>
      </c>
      <c r="D70" s="2" t="str">
        <f>IF(B70="","",VLOOKUP(B70,' ATLETI M'!$C$3:$F$435,3,FALSE))</f>
        <v/>
      </c>
      <c r="E70" s="7" t="str">
        <f>IF(B70="","",VLOOKUP(B70,' ATLETI M'!$C$3:$F$435,4,FALSE))</f>
        <v/>
      </c>
      <c r="F70" s="33" t="str">
        <f>IF(B70="","",VLOOKUP(B70,' ATLETI M'!$C$3:$H$435,5,FALSE))</f>
        <v/>
      </c>
      <c r="G70" s="3">
        <f t="shared" ca="1" si="4"/>
        <v>0</v>
      </c>
      <c r="H70" s="9">
        <f>IF(ISERROR(VLOOKUP(B70,'[1]VAM-1GARA'!$B$4:$H$135,7,FALSE)),0,VLOOKUP(B70,'[1]VAM-1GARA'!$B$4:$H$135,7,FALSE))</f>
        <v>0</v>
      </c>
      <c r="I70" s="3">
        <f>IF(ISERROR(VLOOKUP(B70,'[2]VAM-2GARA'!$B$4:$H$135,7,FALSE)),0,VLOOKUP(B70,'[2]VAM-2GARA'!$B$4:$H$135,7,FALSE))</f>
        <v>0</v>
      </c>
      <c r="J70" s="3">
        <f>IF(ISERROR(VLOOKUP(B70,'[3]VAM-3GARA'!$B$4:$H$135,7,FALSE)),0,VLOOKUP(B70,'[3]VAM-3GARA'!$B$4:$H$135,7,FALSE))</f>
        <v>0</v>
      </c>
      <c r="K70" s="3">
        <f>IF(ISERROR(VLOOKUP(B70,'[4]VAM-4GARA'!$B$4:$H$135,7,FALSE)),0,VLOOKUP(B70,'[4]VAM-4GARA'!$B$4:$H$135,7,FALSE))</f>
        <v>0</v>
      </c>
      <c r="L70" s="3">
        <f>IF(ISERROR(VLOOKUP(B70,'[5]VAM-5GARA'!$B$4:$H$135,7,FALSE)),0,VLOOKUP(B70,'[5]VAM-5GARA'!$B$4:$H$135,7,FALSE))</f>
        <v>0</v>
      </c>
      <c r="M70" s="3">
        <f t="shared" si="5"/>
        <v>0</v>
      </c>
    </row>
    <row r="71" spans="1:13" x14ac:dyDescent="0.25">
      <c r="A71" s="13"/>
      <c r="B71" s="3"/>
      <c r="C71" s="2" t="str">
        <f>IF(B71="","",VLOOKUP(B71,' ATLETI M'!$C$3:$F$435,2,FALSE))</f>
        <v/>
      </c>
      <c r="D71" s="2" t="str">
        <f>IF(B71="","",VLOOKUP(B71,' ATLETI M'!$C$3:$F$435,3,FALSE))</f>
        <v/>
      </c>
      <c r="E71" s="7" t="str">
        <f>IF(B71="","",VLOOKUP(B71,' ATLETI M'!$C$3:$F$435,4,FALSE))</f>
        <v/>
      </c>
      <c r="F71" s="33" t="str">
        <f>IF(B71="","",VLOOKUP(B71,' ATLETI M'!$C$3:$H$435,5,FALSE))</f>
        <v/>
      </c>
      <c r="G71" s="3">
        <f t="shared" ca="1" si="4"/>
        <v>0</v>
      </c>
      <c r="H71" s="9">
        <f>IF(ISERROR(VLOOKUP(B71,'[1]VAM-1GARA'!$B$4:$H$135,7,FALSE)),0,VLOOKUP(B71,'[1]VAM-1GARA'!$B$4:$H$135,7,FALSE))</f>
        <v>0</v>
      </c>
      <c r="I71" s="3">
        <f>IF(ISERROR(VLOOKUP(B71,'[2]VAM-2GARA'!$B$4:$H$135,7,FALSE)),0,VLOOKUP(B71,'[2]VAM-2GARA'!$B$4:$H$135,7,FALSE))</f>
        <v>0</v>
      </c>
      <c r="J71" s="3">
        <f>IF(ISERROR(VLOOKUP(B71,'[3]VAM-3GARA'!$B$4:$H$135,7,FALSE)),0,VLOOKUP(B71,'[3]VAM-3GARA'!$B$4:$H$135,7,FALSE))</f>
        <v>0</v>
      </c>
      <c r="K71" s="3">
        <f>IF(ISERROR(VLOOKUP(B71,'[4]VAM-4GARA'!$B$4:$H$135,7,FALSE)),0,VLOOKUP(B71,'[4]VAM-4GARA'!$B$4:$H$135,7,FALSE))</f>
        <v>0</v>
      </c>
      <c r="L71" s="3">
        <f>IF(ISERROR(VLOOKUP(B71,'[5]VAM-5GARA'!$B$4:$H$135,7,FALSE)),0,VLOOKUP(B71,'[5]VAM-5GARA'!$B$4:$H$135,7,FALSE))</f>
        <v>0</v>
      </c>
      <c r="M71" s="3">
        <f t="shared" si="5"/>
        <v>0</v>
      </c>
    </row>
    <row r="72" spans="1:13" x14ac:dyDescent="0.25">
      <c r="A72" s="13"/>
      <c r="B72" s="3"/>
      <c r="C72" s="2" t="str">
        <f>IF(B72="","",VLOOKUP(B72,' ATLETI M'!$C$3:$F$435,2,FALSE))</f>
        <v/>
      </c>
      <c r="D72" s="2" t="str">
        <f>IF(B72="","",VLOOKUP(B72,' ATLETI M'!$C$3:$F$435,3,FALSE))</f>
        <v/>
      </c>
      <c r="E72" s="7" t="str">
        <f>IF(B72="","",VLOOKUP(B72,' ATLETI M'!$C$3:$F$435,4,FALSE))</f>
        <v/>
      </c>
      <c r="F72" s="33" t="str">
        <f>IF(B72="","",VLOOKUP(B72,' ATLETI M'!$C$3:$H$435,5,FALSE))</f>
        <v/>
      </c>
      <c r="G72" s="3">
        <f t="shared" ca="1" si="4"/>
        <v>0</v>
      </c>
      <c r="H72" s="9">
        <f>IF(ISERROR(VLOOKUP(B72,'[1]VAM-1GARA'!$B$4:$H$135,7,FALSE)),0,VLOOKUP(B72,'[1]VAM-1GARA'!$B$4:$H$135,7,FALSE))</f>
        <v>0</v>
      </c>
      <c r="I72" s="3">
        <f>IF(ISERROR(VLOOKUP(B72,'[2]VAM-2GARA'!$B$4:$H$135,7,FALSE)),0,VLOOKUP(B72,'[2]VAM-2GARA'!$B$4:$H$135,7,FALSE))</f>
        <v>0</v>
      </c>
      <c r="J72" s="3">
        <f>IF(ISERROR(VLOOKUP(B72,'[3]VAM-3GARA'!$B$4:$H$135,7,FALSE)),0,VLOOKUP(B72,'[3]VAM-3GARA'!$B$4:$H$135,7,FALSE))</f>
        <v>0</v>
      </c>
      <c r="K72" s="3">
        <f>IF(ISERROR(VLOOKUP(B72,'[4]VAM-4GARA'!$B$4:$H$135,7,FALSE)),0,VLOOKUP(B72,'[4]VAM-4GARA'!$B$4:$H$135,7,FALSE))</f>
        <v>0</v>
      </c>
      <c r="L72" s="3">
        <f>IF(ISERROR(VLOOKUP(B72,'[5]VAM-5GARA'!$B$4:$H$135,7,FALSE)),0,VLOOKUP(B72,'[5]VAM-5GARA'!$B$4:$H$135,7,FALSE))</f>
        <v>0</v>
      </c>
      <c r="M72" s="3">
        <f t="shared" si="5"/>
        <v>0</v>
      </c>
    </row>
    <row r="73" spans="1:13" x14ac:dyDescent="0.25">
      <c r="A73" s="13"/>
      <c r="B73" s="3"/>
      <c r="C73" s="2" t="str">
        <f>IF(B73="","",VLOOKUP(B73,' ATLETI M'!$C$3:$F$435,2,FALSE))</f>
        <v/>
      </c>
      <c r="D73" s="2" t="str">
        <f>IF(B73="","",VLOOKUP(B73,' ATLETI M'!$C$3:$F$435,3,FALSE))</f>
        <v/>
      </c>
      <c r="E73" s="7" t="str">
        <f>IF(B73="","",VLOOKUP(B73,' ATLETI M'!$C$3:$F$435,4,FALSE))</f>
        <v/>
      </c>
      <c r="F73" s="33" t="str">
        <f>IF(B73="","",VLOOKUP(B73,' ATLETI M'!$C$3:$H$435,5,FALSE))</f>
        <v/>
      </c>
      <c r="G73" s="3">
        <f t="shared" ca="1" si="4"/>
        <v>0</v>
      </c>
      <c r="H73" s="9">
        <f>IF(ISERROR(VLOOKUP(B73,'[1]VAM-1GARA'!$B$4:$H$135,7,FALSE)),0,VLOOKUP(B73,'[1]VAM-1GARA'!$B$4:$H$135,7,FALSE))</f>
        <v>0</v>
      </c>
      <c r="I73" s="3">
        <f>IF(ISERROR(VLOOKUP(B73,'[2]VAM-2GARA'!$B$4:$H$135,7,FALSE)),0,VLOOKUP(B73,'[2]VAM-2GARA'!$B$4:$H$135,7,FALSE))</f>
        <v>0</v>
      </c>
      <c r="J73" s="3">
        <f>IF(ISERROR(VLOOKUP(B73,'[3]VAM-3GARA'!$B$4:$H$135,7,FALSE)),0,VLOOKUP(B73,'[3]VAM-3GARA'!$B$4:$H$135,7,FALSE))</f>
        <v>0</v>
      </c>
      <c r="K73" s="3">
        <f>IF(ISERROR(VLOOKUP(B73,'[4]VAM-4GARA'!$B$4:$H$135,7,FALSE)),0,VLOOKUP(B73,'[4]VAM-4GARA'!$B$4:$H$135,7,FALSE))</f>
        <v>0</v>
      </c>
      <c r="L73" s="3">
        <f>IF(ISERROR(VLOOKUP(B73,'[5]VAM-5GARA'!$B$4:$H$135,7,FALSE)),0,VLOOKUP(B73,'[5]VAM-5GARA'!$B$4:$H$135,7,FALSE))</f>
        <v>0</v>
      </c>
      <c r="M73" s="3">
        <f t="shared" si="5"/>
        <v>0</v>
      </c>
    </row>
    <row r="74" spans="1:13" x14ac:dyDescent="0.25">
      <c r="A74" s="13"/>
      <c r="B74" s="3"/>
      <c r="C74" s="2" t="str">
        <f>IF(B74="","",VLOOKUP(B74,' ATLETI M'!$C$3:$F$435,2,FALSE))</f>
        <v/>
      </c>
      <c r="D74" s="2" t="str">
        <f>IF(B74="","",VLOOKUP(B74,' ATLETI M'!$C$3:$F$435,3,FALSE))</f>
        <v/>
      </c>
      <c r="E74" s="7" t="str">
        <f>IF(B74="","",VLOOKUP(B74,' ATLETI M'!$C$3:$F$435,4,FALSE))</f>
        <v/>
      </c>
      <c r="F74" s="33" t="str">
        <f>IF(B74="","",VLOOKUP(B74,' ATLETI M'!$C$3:$H$435,5,FALSE))</f>
        <v/>
      </c>
      <c r="G74" s="3">
        <f t="shared" ca="1" si="4"/>
        <v>0</v>
      </c>
      <c r="H74" s="9">
        <f>IF(ISERROR(VLOOKUP(B74,'[1]VAM-1GARA'!$B$4:$H$135,7,FALSE)),0,VLOOKUP(B74,'[1]VAM-1GARA'!$B$4:$H$135,7,FALSE))</f>
        <v>0</v>
      </c>
      <c r="I74" s="3">
        <f>IF(ISERROR(VLOOKUP(B74,'[2]VAM-2GARA'!$B$4:$H$135,7,FALSE)),0,VLOOKUP(B74,'[2]VAM-2GARA'!$B$4:$H$135,7,FALSE))</f>
        <v>0</v>
      </c>
      <c r="J74" s="3">
        <f>IF(ISERROR(VLOOKUP(B74,'[3]VAM-3GARA'!$B$4:$H$135,7,FALSE)),0,VLOOKUP(B74,'[3]VAM-3GARA'!$B$4:$H$135,7,FALSE))</f>
        <v>0</v>
      </c>
      <c r="K74" s="3">
        <f>IF(ISERROR(VLOOKUP(B74,'[4]VAM-4GARA'!$B$4:$H$135,7,FALSE)),0,VLOOKUP(B74,'[4]VAM-4GARA'!$B$4:$H$135,7,FALSE))</f>
        <v>0</v>
      </c>
      <c r="L74" s="3">
        <f>IF(ISERROR(VLOOKUP(B74,'[5]VAM-5GARA'!$B$4:$H$135,7,FALSE)),0,VLOOKUP(B74,'[5]VAM-5GARA'!$B$4:$H$135,7,FALSE))</f>
        <v>0</v>
      </c>
      <c r="M74" s="3">
        <f t="shared" si="5"/>
        <v>0</v>
      </c>
    </row>
    <row r="75" spans="1:13" x14ac:dyDescent="0.25">
      <c r="A75" s="13"/>
      <c r="B75" s="3"/>
      <c r="C75" s="2" t="str">
        <f>IF(B75="","",VLOOKUP(B75,' ATLETI M'!$C$3:$F$435,2,FALSE))</f>
        <v/>
      </c>
      <c r="D75" s="2" t="str">
        <f>IF(B75="","",VLOOKUP(B75,' ATLETI M'!$C$3:$F$435,3,FALSE))</f>
        <v/>
      </c>
      <c r="E75" s="7" t="str">
        <f>IF(B75="","",VLOOKUP(B75,' ATLETI M'!$C$3:$F$435,4,FALSE))</f>
        <v/>
      </c>
      <c r="F75" s="33" t="str">
        <f>IF(B75="","",VLOOKUP(B75,' ATLETI M'!$C$3:$H$435,5,FALSE))</f>
        <v/>
      </c>
      <c r="G75" s="3">
        <f t="shared" ca="1" si="4"/>
        <v>0</v>
      </c>
      <c r="H75" s="9">
        <f>IF(ISERROR(VLOOKUP(B75,'[1]VAM-1GARA'!$B$4:$H$135,7,FALSE)),0,VLOOKUP(B75,'[1]VAM-1GARA'!$B$4:$H$135,7,FALSE))</f>
        <v>0</v>
      </c>
      <c r="I75" s="3">
        <f>IF(ISERROR(VLOOKUP(B75,'[2]VAM-2GARA'!$B$4:$H$135,7,FALSE)),0,VLOOKUP(B75,'[2]VAM-2GARA'!$B$4:$H$135,7,FALSE))</f>
        <v>0</v>
      </c>
      <c r="J75" s="3">
        <f>IF(ISERROR(VLOOKUP(B75,'[3]VAM-3GARA'!$B$4:$H$135,7,FALSE)),0,VLOOKUP(B75,'[3]VAM-3GARA'!$B$4:$H$135,7,FALSE))</f>
        <v>0</v>
      </c>
      <c r="K75" s="3">
        <f>IF(ISERROR(VLOOKUP(B75,'[4]VAM-4GARA'!$B$4:$H$135,7,FALSE)),0,VLOOKUP(B75,'[4]VAM-4GARA'!$B$4:$H$135,7,FALSE))</f>
        <v>0</v>
      </c>
      <c r="L75" s="3">
        <f>IF(ISERROR(VLOOKUP(B75,'[5]VAM-5GARA'!$B$4:$H$135,7,FALSE)),0,VLOOKUP(B75,'[5]VAM-5GARA'!$B$4:$H$135,7,FALSE))</f>
        <v>0</v>
      </c>
      <c r="M75" s="3">
        <f t="shared" si="5"/>
        <v>0</v>
      </c>
    </row>
    <row r="76" spans="1:13" x14ac:dyDescent="0.25">
      <c r="A76" s="13"/>
      <c r="B76" s="3"/>
      <c r="C76" s="2" t="str">
        <f>IF(B76="","",VLOOKUP(B76,' ATLETI M'!$C$3:$F$435,2,FALSE))</f>
        <v/>
      </c>
      <c r="D76" s="2" t="str">
        <f>IF(B76="","",VLOOKUP(B76,' ATLETI M'!$C$3:$F$435,3,FALSE))</f>
        <v/>
      </c>
      <c r="E76" s="7" t="str">
        <f>IF(B76="","",VLOOKUP(B76,' ATLETI M'!$C$3:$F$435,4,FALSE))</f>
        <v/>
      </c>
      <c r="F76" s="33" t="str">
        <f>IF(B76="","",VLOOKUP(B76,' ATLETI M'!$C$3:$H$435,5,FALSE))</f>
        <v/>
      </c>
      <c r="G76" s="3">
        <f t="shared" ca="1" si="4"/>
        <v>0</v>
      </c>
      <c r="H76" s="9">
        <f>IF(ISERROR(VLOOKUP(B76,'[1]VAM-1GARA'!$B$4:$H$135,7,FALSE)),0,VLOOKUP(B76,'[1]VAM-1GARA'!$B$4:$H$135,7,FALSE))</f>
        <v>0</v>
      </c>
      <c r="I76" s="3">
        <f>IF(ISERROR(VLOOKUP(B76,'[2]VAM-2GARA'!$B$4:$H$135,7,FALSE)),0,VLOOKUP(B76,'[2]VAM-2GARA'!$B$4:$H$135,7,FALSE))</f>
        <v>0</v>
      </c>
      <c r="J76" s="3">
        <f>IF(ISERROR(VLOOKUP(B76,'[3]VAM-3GARA'!$B$4:$H$135,7,FALSE)),0,VLOOKUP(B76,'[3]VAM-3GARA'!$B$4:$H$135,7,FALSE))</f>
        <v>0</v>
      </c>
      <c r="K76" s="3">
        <f>IF(ISERROR(VLOOKUP(B76,'[4]VAM-4GARA'!$B$4:$H$135,7,FALSE)),0,VLOOKUP(B76,'[4]VAM-4GARA'!$B$4:$H$135,7,FALSE))</f>
        <v>0</v>
      </c>
      <c r="L76" s="3">
        <f>IF(ISERROR(VLOOKUP(B76,'[5]VAM-5GARA'!$B$4:$H$135,7,FALSE)),0,VLOOKUP(B76,'[5]VAM-5GARA'!$B$4:$H$135,7,FALSE))</f>
        <v>0</v>
      </c>
      <c r="M76" s="3">
        <f t="shared" si="5"/>
        <v>0</v>
      </c>
    </row>
    <row r="77" spans="1:13" x14ac:dyDescent="0.25">
      <c r="A77" s="13"/>
      <c r="B77" s="3"/>
      <c r="C77" s="2" t="str">
        <f>IF(B77="","",VLOOKUP(B77,' ATLETI M'!$C$3:$F$435,2,FALSE))</f>
        <v/>
      </c>
      <c r="D77" s="2" t="str">
        <f>IF(B77="","",VLOOKUP(B77,' ATLETI M'!$C$3:$F$435,3,FALSE))</f>
        <v/>
      </c>
      <c r="E77" s="7" t="str">
        <f>IF(B77="","",VLOOKUP(B77,' ATLETI M'!$C$3:$F$435,4,FALSE))</f>
        <v/>
      </c>
      <c r="F77" s="33" t="str">
        <f>IF(B77="","",VLOOKUP(B77,' ATLETI M'!$C$3:$H$435,5,FALSE))</f>
        <v/>
      </c>
      <c r="G77" s="3">
        <f t="shared" ca="1" si="4"/>
        <v>0</v>
      </c>
      <c r="H77" s="9">
        <f>IF(ISERROR(VLOOKUP(B77,'[1]VAM-1GARA'!$B$4:$H$135,7,FALSE)),0,VLOOKUP(B77,'[1]VAM-1GARA'!$B$4:$H$135,7,FALSE))</f>
        <v>0</v>
      </c>
      <c r="I77" s="3">
        <f>IF(ISERROR(VLOOKUP(B77,'[2]VAM-2GARA'!$B$4:$H$135,7,FALSE)),0,VLOOKUP(B77,'[2]VAM-2GARA'!$B$4:$H$135,7,FALSE))</f>
        <v>0</v>
      </c>
      <c r="J77" s="3">
        <f>IF(ISERROR(VLOOKUP(B77,'[3]VAM-3GARA'!$B$4:$H$135,7,FALSE)),0,VLOOKUP(B77,'[3]VAM-3GARA'!$B$4:$H$135,7,FALSE))</f>
        <v>0</v>
      </c>
      <c r="K77" s="3">
        <f>IF(ISERROR(VLOOKUP(B77,'[4]VAM-4GARA'!$B$4:$H$135,7,FALSE)),0,VLOOKUP(B77,'[4]VAM-4GARA'!$B$4:$H$135,7,FALSE))</f>
        <v>0</v>
      </c>
      <c r="L77" s="3">
        <f>IF(ISERROR(VLOOKUP(B77,'[5]VAM-5GARA'!$B$4:$H$135,7,FALSE)),0,VLOOKUP(B77,'[5]VAM-5GARA'!$B$4:$H$135,7,FALSE))</f>
        <v>0</v>
      </c>
      <c r="M77" s="3">
        <f t="shared" si="5"/>
        <v>0</v>
      </c>
    </row>
    <row r="78" spans="1:13" x14ac:dyDescent="0.25">
      <c r="A78" s="13"/>
      <c r="B78" s="3"/>
      <c r="C78" s="2" t="str">
        <f>IF(B78="","",VLOOKUP(B78,' ATLETI M'!$C$3:$F$435,2,FALSE))</f>
        <v/>
      </c>
      <c r="D78" s="2" t="str">
        <f>IF(B78="","",VLOOKUP(B78,' ATLETI M'!$C$3:$F$435,3,FALSE))</f>
        <v/>
      </c>
      <c r="E78" s="7" t="str">
        <f>IF(B78="","",VLOOKUP(B78,' ATLETI M'!$C$3:$F$435,4,FALSE))</f>
        <v/>
      </c>
      <c r="F78" s="33" t="str">
        <f>IF(B78="","",VLOOKUP(B78,' ATLETI M'!$C$3:$H$435,5,FALSE))</f>
        <v/>
      </c>
      <c r="G78" s="3">
        <f t="shared" ca="1" si="4"/>
        <v>0</v>
      </c>
      <c r="H78" s="9">
        <f>IF(ISERROR(VLOOKUP(B78,'[1]VAM-1GARA'!$B$4:$H$135,7,FALSE)),0,VLOOKUP(B78,'[1]VAM-1GARA'!$B$4:$H$135,7,FALSE))</f>
        <v>0</v>
      </c>
      <c r="I78" s="3">
        <f>IF(ISERROR(VLOOKUP(B78,'[2]VAM-2GARA'!$B$4:$H$135,7,FALSE)),0,VLOOKUP(B78,'[2]VAM-2GARA'!$B$4:$H$135,7,FALSE))</f>
        <v>0</v>
      </c>
      <c r="J78" s="3">
        <f>IF(ISERROR(VLOOKUP(B78,'[3]VAM-3GARA'!$B$4:$H$135,7,FALSE)),0,VLOOKUP(B78,'[3]VAM-3GARA'!$B$4:$H$135,7,FALSE))</f>
        <v>0</v>
      </c>
      <c r="K78" s="3">
        <f>IF(ISERROR(VLOOKUP(B78,'[4]VAM-4GARA'!$B$4:$H$135,7,FALSE)),0,VLOOKUP(B78,'[4]VAM-4GARA'!$B$4:$H$135,7,FALSE))</f>
        <v>0</v>
      </c>
      <c r="L78" s="3">
        <f>IF(ISERROR(VLOOKUP(B78,'[5]VAM-5GARA'!$B$4:$H$135,7,FALSE)),0,VLOOKUP(B78,'[5]VAM-5GARA'!$B$4:$H$135,7,FALSE))</f>
        <v>0</v>
      </c>
      <c r="M78" s="3">
        <f t="shared" si="5"/>
        <v>0</v>
      </c>
    </row>
    <row r="79" spans="1:13" x14ac:dyDescent="0.25">
      <c r="A79" s="13"/>
      <c r="B79" s="3"/>
      <c r="C79" s="2" t="str">
        <f>IF(B79="","",VLOOKUP(B79,' ATLETI M'!$C$3:$F$435,2,FALSE))</f>
        <v/>
      </c>
      <c r="D79" s="2" t="str">
        <f>IF(B79="","",VLOOKUP(B79,' ATLETI M'!$C$3:$F$435,3,FALSE))</f>
        <v/>
      </c>
      <c r="E79" s="7" t="str">
        <f>IF(B79="","",VLOOKUP(B79,' ATLETI M'!$C$3:$F$435,4,FALSE))</f>
        <v/>
      </c>
      <c r="F79" s="33" t="str">
        <f>IF(B79="","",VLOOKUP(B79,' ATLETI M'!$C$3:$H$435,5,FALSE))</f>
        <v/>
      </c>
      <c r="G79" s="3">
        <f t="shared" ca="1" si="4"/>
        <v>0</v>
      </c>
      <c r="H79" s="9">
        <f>IF(ISERROR(VLOOKUP(B79,'[1]VAM-1GARA'!$B$4:$H$135,7,FALSE)),0,VLOOKUP(B79,'[1]VAM-1GARA'!$B$4:$H$135,7,FALSE))</f>
        <v>0</v>
      </c>
      <c r="I79" s="3">
        <f>IF(ISERROR(VLOOKUP(B79,'[2]VAM-2GARA'!$B$4:$H$135,7,FALSE)),0,VLOOKUP(B79,'[2]VAM-2GARA'!$B$4:$H$135,7,FALSE))</f>
        <v>0</v>
      </c>
      <c r="J79" s="3">
        <f>IF(ISERROR(VLOOKUP(B79,'[3]VAM-3GARA'!$B$4:$H$135,7,FALSE)),0,VLOOKUP(B79,'[3]VAM-3GARA'!$B$4:$H$135,7,FALSE))</f>
        <v>0</v>
      </c>
      <c r="K79" s="3">
        <f>IF(ISERROR(VLOOKUP(B79,'[4]VAM-4GARA'!$B$4:$H$135,7,FALSE)),0,VLOOKUP(B79,'[4]VAM-4GARA'!$B$4:$H$135,7,FALSE))</f>
        <v>0</v>
      </c>
      <c r="L79" s="3">
        <f>IF(ISERROR(VLOOKUP(B79,'[5]VAM-5GARA'!$B$4:$H$135,7,FALSE)),0,VLOOKUP(B79,'[5]VAM-5GARA'!$B$4:$H$135,7,FALSE))</f>
        <v>0</v>
      </c>
      <c r="M79" s="3">
        <f t="shared" si="5"/>
        <v>0</v>
      </c>
    </row>
    <row r="80" spans="1:13" x14ac:dyDescent="0.25">
      <c r="A80" s="13"/>
      <c r="B80" s="3"/>
      <c r="C80" s="2" t="str">
        <f>IF(B80="","",VLOOKUP(B80,' ATLETI M'!$C$3:$F$435,2,FALSE))</f>
        <v/>
      </c>
      <c r="D80" s="2" t="str">
        <f>IF(B80="","",VLOOKUP(B80,' ATLETI M'!$C$3:$F$435,3,FALSE))</f>
        <v/>
      </c>
      <c r="E80" s="7" t="str">
        <f>IF(B80="","",VLOOKUP(B80,' ATLETI M'!$C$3:$F$435,4,FALSE))</f>
        <v/>
      </c>
      <c r="F80" s="33" t="str">
        <f>IF(B80="","",VLOOKUP(B80,' ATLETI M'!$C$3:$H$435,5,FALSE))</f>
        <v/>
      </c>
      <c r="G80" s="3">
        <f t="shared" ca="1" si="4"/>
        <v>0</v>
      </c>
      <c r="H80" s="9">
        <f>IF(ISERROR(VLOOKUP(B80,'[1]VAM-1GARA'!$B$4:$H$135,7,FALSE)),0,VLOOKUP(B80,'[1]VAM-1GARA'!$B$4:$H$135,7,FALSE))</f>
        <v>0</v>
      </c>
      <c r="I80" s="3">
        <f>IF(ISERROR(VLOOKUP(B80,'[2]VAM-2GARA'!$B$4:$H$135,7,FALSE)),0,VLOOKUP(B80,'[2]VAM-2GARA'!$B$4:$H$135,7,FALSE))</f>
        <v>0</v>
      </c>
      <c r="J80" s="3">
        <f>IF(ISERROR(VLOOKUP(B80,'[3]VAM-3GARA'!$B$4:$H$135,7,FALSE)),0,VLOOKUP(B80,'[3]VAM-3GARA'!$B$4:$H$135,7,FALSE))</f>
        <v>0</v>
      </c>
      <c r="K80" s="3">
        <f>IF(ISERROR(VLOOKUP(B80,'[4]VAM-4GARA'!$B$4:$H$135,7,FALSE)),0,VLOOKUP(B80,'[4]VAM-4GARA'!$B$4:$H$135,7,FALSE))</f>
        <v>0</v>
      </c>
      <c r="L80" s="3">
        <f>IF(ISERROR(VLOOKUP(B80,'[5]VAM-5GARA'!$B$4:$H$135,7,FALSE)),0,VLOOKUP(B80,'[5]VAM-5GARA'!$B$4:$H$135,7,FALSE))</f>
        <v>0</v>
      </c>
      <c r="M80" s="3">
        <f t="shared" si="5"/>
        <v>0</v>
      </c>
    </row>
    <row r="81" spans="1:13" x14ac:dyDescent="0.25">
      <c r="A81" s="13"/>
      <c r="B81" s="3"/>
      <c r="C81" s="2" t="str">
        <f>IF(B81="","",VLOOKUP(B81,' ATLETI M'!$C$3:$F$435,2,FALSE))</f>
        <v/>
      </c>
      <c r="D81" s="2" t="str">
        <f>IF(B81="","",VLOOKUP(B81,' ATLETI M'!$C$3:$F$435,3,FALSE))</f>
        <v/>
      </c>
      <c r="E81" s="7" t="str">
        <f>IF(B81="","",VLOOKUP(B81,' ATLETI M'!$C$3:$F$435,4,FALSE))</f>
        <v/>
      </c>
      <c r="F81" s="33" t="str">
        <f>IF(B81="","",VLOOKUP(B81,' ATLETI M'!$C$3:$H$435,5,FALSE))</f>
        <v/>
      </c>
      <c r="G81" s="3">
        <f t="shared" ca="1" si="4"/>
        <v>0</v>
      </c>
      <c r="H81" s="9">
        <f>IF(ISERROR(VLOOKUP(B81,'[1]VAM-1GARA'!$B$4:$H$135,7,FALSE)),0,VLOOKUP(B81,'[1]VAM-1GARA'!$B$4:$H$135,7,FALSE))</f>
        <v>0</v>
      </c>
      <c r="I81" s="3">
        <f>IF(ISERROR(VLOOKUP(B81,'[2]VAM-2GARA'!$B$4:$H$135,7,FALSE)),0,VLOOKUP(B81,'[2]VAM-2GARA'!$B$4:$H$135,7,FALSE))</f>
        <v>0</v>
      </c>
      <c r="J81" s="3">
        <f>IF(ISERROR(VLOOKUP(B81,'[3]VAM-3GARA'!$B$4:$H$135,7,FALSE)),0,VLOOKUP(B81,'[3]VAM-3GARA'!$B$4:$H$135,7,FALSE))</f>
        <v>0</v>
      </c>
      <c r="K81" s="3">
        <f>IF(ISERROR(VLOOKUP(B81,'[4]VAM-4GARA'!$B$4:$H$135,7,FALSE)),0,VLOOKUP(B81,'[4]VAM-4GARA'!$B$4:$H$135,7,FALSE))</f>
        <v>0</v>
      </c>
      <c r="L81" s="3">
        <f>IF(ISERROR(VLOOKUP(B81,'[5]VAM-5GARA'!$B$4:$H$135,7,FALSE)),0,VLOOKUP(B81,'[5]VAM-5GARA'!$B$4:$H$135,7,FALSE))</f>
        <v>0</v>
      </c>
      <c r="M81" s="3">
        <f t="shared" si="5"/>
        <v>0</v>
      </c>
    </row>
    <row r="82" spans="1:13" x14ac:dyDescent="0.25">
      <c r="A82" s="13"/>
      <c r="B82" s="3"/>
      <c r="C82" s="2" t="str">
        <f>IF(B82="","",VLOOKUP(B82,' ATLETI M'!$C$3:$F$435,2,FALSE))</f>
        <v/>
      </c>
      <c r="D82" s="2" t="str">
        <f>IF(B82="","",VLOOKUP(B82,' ATLETI M'!$C$3:$F$435,3,FALSE))</f>
        <v/>
      </c>
      <c r="E82" s="7" t="str">
        <f>IF(B82="","",VLOOKUP(B82,' ATLETI M'!$C$3:$F$435,4,FALSE))</f>
        <v/>
      </c>
      <c r="F82" s="33" t="str">
        <f>IF(B82="","",VLOOKUP(B82,' ATLETI M'!$C$3:$H$435,5,FALSE))</f>
        <v/>
      </c>
      <c r="G82" s="3">
        <f t="shared" ca="1" si="4"/>
        <v>0</v>
      </c>
      <c r="H82" s="9">
        <f>IF(ISERROR(VLOOKUP(B82,'[1]VAM-1GARA'!$B$4:$H$135,7,FALSE)),0,VLOOKUP(B82,'[1]VAM-1GARA'!$B$4:$H$135,7,FALSE))</f>
        <v>0</v>
      </c>
      <c r="I82" s="3">
        <f>IF(ISERROR(VLOOKUP(B82,'[2]VAM-2GARA'!$B$4:$H$135,7,FALSE)),0,VLOOKUP(B82,'[2]VAM-2GARA'!$B$4:$H$135,7,FALSE))</f>
        <v>0</v>
      </c>
      <c r="J82" s="3">
        <f>IF(ISERROR(VLOOKUP(B82,'[3]VAM-3GARA'!$B$4:$H$135,7,FALSE)),0,VLOOKUP(B82,'[3]VAM-3GARA'!$B$4:$H$135,7,FALSE))</f>
        <v>0</v>
      </c>
      <c r="K82" s="3">
        <f>IF(ISERROR(VLOOKUP(B82,'[4]VAM-4GARA'!$B$4:$H$135,7,FALSE)),0,VLOOKUP(B82,'[4]VAM-4GARA'!$B$4:$H$135,7,FALSE))</f>
        <v>0</v>
      </c>
      <c r="L82" s="3">
        <f>IF(ISERROR(VLOOKUP(B82,'[5]VAM-5GARA'!$B$4:$H$135,7,FALSE)),0,VLOOKUP(B82,'[5]VAM-5GARA'!$B$4:$H$135,7,FALSE))</f>
        <v>0</v>
      </c>
      <c r="M82" s="3">
        <f t="shared" si="5"/>
        <v>0</v>
      </c>
    </row>
    <row r="83" spans="1:13" x14ac:dyDescent="0.25">
      <c r="A83" s="13"/>
      <c r="B83" s="3"/>
      <c r="C83" s="2" t="str">
        <f>IF(B83="","",VLOOKUP(B83,' ATLETI M'!$C$3:$F$435,2,FALSE))</f>
        <v/>
      </c>
      <c r="D83" s="2" t="str">
        <f>IF(B83="","",VLOOKUP(B83,' ATLETI M'!$C$3:$F$435,3,FALSE))</f>
        <v/>
      </c>
      <c r="E83" s="7" t="str">
        <f>IF(B83="","",VLOOKUP(B83,' ATLETI M'!$C$3:$F$435,4,FALSE))</f>
        <v/>
      </c>
      <c r="F83" s="33" t="str">
        <f>IF(B83="","",VLOOKUP(B83,' ATLETI M'!$C$3:$H$435,5,FALSE))</f>
        <v/>
      </c>
      <c r="G83" s="3">
        <f t="shared" ca="1" si="4"/>
        <v>0</v>
      </c>
      <c r="H83" s="9">
        <f>IF(ISERROR(VLOOKUP(B83,'[1]VAM-1GARA'!$B$4:$H$135,7,FALSE)),0,VLOOKUP(B83,'[1]VAM-1GARA'!$B$4:$H$135,7,FALSE))</f>
        <v>0</v>
      </c>
      <c r="I83" s="3">
        <f>IF(ISERROR(VLOOKUP(B83,'[2]VAM-2GARA'!$B$4:$H$135,7,FALSE)),0,VLOOKUP(B83,'[2]VAM-2GARA'!$B$4:$H$135,7,FALSE))</f>
        <v>0</v>
      </c>
      <c r="J83" s="3">
        <f>IF(ISERROR(VLOOKUP(B83,'[3]VAM-3GARA'!$B$4:$H$135,7,FALSE)),0,VLOOKUP(B83,'[3]VAM-3GARA'!$B$4:$H$135,7,FALSE))</f>
        <v>0</v>
      </c>
      <c r="K83" s="3">
        <f>IF(ISERROR(VLOOKUP(B83,'[4]VAM-4GARA'!$B$4:$H$135,7,FALSE)),0,VLOOKUP(B83,'[4]VAM-4GARA'!$B$4:$H$135,7,FALSE))</f>
        <v>0</v>
      </c>
      <c r="L83" s="3">
        <f>IF(ISERROR(VLOOKUP(B83,'[5]VAM-5GARA'!$B$4:$H$135,7,FALSE)),0,VLOOKUP(B83,'[5]VAM-5GARA'!$B$4:$H$135,7,FALSE))</f>
        <v>0</v>
      </c>
      <c r="M83" s="3">
        <f t="shared" si="5"/>
        <v>0</v>
      </c>
    </row>
    <row r="84" spans="1:13" x14ac:dyDescent="0.25">
      <c r="A84" s="13"/>
      <c r="B84" s="3"/>
      <c r="C84" s="2" t="str">
        <f>IF(B84="","",VLOOKUP(B84,' ATLETI M'!$C$3:$F$435,2,FALSE))</f>
        <v/>
      </c>
      <c r="D84" s="2" t="str">
        <f>IF(B84="","",VLOOKUP(B84,' ATLETI M'!$C$3:$F$435,3,FALSE))</f>
        <v/>
      </c>
      <c r="E84" s="7" t="str">
        <f>IF(B84="","",VLOOKUP(B84,' ATLETI M'!$C$3:$F$435,4,FALSE))</f>
        <v/>
      </c>
      <c r="F84" s="33" t="str">
        <f>IF(B84="","",VLOOKUP(B84,' ATLETI M'!$C$3:$H$435,5,FALSE))</f>
        <v/>
      </c>
      <c r="G84" s="3">
        <f t="shared" ca="1" si="4"/>
        <v>0</v>
      </c>
      <c r="H84" s="9">
        <f>IF(ISERROR(VLOOKUP(B84,'[1]VAM-1GARA'!$B$4:$H$135,7,FALSE)),0,VLOOKUP(B84,'[1]VAM-1GARA'!$B$4:$H$135,7,FALSE))</f>
        <v>0</v>
      </c>
      <c r="I84" s="3">
        <f>IF(ISERROR(VLOOKUP(B84,'[2]VAM-2GARA'!$B$4:$H$135,7,FALSE)),0,VLOOKUP(B84,'[2]VAM-2GARA'!$B$4:$H$135,7,FALSE))</f>
        <v>0</v>
      </c>
      <c r="J84" s="3">
        <f>IF(ISERROR(VLOOKUP(B84,'[3]VAM-3GARA'!$B$4:$H$135,7,FALSE)),0,VLOOKUP(B84,'[3]VAM-3GARA'!$B$4:$H$135,7,FALSE))</f>
        <v>0</v>
      </c>
      <c r="K84" s="3">
        <f>IF(ISERROR(VLOOKUP(B84,'[4]VAM-4GARA'!$B$4:$H$135,7,FALSE)),0,VLOOKUP(B84,'[4]VAM-4GARA'!$B$4:$H$135,7,FALSE))</f>
        <v>0</v>
      </c>
      <c r="L84" s="3">
        <f>IF(ISERROR(VLOOKUP(B84,'[5]VAM-5GARA'!$B$4:$H$135,7,FALSE)),0,VLOOKUP(B84,'[5]VAM-5GARA'!$B$4:$H$135,7,FALSE))</f>
        <v>0</v>
      </c>
      <c r="M84" s="3">
        <f t="shared" si="5"/>
        <v>0</v>
      </c>
    </row>
    <row r="85" spans="1:13" x14ac:dyDescent="0.25">
      <c r="A85" s="13"/>
      <c r="B85" s="3"/>
      <c r="C85" s="2" t="str">
        <f>IF(B85="","",VLOOKUP(B85,' ATLETI M'!$C$3:$F$435,2,FALSE))</f>
        <v/>
      </c>
      <c r="D85" s="2" t="str">
        <f>IF(B85="","",VLOOKUP(B85,' ATLETI M'!$C$3:$F$435,3,FALSE))</f>
        <v/>
      </c>
      <c r="E85" s="7" t="str">
        <f>IF(B85="","",VLOOKUP(B85,' ATLETI M'!$C$3:$F$435,4,FALSE))</f>
        <v/>
      </c>
      <c r="F85" s="33" t="str">
        <f>IF(B85="","",VLOOKUP(B85,' ATLETI M'!$C$3:$H$435,5,FALSE))</f>
        <v/>
      </c>
      <c r="G85" s="3">
        <f t="shared" ca="1" si="4"/>
        <v>0</v>
      </c>
      <c r="H85" s="9">
        <f>IF(ISERROR(VLOOKUP(B85,'[1]VAM-1GARA'!$B$4:$H$135,7,FALSE)),0,VLOOKUP(B85,'[1]VAM-1GARA'!$B$4:$H$135,7,FALSE))</f>
        <v>0</v>
      </c>
      <c r="I85" s="3">
        <f>IF(ISERROR(VLOOKUP(B85,'[2]VAM-2GARA'!$B$4:$H$135,7,FALSE)),0,VLOOKUP(B85,'[2]VAM-2GARA'!$B$4:$H$135,7,FALSE))</f>
        <v>0</v>
      </c>
      <c r="J85" s="3">
        <f>IF(ISERROR(VLOOKUP(B85,'[3]VAM-3GARA'!$B$4:$H$135,7,FALSE)),0,VLOOKUP(B85,'[3]VAM-3GARA'!$B$4:$H$135,7,FALSE))</f>
        <v>0</v>
      </c>
      <c r="K85" s="3">
        <f>IF(ISERROR(VLOOKUP(B85,'[4]VAM-4GARA'!$B$4:$H$135,7,FALSE)),0,VLOOKUP(B85,'[4]VAM-4GARA'!$B$4:$H$135,7,FALSE))</f>
        <v>0</v>
      </c>
      <c r="L85" s="3">
        <f>IF(ISERROR(VLOOKUP(B85,'[5]VAM-5GARA'!$B$4:$H$135,7,FALSE)),0,VLOOKUP(B85,'[5]VAM-5GARA'!$B$4:$H$135,7,FALSE))</f>
        <v>0</v>
      </c>
      <c r="M85" s="3">
        <f t="shared" si="5"/>
        <v>0</v>
      </c>
    </row>
    <row r="86" spans="1:13" x14ac:dyDescent="0.25">
      <c r="A86" s="13"/>
      <c r="B86" s="3"/>
      <c r="C86" s="2" t="str">
        <f>IF(B86="","",VLOOKUP(B86,' ATLETI M'!$C$3:$F$435,2,FALSE))</f>
        <v/>
      </c>
      <c r="D86" s="2" t="str">
        <f>IF(B86="","",VLOOKUP(B86,' ATLETI M'!$C$3:$F$435,3,FALSE))</f>
        <v/>
      </c>
      <c r="E86" s="7" t="str">
        <f>IF(B86="","",VLOOKUP(B86,' ATLETI M'!$C$3:$F$435,4,FALSE))</f>
        <v/>
      </c>
      <c r="F86" s="33" t="str">
        <f>IF(B86="","",VLOOKUP(B86,' ATLETI M'!$C$3:$H$435,5,FALSE))</f>
        <v/>
      </c>
      <c r="G86" s="3">
        <f t="shared" ca="1" si="4"/>
        <v>0</v>
      </c>
      <c r="H86" s="9">
        <f>IF(ISERROR(VLOOKUP(B86,'[1]VAM-1GARA'!$B$4:$H$135,7,FALSE)),0,VLOOKUP(B86,'[1]VAM-1GARA'!$B$4:$H$135,7,FALSE))</f>
        <v>0</v>
      </c>
      <c r="I86" s="3">
        <f>IF(ISERROR(VLOOKUP(B86,'[2]VAM-2GARA'!$B$4:$H$135,7,FALSE)),0,VLOOKUP(B86,'[2]VAM-2GARA'!$B$4:$H$135,7,FALSE))</f>
        <v>0</v>
      </c>
      <c r="J86" s="3">
        <f>IF(ISERROR(VLOOKUP(B86,'[3]VAM-3GARA'!$B$4:$H$135,7,FALSE)),0,VLOOKUP(B86,'[3]VAM-3GARA'!$B$4:$H$135,7,FALSE))</f>
        <v>0</v>
      </c>
      <c r="K86" s="3">
        <f>IF(ISERROR(VLOOKUP(B86,'[4]VAM-4GARA'!$B$4:$H$135,7,FALSE)),0,VLOOKUP(B86,'[4]VAM-4GARA'!$B$4:$H$135,7,FALSE))</f>
        <v>0</v>
      </c>
      <c r="L86" s="3">
        <f>IF(ISERROR(VLOOKUP(B86,'[5]VAM-5GARA'!$B$4:$H$135,7,FALSE)),0,VLOOKUP(B86,'[5]VAM-5GARA'!$B$4:$H$135,7,FALSE))</f>
        <v>0</v>
      </c>
      <c r="M86" s="3">
        <f t="shared" si="5"/>
        <v>0</v>
      </c>
    </row>
    <row r="87" spans="1:13" x14ac:dyDescent="0.25">
      <c r="A87" s="13"/>
      <c r="B87" s="3"/>
      <c r="C87" s="2" t="str">
        <f>IF(B87="","",VLOOKUP(B87,' ATLETI M'!$C$3:$F$435,2,FALSE))</f>
        <v/>
      </c>
      <c r="D87" s="2" t="str">
        <f>IF(B87="","",VLOOKUP(B87,' ATLETI M'!$C$3:$F$435,3,FALSE))</f>
        <v/>
      </c>
      <c r="E87" s="7" t="str">
        <f>IF(B87="","",VLOOKUP(B87,' ATLETI M'!$C$3:$F$435,4,FALSE))</f>
        <v/>
      </c>
      <c r="F87" s="33" t="str">
        <f>IF(B87="","",VLOOKUP(B87,' ATLETI M'!$C$3:$H$435,5,FALSE))</f>
        <v/>
      </c>
      <c r="G87" s="3">
        <f t="shared" ca="1" si="4"/>
        <v>0</v>
      </c>
      <c r="H87" s="9">
        <f>IF(ISERROR(VLOOKUP(B87,'[1]VAM-1GARA'!$B$4:$H$135,7,FALSE)),0,VLOOKUP(B87,'[1]VAM-1GARA'!$B$4:$H$135,7,FALSE))</f>
        <v>0</v>
      </c>
      <c r="I87" s="3">
        <f>IF(ISERROR(VLOOKUP(B87,'[2]VAM-2GARA'!$B$4:$H$135,7,FALSE)),0,VLOOKUP(B87,'[2]VAM-2GARA'!$B$4:$H$135,7,FALSE))</f>
        <v>0</v>
      </c>
      <c r="J87" s="3">
        <f>IF(ISERROR(VLOOKUP(B87,'[3]VAM-3GARA'!$B$4:$H$135,7,FALSE)),0,VLOOKUP(B87,'[3]VAM-3GARA'!$B$4:$H$135,7,FALSE))</f>
        <v>0</v>
      </c>
      <c r="K87" s="3">
        <f>IF(ISERROR(VLOOKUP(B87,'[4]VAM-4GARA'!$B$4:$H$135,7,FALSE)),0,VLOOKUP(B87,'[4]VAM-4GARA'!$B$4:$H$135,7,FALSE))</f>
        <v>0</v>
      </c>
      <c r="L87" s="3">
        <f>IF(ISERROR(VLOOKUP(B87,'[5]VAM-5GARA'!$B$4:$H$135,7,FALSE)),0,VLOOKUP(B87,'[5]VAM-5GARA'!$B$4:$H$135,7,FALSE))</f>
        <v>0</v>
      </c>
      <c r="M87" s="3">
        <f t="shared" si="5"/>
        <v>0</v>
      </c>
    </row>
    <row r="88" spans="1:13" x14ac:dyDescent="0.25">
      <c r="A88" s="13"/>
      <c r="B88" s="3"/>
      <c r="C88" s="2" t="str">
        <f>IF(B88="","",VLOOKUP(B88,' ATLETI M'!$C$3:$F$435,2,FALSE))</f>
        <v/>
      </c>
      <c r="D88" s="2" t="str">
        <f>IF(B88="","",VLOOKUP(B88,' ATLETI M'!$C$3:$F$435,3,FALSE))</f>
        <v/>
      </c>
      <c r="E88" s="7" t="str">
        <f>IF(B88="","",VLOOKUP(B88,' ATLETI M'!$C$3:$F$435,4,FALSE))</f>
        <v/>
      </c>
      <c r="F88" s="33" t="str">
        <f>IF(B88="","",VLOOKUP(B88,' ATLETI M'!$C$3:$H$435,5,FALSE))</f>
        <v/>
      </c>
      <c r="G88" s="3">
        <f t="shared" ca="1" si="4"/>
        <v>0</v>
      </c>
      <c r="H88" s="9">
        <f>IF(ISERROR(VLOOKUP(B88,'[1]VAM-1GARA'!$B$4:$H$135,7,FALSE)),0,VLOOKUP(B88,'[1]VAM-1GARA'!$B$4:$H$135,7,FALSE))</f>
        <v>0</v>
      </c>
      <c r="I88" s="3">
        <f>IF(ISERROR(VLOOKUP(B88,'[2]VAM-2GARA'!$B$4:$H$135,7,FALSE)),0,VLOOKUP(B88,'[2]VAM-2GARA'!$B$4:$H$135,7,FALSE))</f>
        <v>0</v>
      </c>
      <c r="J88" s="3">
        <f>IF(ISERROR(VLOOKUP(B88,'[3]VAM-3GARA'!$B$4:$H$135,7,FALSE)),0,VLOOKUP(B88,'[3]VAM-3GARA'!$B$4:$H$135,7,FALSE))</f>
        <v>0</v>
      </c>
      <c r="K88" s="3">
        <f>IF(ISERROR(VLOOKUP(B88,'[4]VAM-4GARA'!$B$4:$H$135,7,FALSE)),0,VLOOKUP(B88,'[4]VAM-4GARA'!$B$4:$H$135,7,FALSE))</f>
        <v>0</v>
      </c>
      <c r="L88" s="3">
        <f>IF(ISERROR(VLOOKUP(B88,'[5]VAM-5GARA'!$B$4:$H$135,7,FALSE)),0,VLOOKUP(B88,'[5]VAM-5GARA'!$B$4:$H$135,7,FALSE))</f>
        <v>0</v>
      </c>
      <c r="M88" s="3">
        <f t="shared" si="5"/>
        <v>0</v>
      </c>
    </row>
    <row r="89" spans="1:13" x14ac:dyDescent="0.25">
      <c r="A89" s="13"/>
      <c r="B89" s="3"/>
      <c r="C89" s="2" t="str">
        <f>IF(B89="","",VLOOKUP(B89,' ATLETI M'!$C$3:$F$435,2,FALSE))</f>
        <v/>
      </c>
      <c r="D89" s="2" t="str">
        <f>IF(B89="","",VLOOKUP(B89,' ATLETI M'!$C$3:$F$435,3,FALSE))</f>
        <v/>
      </c>
      <c r="E89" s="7" t="str">
        <f>IF(B89="","",VLOOKUP(B89,' ATLETI M'!$C$3:$F$435,4,FALSE))</f>
        <v/>
      </c>
      <c r="F89" s="33" t="str">
        <f>IF(B89="","",VLOOKUP(B89,' ATLETI M'!$C$3:$H$435,5,FALSE))</f>
        <v/>
      </c>
      <c r="G89" s="3">
        <f t="shared" ca="1" si="4"/>
        <v>0</v>
      </c>
      <c r="H89" s="9">
        <f>IF(ISERROR(VLOOKUP(B89,'[1]VAM-1GARA'!$B$4:$H$135,7,FALSE)),0,VLOOKUP(B89,'[1]VAM-1GARA'!$B$4:$H$135,7,FALSE))</f>
        <v>0</v>
      </c>
      <c r="I89" s="3">
        <f>IF(ISERROR(VLOOKUP(B89,'[2]VAM-2GARA'!$B$4:$H$135,7,FALSE)),0,VLOOKUP(B89,'[2]VAM-2GARA'!$B$4:$H$135,7,FALSE))</f>
        <v>0</v>
      </c>
      <c r="J89" s="3">
        <f>IF(ISERROR(VLOOKUP(B89,'[3]VAM-3GARA'!$B$4:$H$135,7,FALSE)),0,VLOOKUP(B89,'[3]VAM-3GARA'!$B$4:$H$135,7,FALSE))</f>
        <v>0</v>
      </c>
      <c r="K89" s="3">
        <f>IF(ISERROR(VLOOKUP(B89,'[4]VAM-4GARA'!$B$4:$H$135,7,FALSE)),0,VLOOKUP(B89,'[4]VAM-4GARA'!$B$4:$H$135,7,FALSE))</f>
        <v>0</v>
      </c>
      <c r="L89" s="3">
        <f>IF(ISERROR(VLOOKUP(B89,'[5]VAM-5GARA'!$B$4:$H$135,7,FALSE)),0,VLOOKUP(B89,'[5]VAM-5GARA'!$B$4:$H$135,7,FALSE))</f>
        <v>0</v>
      </c>
      <c r="M89" s="3">
        <f t="shared" si="5"/>
        <v>0</v>
      </c>
    </row>
    <row r="90" spans="1:13" x14ac:dyDescent="0.25">
      <c r="A90" s="13"/>
      <c r="B90" s="3"/>
      <c r="C90" s="2" t="str">
        <f>IF(B90="","",VLOOKUP(B90,' ATLETI M'!$C$3:$F$435,2,FALSE))</f>
        <v/>
      </c>
      <c r="D90" s="2" t="str">
        <f>IF(B90="","",VLOOKUP(B90,' ATLETI M'!$C$3:$F$435,3,FALSE))</f>
        <v/>
      </c>
      <c r="E90" s="7" t="str">
        <f>IF(B90="","",VLOOKUP(B90,' ATLETI M'!$C$3:$F$435,4,FALSE))</f>
        <v/>
      </c>
      <c r="F90" s="33" t="str">
        <f>IF(B90="","",VLOOKUP(B90,' ATLETI M'!$C$3:$H$435,5,FALSE))</f>
        <v/>
      </c>
      <c r="G90" s="3">
        <f t="shared" ca="1" si="4"/>
        <v>0</v>
      </c>
      <c r="H90" s="9">
        <f>IF(ISERROR(VLOOKUP(B90,'[1]VAM-1GARA'!$B$4:$H$135,7,FALSE)),0,VLOOKUP(B90,'[1]VAM-1GARA'!$B$4:$H$135,7,FALSE))</f>
        <v>0</v>
      </c>
      <c r="I90" s="3">
        <f>IF(ISERROR(VLOOKUP(B90,'[2]VAM-2GARA'!$B$4:$H$135,7,FALSE)),0,VLOOKUP(B90,'[2]VAM-2GARA'!$B$4:$H$135,7,FALSE))</f>
        <v>0</v>
      </c>
      <c r="J90" s="3">
        <f>IF(ISERROR(VLOOKUP(B90,'[3]VAM-3GARA'!$B$4:$H$135,7,FALSE)),0,VLOOKUP(B90,'[3]VAM-3GARA'!$B$4:$H$135,7,FALSE))</f>
        <v>0</v>
      </c>
      <c r="K90" s="3">
        <f>IF(ISERROR(VLOOKUP(B90,'[4]VAM-4GARA'!$B$4:$H$135,7,FALSE)),0,VLOOKUP(B90,'[4]VAM-4GARA'!$B$4:$H$135,7,FALSE))</f>
        <v>0</v>
      </c>
      <c r="L90" s="3">
        <f>IF(ISERROR(VLOOKUP(B90,'[5]VAM-5GARA'!$B$4:$H$135,7,FALSE)),0,VLOOKUP(B90,'[5]VAM-5GARA'!$B$4:$H$135,7,FALSE))</f>
        <v>0</v>
      </c>
      <c r="M90" s="3">
        <f t="shared" si="5"/>
        <v>0</v>
      </c>
    </row>
    <row r="91" spans="1:13" x14ac:dyDescent="0.25">
      <c r="A91" s="13"/>
      <c r="B91" s="3"/>
      <c r="C91" s="2" t="str">
        <f>IF(B91="","",VLOOKUP(B91,' ATLETI M'!$C$3:$F$435,2,FALSE))</f>
        <v/>
      </c>
      <c r="D91" s="2" t="str">
        <f>IF(B91="","",VLOOKUP(B91,' ATLETI M'!$C$3:$F$435,3,FALSE))</f>
        <v/>
      </c>
      <c r="E91" s="7" t="str">
        <f>IF(B91="","",VLOOKUP(B91,' ATLETI M'!$C$3:$F$435,4,FALSE))</f>
        <v/>
      </c>
      <c r="F91" s="33" t="str">
        <f>IF(B91="","",VLOOKUP(B91,' ATLETI M'!$C$3:$H$435,5,FALSE))</f>
        <v/>
      </c>
      <c r="G91" s="3">
        <f t="shared" ca="1" si="4"/>
        <v>0</v>
      </c>
      <c r="H91" s="9">
        <f>IF(ISERROR(VLOOKUP(B91,'[1]VAM-1GARA'!$B$4:$H$135,7,FALSE)),0,VLOOKUP(B91,'[1]VAM-1GARA'!$B$4:$H$135,7,FALSE))</f>
        <v>0</v>
      </c>
      <c r="I91" s="3">
        <f>IF(ISERROR(VLOOKUP(B91,'[2]VAM-2GARA'!$B$4:$H$135,7,FALSE)),0,VLOOKUP(B91,'[2]VAM-2GARA'!$B$4:$H$135,7,FALSE))</f>
        <v>0</v>
      </c>
      <c r="J91" s="3">
        <f>IF(ISERROR(VLOOKUP(B91,'[3]VAM-3GARA'!$B$4:$H$135,7,FALSE)),0,VLOOKUP(B91,'[3]VAM-3GARA'!$B$4:$H$135,7,FALSE))</f>
        <v>0</v>
      </c>
      <c r="K91" s="3">
        <f>IF(ISERROR(VLOOKUP(B91,'[4]VAM-4GARA'!$B$4:$H$135,7,FALSE)),0,VLOOKUP(B91,'[4]VAM-4GARA'!$B$4:$H$135,7,FALSE))</f>
        <v>0</v>
      </c>
      <c r="L91" s="3">
        <f>IF(ISERROR(VLOOKUP(B91,'[5]VAM-5GARA'!$B$4:$H$135,7,FALSE)),0,VLOOKUP(B91,'[5]VAM-5GARA'!$B$4:$H$135,7,FALSE))</f>
        <v>0</v>
      </c>
      <c r="M91" s="3">
        <f t="shared" si="5"/>
        <v>0</v>
      </c>
    </row>
    <row r="92" spans="1:13" x14ac:dyDescent="0.25">
      <c r="A92" s="13"/>
      <c r="B92" s="3"/>
      <c r="C92" s="2" t="str">
        <f>IF(B92="","",VLOOKUP(B92,' ATLETI M'!$C$3:$F$435,2,FALSE))</f>
        <v/>
      </c>
      <c r="D92" s="2" t="str">
        <f>IF(B92="","",VLOOKUP(B92,' ATLETI M'!$C$3:$F$435,3,FALSE))</f>
        <v/>
      </c>
      <c r="E92" s="7" t="str">
        <f>IF(B92="","",VLOOKUP(B92,' ATLETI M'!$C$3:$F$435,4,FALSE))</f>
        <v/>
      </c>
      <c r="F92" s="33" t="str">
        <f>IF(B92="","",VLOOKUP(B92,' ATLETI M'!$C$3:$H$435,5,FALSE))</f>
        <v/>
      </c>
      <c r="G92" s="3">
        <f t="shared" ca="1" si="4"/>
        <v>0</v>
      </c>
      <c r="H92" s="9">
        <f>IF(ISERROR(VLOOKUP(B92,'[1]VAM-1GARA'!$B$4:$H$135,7,FALSE)),0,VLOOKUP(B92,'[1]VAM-1GARA'!$B$4:$H$135,7,FALSE))</f>
        <v>0</v>
      </c>
      <c r="I92" s="3">
        <f>IF(ISERROR(VLOOKUP(B92,'[2]VAM-2GARA'!$B$4:$H$135,7,FALSE)),0,VLOOKUP(B92,'[2]VAM-2GARA'!$B$4:$H$135,7,FALSE))</f>
        <v>0</v>
      </c>
      <c r="J92" s="3">
        <f>IF(ISERROR(VLOOKUP(B92,'[3]VAM-3GARA'!$B$4:$H$135,7,FALSE)),0,VLOOKUP(B92,'[3]VAM-3GARA'!$B$4:$H$135,7,FALSE))</f>
        <v>0</v>
      </c>
      <c r="K92" s="3">
        <f>IF(ISERROR(VLOOKUP(B92,'[4]VAM-4GARA'!$B$4:$H$135,7,FALSE)),0,VLOOKUP(B92,'[4]VAM-4GARA'!$B$4:$H$135,7,FALSE))</f>
        <v>0</v>
      </c>
      <c r="L92" s="3">
        <f>IF(ISERROR(VLOOKUP(B92,'[5]VAM-5GARA'!$B$4:$H$135,7,FALSE)),0,VLOOKUP(B92,'[5]VAM-5GARA'!$B$4:$H$135,7,FALSE))</f>
        <v>0</v>
      </c>
      <c r="M92" s="3">
        <f t="shared" si="5"/>
        <v>0</v>
      </c>
    </row>
    <row r="93" spans="1:13" x14ac:dyDescent="0.25">
      <c r="A93" s="13"/>
      <c r="B93" s="3"/>
      <c r="C93" s="2" t="str">
        <f>IF(B93="","",VLOOKUP(B93,' ATLETI M'!$C$3:$F$435,2,FALSE))</f>
        <v/>
      </c>
      <c r="D93" s="2" t="str">
        <f>IF(B93="","",VLOOKUP(B93,' ATLETI M'!$C$3:$F$435,3,FALSE))</f>
        <v/>
      </c>
      <c r="E93" s="7" t="str">
        <f>IF(B93="","",VLOOKUP(B93,' ATLETI M'!$C$3:$F$435,4,FALSE))</f>
        <v/>
      </c>
      <c r="F93" s="33" t="str">
        <f>IF(B93="","",VLOOKUP(B93,' ATLETI M'!$C$3:$H$435,5,FALSE))</f>
        <v/>
      </c>
      <c r="G93" s="3">
        <f t="shared" ca="1" si="4"/>
        <v>0</v>
      </c>
      <c r="H93" s="9">
        <f>IF(ISERROR(VLOOKUP(B93,'[1]VAM-1GARA'!$B$4:$H$135,7,FALSE)),0,VLOOKUP(B93,'[1]VAM-1GARA'!$B$4:$H$135,7,FALSE))</f>
        <v>0</v>
      </c>
      <c r="I93" s="3">
        <f>IF(ISERROR(VLOOKUP(B93,'[2]VAM-2GARA'!$B$4:$H$135,7,FALSE)),0,VLOOKUP(B93,'[2]VAM-2GARA'!$B$4:$H$135,7,FALSE))</f>
        <v>0</v>
      </c>
      <c r="J93" s="3">
        <f>IF(ISERROR(VLOOKUP(B93,'[3]VAM-3GARA'!$B$4:$H$135,7,FALSE)),0,VLOOKUP(B93,'[3]VAM-3GARA'!$B$4:$H$135,7,FALSE))</f>
        <v>0</v>
      </c>
      <c r="K93" s="3">
        <f>IF(ISERROR(VLOOKUP(B93,'[4]VAM-4GARA'!$B$4:$H$135,7,FALSE)),0,VLOOKUP(B93,'[4]VAM-4GARA'!$B$4:$H$135,7,FALSE))</f>
        <v>0</v>
      </c>
      <c r="L93" s="3">
        <f>IF(ISERROR(VLOOKUP(B93,'[5]VAM-5GARA'!$B$4:$H$135,7,FALSE)),0,VLOOKUP(B93,'[5]VAM-5GARA'!$B$4:$H$135,7,FALSE))</f>
        <v>0</v>
      </c>
      <c r="M93" s="3">
        <f t="shared" si="5"/>
        <v>0</v>
      </c>
    </row>
    <row r="94" spans="1:13" x14ac:dyDescent="0.25">
      <c r="A94" s="13"/>
      <c r="B94" s="3"/>
      <c r="C94" s="2" t="str">
        <f>IF(B94="","",VLOOKUP(B94,' ATLETI M'!$C$3:$F$435,2,FALSE))</f>
        <v/>
      </c>
      <c r="D94" s="2" t="str">
        <f>IF(B94="","",VLOOKUP(B94,' ATLETI M'!$C$3:$F$435,3,FALSE))</f>
        <v/>
      </c>
      <c r="E94" s="7" t="str">
        <f>IF(B94="","",VLOOKUP(B94,' ATLETI M'!$C$3:$F$435,4,FALSE))</f>
        <v/>
      </c>
      <c r="F94" s="33" t="str">
        <f>IF(B94="","",VLOOKUP(B94,' ATLETI M'!$C$3:$H$435,5,FALSE))</f>
        <v/>
      </c>
      <c r="G94" s="3">
        <f t="shared" ca="1" si="4"/>
        <v>0</v>
      </c>
      <c r="H94" s="9">
        <f>IF(ISERROR(VLOOKUP(B94,'[1]VAM-1GARA'!$B$4:$H$135,7,FALSE)),0,VLOOKUP(B94,'[1]VAM-1GARA'!$B$4:$H$135,7,FALSE))</f>
        <v>0</v>
      </c>
      <c r="I94" s="3">
        <f>IF(ISERROR(VLOOKUP(B94,'[2]VAM-2GARA'!$B$4:$H$135,7,FALSE)),0,VLOOKUP(B94,'[2]VAM-2GARA'!$B$4:$H$135,7,FALSE))</f>
        <v>0</v>
      </c>
      <c r="J94" s="3">
        <f>IF(ISERROR(VLOOKUP(B94,'[3]VAM-3GARA'!$B$4:$H$135,7,FALSE)),0,VLOOKUP(B94,'[3]VAM-3GARA'!$B$4:$H$135,7,FALSE))</f>
        <v>0</v>
      </c>
      <c r="K94" s="3">
        <f>IF(ISERROR(VLOOKUP(B94,'[4]VAM-4GARA'!$B$4:$H$135,7,FALSE)),0,VLOOKUP(B94,'[4]VAM-4GARA'!$B$4:$H$135,7,FALSE))</f>
        <v>0</v>
      </c>
      <c r="L94" s="3">
        <f>IF(ISERROR(VLOOKUP(B94,'[5]VAM-5GARA'!$B$4:$H$135,7,FALSE)),0,VLOOKUP(B94,'[5]VAM-5GARA'!$B$4:$H$135,7,FALSE))</f>
        <v>0</v>
      </c>
      <c r="M94" s="3">
        <f t="shared" si="5"/>
        <v>0</v>
      </c>
    </row>
    <row r="95" spans="1:13" x14ac:dyDescent="0.25">
      <c r="A95" s="13"/>
      <c r="B95" s="3"/>
      <c r="C95" s="2" t="str">
        <f>IF(B95="","",VLOOKUP(B95,' ATLETI M'!$C$3:$F$435,2,FALSE))</f>
        <v/>
      </c>
      <c r="D95" s="2" t="str">
        <f>IF(B95="","",VLOOKUP(B95,' ATLETI M'!$C$3:$F$435,3,FALSE))</f>
        <v/>
      </c>
      <c r="E95" s="7" t="str">
        <f>IF(B95="","",VLOOKUP(B95,' ATLETI M'!$C$3:$F$435,4,FALSE))</f>
        <v/>
      </c>
      <c r="F95" s="33" t="str">
        <f>IF(B95="","",VLOOKUP(B95,' ATLETI M'!$C$3:$H$435,5,FALSE))</f>
        <v/>
      </c>
      <c r="G95" s="3">
        <f t="shared" ca="1" si="4"/>
        <v>0</v>
      </c>
      <c r="H95" s="9">
        <f>IF(ISERROR(VLOOKUP(B95,'[1]VAM-1GARA'!$B$4:$H$135,7,FALSE)),0,VLOOKUP(B95,'[1]VAM-1GARA'!$B$4:$H$135,7,FALSE))</f>
        <v>0</v>
      </c>
      <c r="I95" s="3">
        <f>IF(ISERROR(VLOOKUP(B95,'[2]VAM-2GARA'!$B$4:$H$135,7,FALSE)),0,VLOOKUP(B95,'[2]VAM-2GARA'!$B$4:$H$135,7,FALSE))</f>
        <v>0</v>
      </c>
      <c r="J95" s="3">
        <f>IF(ISERROR(VLOOKUP(B95,'[3]VAM-3GARA'!$B$4:$H$135,7,FALSE)),0,VLOOKUP(B95,'[3]VAM-3GARA'!$B$4:$H$135,7,FALSE))</f>
        <v>0</v>
      </c>
      <c r="K95" s="3">
        <f>IF(ISERROR(VLOOKUP(B95,'[4]VAM-4GARA'!$B$4:$H$135,7,FALSE)),0,VLOOKUP(B95,'[4]VAM-4GARA'!$B$4:$H$135,7,FALSE))</f>
        <v>0</v>
      </c>
      <c r="L95" s="3">
        <f>IF(ISERROR(VLOOKUP(B95,'[5]VAM-5GARA'!$B$4:$H$135,7,FALSE)),0,VLOOKUP(B95,'[5]VAM-5GARA'!$B$4:$H$135,7,FALSE))</f>
        <v>0</v>
      </c>
      <c r="M95" s="3">
        <f t="shared" si="5"/>
        <v>0</v>
      </c>
    </row>
    <row r="96" spans="1:13" x14ac:dyDescent="0.25">
      <c r="A96" s="13"/>
      <c r="B96" s="3"/>
      <c r="C96" s="2" t="str">
        <f>IF(B96="","",VLOOKUP(B96,' ATLETI M'!$C$3:$F$435,2,FALSE))</f>
        <v/>
      </c>
      <c r="D96" s="2" t="str">
        <f>IF(B96="","",VLOOKUP(B96,' ATLETI M'!$C$3:$F$435,3,FALSE))</f>
        <v/>
      </c>
      <c r="E96" s="7" t="str">
        <f>IF(B96="","",VLOOKUP(B96,' ATLETI M'!$C$3:$F$435,4,FALSE))</f>
        <v/>
      </c>
      <c r="F96" s="33" t="str">
        <f>IF(B96="","",VLOOKUP(B96,' ATLETI M'!$C$3:$H$435,5,FALSE))</f>
        <v/>
      </c>
      <c r="G96" s="3">
        <f t="shared" ca="1" si="4"/>
        <v>0</v>
      </c>
      <c r="H96" s="9">
        <f>IF(ISERROR(VLOOKUP(B96,'[1]VAM-1GARA'!$B$4:$H$135,7,FALSE)),0,VLOOKUP(B96,'[1]VAM-1GARA'!$B$4:$H$135,7,FALSE))</f>
        <v>0</v>
      </c>
      <c r="I96" s="3">
        <f>IF(ISERROR(VLOOKUP(B96,'[2]VAM-2GARA'!$B$4:$H$135,7,FALSE)),0,VLOOKUP(B96,'[2]VAM-2GARA'!$B$4:$H$135,7,FALSE))</f>
        <v>0</v>
      </c>
      <c r="J96" s="3">
        <f>IF(ISERROR(VLOOKUP(B96,'[3]VAM-3GARA'!$B$4:$H$135,7,FALSE)),0,VLOOKUP(B96,'[3]VAM-3GARA'!$B$4:$H$135,7,FALSE))</f>
        <v>0</v>
      </c>
      <c r="K96" s="3">
        <f>IF(ISERROR(VLOOKUP(B96,'[4]VAM-4GARA'!$B$4:$H$135,7,FALSE)),0,VLOOKUP(B96,'[4]VAM-4GARA'!$B$4:$H$135,7,FALSE))</f>
        <v>0</v>
      </c>
      <c r="L96" s="3">
        <f>IF(ISERROR(VLOOKUP(B96,'[5]VAM-5GARA'!$B$4:$H$135,7,FALSE)),0,VLOOKUP(B96,'[5]VAM-5GARA'!$B$4:$H$135,7,FALSE))</f>
        <v>0</v>
      </c>
      <c r="M96" s="3">
        <f t="shared" si="5"/>
        <v>0</v>
      </c>
    </row>
    <row r="97" spans="1:13" x14ac:dyDescent="0.25">
      <c r="A97" s="13"/>
      <c r="B97" s="3"/>
      <c r="C97" s="2" t="str">
        <f>IF(B97="","",VLOOKUP(B97,' ATLETI M'!$C$3:$F$435,2,FALSE))</f>
        <v/>
      </c>
      <c r="D97" s="2" t="str">
        <f>IF(B97="","",VLOOKUP(B97,' ATLETI M'!$C$3:$F$435,3,FALSE))</f>
        <v/>
      </c>
      <c r="E97" s="7" t="str">
        <f>IF(B97="","",VLOOKUP(B97,' ATLETI M'!$C$3:$F$435,4,FALSE))</f>
        <v/>
      </c>
      <c r="F97" s="33" t="str">
        <f>IF(B97="","",VLOOKUP(B97,' ATLETI M'!$C$3:$H$435,5,FALSE))</f>
        <v/>
      </c>
      <c r="G97" s="3">
        <f t="shared" ca="1" si="4"/>
        <v>0</v>
      </c>
      <c r="H97" s="9">
        <f>IF(ISERROR(VLOOKUP(B97,'[1]VAM-1GARA'!$B$4:$H$135,7,FALSE)),0,VLOOKUP(B97,'[1]VAM-1GARA'!$B$4:$H$135,7,FALSE))</f>
        <v>0</v>
      </c>
      <c r="I97" s="3">
        <f>IF(ISERROR(VLOOKUP(B97,'[2]VAM-2GARA'!$B$4:$H$135,7,FALSE)),0,VLOOKUP(B97,'[2]VAM-2GARA'!$B$4:$H$135,7,FALSE))</f>
        <v>0</v>
      </c>
      <c r="J97" s="3">
        <f>IF(ISERROR(VLOOKUP(B97,'[3]VAM-3GARA'!$B$4:$H$135,7,FALSE)),0,VLOOKUP(B97,'[3]VAM-3GARA'!$B$4:$H$135,7,FALSE))</f>
        <v>0</v>
      </c>
      <c r="K97" s="3">
        <f>IF(ISERROR(VLOOKUP(B97,'[4]VAM-4GARA'!$B$4:$H$135,7,FALSE)),0,VLOOKUP(B97,'[4]VAM-4GARA'!$B$4:$H$135,7,FALSE))</f>
        <v>0</v>
      </c>
      <c r="L97" s="3">
        <f>IF(ISERROR(VLOOKUP(B97,'[5]VAM-5GARA'!$B$4:$H$135,7,FALSE)),0,VLOOKUP(B97,'[5]VAM-5GARA'!$B$4:$H$135,7,FALSE))</f>
        <v>0</v>
      </c>
      <c r="M97" s="3">
        <f t="shared" si="5"/>
        <v>0</v>
      </c>
    </row>
    <row r="98" spans="1:13" x14ac:dyDescent="0.25">
      <c r="A98" s="13"/>
      <c r="B98" s="3"/>
      <c r="C98" s="2" t="str">
        <f>IF(B98="","",VLOOKUP(B98,' ATLETI M'!$C$3:$F$435,2,FALSE))</f>
        <v/>
      </c>
      <c r="D98" s="2" t="str">
        <f>IF(B98="","",VLOOKUP(B98,' ATLETI M'!$C$3:$F$435,3,FALSE))</f>
        <v/>
      </c>
      <c r="E98" s="7" t="str">
        <f>IF(B98="","",VLOOKUP(B98,' ATLETI M'!$C$3:$F$435,4,FALSE))</f>
        <v/>
      </c>
      <c r="F98" s="33" t="str">
        <f>IF(B98="","",VLOOKUP(B98,' ATLETI M'!$C$3:$H$435,5,FALSE))</f>
        <v/>
      </c>
      <c r="G98" s="3">
        <f t="shared" ca="1" si="4"/>
        <v>0</v>
      </c>
      <c r="H98" s="9">
        <f>IF(ISERROR(VLOOKUP(B98,'[1]VAM-1GARA'!$B$4:$H$135,7,FALSE)),0,VLOOKUP(B98,'[1]VAM-1GARA'!$B$4:$H$135,7,FALSE))</f>
        <v>0</v>
      </c>
      <c r="I98" s="3">
        <f>IF(ISERROR(VLOOKUP(B98,'[2]VAM-2GARA'!$B$4:$H$135,7,FALSE)),0,VLOOKUP(B98,'[2]VAM-2GARA'!$B$4:$H$135,7,FALSE))</f>
        <v>0</v>
      </c>
      <c r="J98" s="3">
        <f>IF(ISERROR(VLOOKUP(B98,'[3]VAM-3GARA'!$B$4:$H$135,7,FALSE)),0,VLOOKUP(B98,'[3]VAM-3GARA'!$B$4:$H$135,7,FALSE))</f>
        <v>0</v>
      </c>
      <c r="K98" s="3">
        <f>IF(ISERROR(VLOOKUP(B98,'[4]VAM-4GARA'!$B$4:$H$135,7,FALSE)),0,VLOOKUP(B98,'[4]VAM-4GARA'!$B$4:$H$135,7,FALSE))</f>
        <v>0</v>
      </c>
      <c r="L98" s="3">
        <f>IF(ISERROR(VLOOKUP(B98,'[5]VAM-5GARA'!$B$4:$H$135,7,FALSE)),0,VLOOKUP(B98,'[5]VAM-5GARA'!$B$4:$H$135,7,FALSE))</f>
        <v>0</v>
      </c>
      <c r="M98" s="3">
        <f t="shared" si="5"/>
        <v>0</v>
      </c>
    </row>
    <row r="99" spans="1:13" x14ac:dyDescent="0.25">
      <c r="A99" s="13"/>
      <c r="B99" s="3"/>
      <c r="C99" s="2" t="str">
        <f>IF(B99="","",VLOOKUP(B99,' ATLETI M'!$C$3:$F$435,2,FALSE))</f>
        <v/>
      </c>
      <c r="D99" s="2" t="str">
        <f>IF(B99="","",VLOOKUP(B99,' ATLETI M'!$C$3:$F$435,3,FALSE))</f>
        <v/>
      </c>
      <c r="E99" s="7" t="str">
        <f>IF(B99="","",VLOOKUP(B99,' ATLETI M'!$C$3:$F$435,4,FALSE))</f>
        <v/>
      </c>
      <c r="F99" s="33" t="str">
        <f>IF(B99="","",VLOOKUP(B99,' ATLETI M'!$C$3:$H$435,5,FALSE))</f>
        <v/>
      </c>
      <c r="G99" s="3">
        <f t="shared" ca="1" si="4"/>
        <v>0</v>
      </c>
      <c r="H99" s="9">
        <f>IF(ISERROR(VLOOKUP(B99,'[1]VAM-1GARA'!$B$4:$H$135,7,FALSE)),0,VLOOKUP(B99,'[1]VAM-1GARA'!$B$4:$H$135,7,FALSE))</f>
        <v>0</v>
      </c>
      <c r="I99" s="3">
        <f>IF(ISERROR(VLOOKUP(B99,'[2]VAM-2GARA'!$B$4:$H$135,7,FALSE)),0,VLOOKUP(B99,'[2]VAM-2GARA'!$B$4:$H$135,7,FALSE))</f>
        <v>0</v>
      </c>
      <c r="J99" s="3">
        <f>IF(ISERROR(VLOOKUP(B99,'[3]VAM-3GARA'!$B$4:$H$135,7,FALSE)),0,VLOOKUP(B99,'[3]VAM-3GARA'!$B$4:$H$135,7,FALSE))</f>
        <v>0</v>
      </c>
      <c r="K99" s="3">
        <f>IF(ISERROR(VLOOKUP(B99,'[4]VAM-4GARA'!$B$4:$H$135,7,FALSE)),0,VLOOKUP(B99,'[4]VAM-4GARA'!$B$4:$H$135,7,FALSE))</f>
        <v>0</v>
      </c>
      <c r="L99" s="3">
        <f>IF(ISERROR(VLOOKUP(B99,'[5]VAM-5GARA'!$B$4:$H$135,7,FALSE)),0,VLOOKUP(B99,'[5]VAM-5GARA'!$B$4:$H$135,7,FALSE))</f>
        <v>0</v>
      </c>
      <c r="M99" s="3">
        <f t="shared" si="5"/>
        <v>0</v>
      </c>
    </row>
    <row r="100" spans="1:13" x14ac:dyDescent="0.25">
      <c r="A100" s="13"/>
      <c r="B100" s="3"/>
      <c r="C100" s="2" t="str">
        <f>IF(B100="","",VLOOKUP(B100,' ATLETI M'!$C$3:$F$435,2,FALSE))</f>
        <v/>
      </c>
      <c r="D100" s="2" t="str">
        <f>IF(B100="","",VLOOKUP(B100,' ATLETI M'!$C$3:$F$435,3,FALSE))</f>
        <v/>
      </c>
      <c r="E100" s="7" t="str">
        <f>IF(B100="","",VLOOKUP(B100,' ATLETI M'!$C$3:$F$435,4,FALSE))</f>
        <v/>
      </c>
      <c r="F100" s="33" t="str">
        <f>IF(B100="","",VLOOKUP(B100,' ATLETI M'!$C$3:$H$435,5,FALSE))</f>
        <v/>
      </c>
      <c r="G100" s="3">
        <f t="shared" ref="G100:G131" ca="1" si="6">SUMPRODUCT(LARGE(H100:L100,ROW(INDIRECT("1:4"))))</f>
        <v>0</v>
      </c>
      <c r="H100" s="9">
        <f>IF(ISERROR(VLOOKUP(B100,'[1]VAM-1GARA'!$B$4:$H$135,7,FALSE)),0,VLOOKUP(B100,'[1]VAM-1GARA'!$B$4:$H$135,7,FALSE))</f>
        <v>0</v>
      </c>
      <c r="I100" s="3">
        <f>IF(ISERROR(VLOOKUP(B100,'[2]VAM-2GARA'!$B$4:$H$135,7,FALSE)),0,VLOOKUP(B100,'[2]VAM-2GARA'!$B$4:$H$135,7,FALSE))</f>
        <v>0</v>
      </c>
      <c r="J100" s="3">
        <f>IF(ISERROR(VLOOKUP(B100,'[3]VAM-3GARA'!$B$4:$H$135,7,FALSE)),0,VLOOKUP(B100,'[3]VAM-3GARA'!$B$4:$H$135,7,FALSE))</f>
        <v>0</v>
      </c>
      <c r="K100" s="3">
        <f>IF(ISERROR(VLOOKUP(B100,'[4]VAM-4GARA'!$B$4:$H$135,7,FALSE)),0,VLOOKUP(B100,'[4]VAM-4GARA'!$B$4:$H$135,7,FALSE))</f>
        <v>0</v>
      </c>
      <c r="L100" s="3">
        <f>IF(ISERROR(VLOOKUP(B100,'[5]VAM-5GARA'!$B$4:$H$135,7,FALSE)),0,VLOOKUP(B100,'[5]VAM-5GARA'!$B$4:$H$135,7,FALSE))</f>
        <v>0</v>
      </c>
      <c r="M100" s="3">
        <f t="shared" ref="M100:M131" si="7">COUNTIF(H100:L100,"&lt;&gt;0")</f>
        <v>0</v>
      </c>
    </row>
    <row r="101" spans="1:13" x14ac:dyDescent="0.25">
      <c r="A101" s="13"/>
      <c r="B101" s="3"/>
      <c r="C101" s="2" t="str">
        <f>IF(B101="","",VLOOKUP(B101,' ATLETI M'!$C$3:$F$435,2,FALSE))</f>
        <v/>
      </c>
      <c r="D101" s="2" t="str">
        <f>IF(B101="","",VLOOKUP(B101,' ATLETI M'!$C$3:$F$435,3,FALSE))</f>
        <v/>
      </c>
      <c r="E101" s="7" t="str">
        <f>IF(B101="","",VLOOKUP(B101,' ATLETI M'!$C$3:$F$435,4,FALSE))</f>
        <v/>
      </c>
      <c r="F101" s="33" t="str">
        <f>IF(B101="","",VLOOKUP(B101,' ATLETI M'!$C$3:$H$435,5,FALSE))</f>
        <v/>
      </c>
      <c r="G101" s="3">
        <f t="shared" ca="1" si="6"/>
        <v>0</v>
      </c>
      <c r="H101" s="9">
        <f>IF(ISERROR(VLOOKUP(B101,'[1]VAM-1GARA'!$B$4:$H$135,7,FALSE)),0,VLOOKUP(B101,'[1]VAM-1GARA'!$B$4:$H$135,7,FALSE))</f>
        <v>0</v>
      </c>
      <c r="I101" s="3">
        <f>IF(ISERROR(VLOOKUP(B101,'[2]VAM-2GARA'!$B$4:$H$135,7,FALSE)),0,VLOOKUP(B101,'[2]VAM-2GARA'!$B$4:$H$135,7,FALSE))</f>
        <v>0</v>
      </c>
      <c r="J101" s="3">
        <f>IF(ISERROR(VLOOKUP(B101,'[3]VAM-3GARA'!$B$4:$H$135,7,FALSE)),0,VLOOKUP(B101,'[3]VAM-3GARA'!$B$4:$H$135,7,FALSE))</f>
        <v>0</v>
      </c>
      <c r="K101" s="3">
        <f>IF(ISERROR(VLOOKUP(B101,'[4]VAM-4GARA'!$B$4:$H$135,7,FALSE)),0,VLOOKUP(B101,'[4]VAM-4GARA'!$B$4:$H$135,7,FALSE))</f>
        <v>0</v>
      </c>
      <c r="L101" s="3">
        <f>IF(ISERROR(VLOOKUP(B101,'[5]VAM-5GARA'!$B$4:$H$135,7,FALSE)),0,VLOOKUP(B101,'[5]VAM-5GARA'!$B$4:$H$135,7,FALSE))</f>
        <v>0</v>
      </c>
      <c r="M101" s="3">
        <f t="shared" si="7"/>
        <v>0</v>
      </c>
    </row>
    <row r="102" spans="1:13" x14ac:dyDescent="0.25">
      <c r="A102" s="13"/>
      <c r="B102" s="3"/>
      <c r="C102" s="2" t="str">
        <f>IF(B102="","",VLOOKUP(B102,' ATLETI M'!$C$3:$F$435,2,FALSE))</f>
        <v/>
      </c>
      <c r="D102" s="2" t="str">
        <f>IF(B102="","",VLOOKUP(B102,' ATLETI M'!$C$3:$F$435,3,FALSE))</f>
        <v/>
      </c>
      <c r="E102" s="7" t="str">
        <f>IF(B102="","",VLOOKUP(B102,' ATLETI M'!$C$3:$F$435,4,FALSE))</f>
        <v/>
      </c>
      <c r="F102" s="33" t="str">
        <f>IF(B102="","",VLOOKUP(B102,' ATLETI M'!$C$3:$H$435,5,FALSE))</f>
        <v/>
      </c>
      <c r="G102" s="3">
        <f t="shared" ca="1" si="6"/>
        <v>0</v>
      </c>
      <c r="H102" s="9">
        <f>IF(ISERROR(VLOOKUP(B102,'[1]VAM-1GARA'!$B$4:$H$135,7,FALSE)),0,VLOOKUP(B102,'[1]VAM-1GARA'!$B$4:$H$135,7,FALSE))</f>
        <v>0</v>
      </c>
      <c r="I102" s="3">
        <f>IF(ISERROR(VLOOKUP(B102,'[2]VAM-2GARA'!$B$4:$H$135,7,FALSE)),0,VLOOKUP(B102,'[2]VAM-2GARA'!$B$4:$H$135,7,FALSE))</f>
        <v>0</v>
      </c>
      <c r="J102" s="3">
        <f>IF(ISERROR(VLOOKUP(B102,'[3]VAM-3GARA'!$B$4:$H$135,7,FALSE)),0,VLOOKUP(B102,'[3]VAM-3GARA'!$B$4:$H$135,7,FALSE))</f>
        <v>0</v>
      </c>
      <c r="K102" s="3">
        <f>IF(ISERROR(VLOOKUP(B102,'[4]VAM-4GARA'!$B$4:$H$135,7,FALSE)),0,VLOOKUP(B102,'[4]VAM-4GARA'!$B$4:$H$135,7,FALSE))</f>
        <v>0</v>
      </c>
      <c r="L102" s="3">
        <f>IF(ISERROR(VLOOKUP(B102,'[5]VAM-5GARA'!$B$4:$H$135,7,FALSE)),0,VLOOKUP(B102,'[5]VAM-5GARA'!$B$4:$H$135,7,FALSE))</f>
        <v>0</v>
      </c>
      <c r="M102" s="3">
        <f t="shared" si="7"/>
        <v>0</v>
      </c>
    </row>
    <row r="103" spans="1:13" x14ac:dyDescent="0.25">
      <c r="J103" s="1">
        <f>IF(ISERROR(VLOOKUP(B103,'[3]VAM-3GARA'!$B$4:$H$135,7,FALSE)),0,VLOOKUP(B103,'[3]VAM-3GARA'!$B$4:$H$135,7,FALSE))</f>
        <v>0</v>
      </c>
    </row>
  </sheetData>
  <autoFilter ref="A3:M102">
    <sortState ref="A4:M102">
      <sortCondition descending="1" ref="G3:G102"/>
    </sortState>
  </autoFilter>
  <mergeCells count="1">
    <mergeCell ref="A1:E2"/>
  </mergeCells>
  <pageMargins left="0" right="0" top="0" bottom="0" header="0.31496062992125984" footer="0.31496062992125984"/>
  <pageSetup paperSize="9" scale="9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02"/>
  <sheetViews>
    <sheetView zoomScaleNormal="100" workbookViewId="0">
      <selection activeCell="G3" sqref="G3"/>
    </sheetView>
  </sheetViews>
  <sheetFormatPr defaultRowHeight="15" x14ac:dyDescent="0.25"/>
  <cols>
    <col min="1" max="1" width="10.5703125" style="27" customWidth="1"/>
    <col min="2" max="2" width="10.140625" style="27" customWidth="1"/>
    <col min="3" max="3" width="14" style="22" bestFit="1" customWidth="1"/>
    <col min="4" max="4" width="15.140625" style="22" bestFit="1" customWidth="1"/>
    <col min="5" max="5" width="22.7109375" style="22" bestFit="1" customWidth="1"/>
    <col min="6" max="6" width="10.28515625" style="27" customWidth="1"/>
    <col min="7" max="7" width="9.140625" style="27"/>
    <col min="8" max="8" width="9.140625" style="11"/>
    <col min="9" max="14" width="9.140625" style="27"/>
    <col min="15" max="16384" width="9.140625" style="22"/>
  </cols>
  <sheetData>
    <row r="1" spans="1:13" ht="26.25" x14ac:dyDescent="0.25">
      <c r="A1" s="56" t="s">
        <v>63</v>
      </c>
      <c r="B1" s="56"/>
      <c r="C1" s="56"/>
      <c r="D1" s="56"/>
      <c r="E1" s="56"/>
      <c r="F1" s="28"/>
    </row>
    <row r="2" spans="1:13" ht="26.25" x14ac:dyDescent="0.25">
      <c r="A2" s="57"/>
      <c r="B2" s="57"/>
      <c r="C2" s="57"/>
      <c r="D2" s="57"/>
      <c r="E2" s="57"/>
      <c r="F2" s="14"/>
    </row>
    <row r="3" spans="1:13" s="4" customFormat="1" ht="45" x14ac:dyDescent="0.25">
      <c r="A3" s="8" t="s">
        <v>4</v>
      </c>
      <c r="B3" s="8" t="s">
        <v>0</v>
      </c>
      <c r="C3" s="5" t="s">
        <v>1</v>
      </c>
      <c r="D3" s="5" t="s">
        <v>2</v>
      </c>
      <c r="E3" s="5" t="s">
        <v>3</v>
      </c>
      <c r="F3" s="5" t="s">
        <v>72</v>
      </c>
      <c r="G3" s="6" t="s">
        <v>10</v>
      </c>
      <c r="H3" s="10" t="s">
        <v>15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9</v>
      </c>
    </row>
    <row r="4" spans="1:13" x14ac:dyDescent="0.25">
      <c r="A4" s="13"/>
      <c r="B4" s="3">
        <v>437</v>
      </c>
      <c r="C4" s="2" t="str">
        <f>IF(B4="","",VLOOKUP(B4,' ATLETI M'!$C$3:$F$435,2,FALSE))</f>
        <v>PASSUELLO</v>
      </c>
      <c r="D4" s="2" t="str">
        <f>IF(B4="","",VLOOKUP(B4,' ATLETI M'!$C$3:$F$435,3,FALSE))</f>
        <v>DANTE</v>
      </c>
      <c r="E4" s="7" t="str">
        <f>IF(B4="","",VLOOKUP(B4,' ATLETI M'!$C$3:$F$435,4,FALSE))</f>
        <v>A.S. Pozzale</v>
      </c>
      <c r="F4" s="33">
        <f>IF(B4="","",VLOOKUP(B4,' ATLETI M'!$C$3:$H$435,5,FALSE))</f>
        <v>1953</v>
      </c>
      <c r="G4" s="3">
        <f t="shared" ref="G4:G35" ca="1" si="0">SUMPRODUCT(LARGE(H4:L4,ROW(INDIRECT("1:4"))))</f>
        <v>74</v>
      </c>
      <c r="H4" s="9">
        <f>IF(ISERROR(VLOOKUP(B4,'[1]VBM-1GARA'!$B$4:$H$135,7,FALSE)),0,VLOOKUP(B4,'[1]VBM-1GARA'!$B$4:$H$135,7,FALSE))</f>
        <v>20</v>
      </c>
      <c r="I4" s="3">
        <f>IF(ISERROR(VLOOKUP(B4,'[2]VBM-2GARA'!$B$4:$H$135,7,FALSE)),0,VLOOKUP(B4,'[2]VBM-2GARA'!$B$4:$H$135,7,FALSE))</f>
        <v>18</v>
      </c>
      <c r="J4" s="3">
        <f>IF(ISERROR(VLOOKUP(B4,'[3]VBM-3GARA'!$B$4:$H$135,7,FALSE)),0,VLOOKUP(B4,'[3]VBM-3GARA'!$B$4:$H$135,7,FALSE))</f>
        <v>18</v>
      </c>
      <c r="K4" s="3">
        <f>IF(ISERROR(VLOOKUP(B4,'[4]VBM-4GARA'!$B$4:$H$135,7,FALSE)),0,VLOOKUP(B4,'[4]VBM-4GARA'!$B$4:$H$135,7,FALSE))</f>
        <v>18</v>
      </c>
      <c r="L4" s="3">
        <f>IF(ISERROR(VLOOKUP(B4,[5]Foglio1!$B$1:$H$107,7,FALSE)),0,VLOOKUP(B4,[5]Foglio1!$B$1:$H$107,7,FALSE))</f>
        <v>0</v>
      </c>
      <c r="M4" s="3">
        <f t="shared" ref="M4:M35" si="1">COUNTIF(H4:L4,"&lt;&gt;0")</f>
        <v>4</v>
      </c>
    </row>
    <row r="5" spans="1:13" x14ac:dyDescent="0.25">
      <c r="A5" s="13"/>
      <c r="B5" s="3">
        <v>438</v>
      </c>
      <c r="C5" s="2" t="str">
        <f>IF(B5="","",VLOOKUP(B5,' ATLETI M'!$C$3:$F$435,2,FALSE))</f>
        <v>VIEL</v>
      </c>
      <c r="D5" s="2" t="str">
        <f>IF(B5="","",VLOOKUP(B5,' ATLETI M'!$C$3:$F$435,3,FALSE))</f>
        <v>DIEGO</v>
      </c>
      <c r="E5" s="7" t="str">
        <f>IF(B5="","",VLOOKUP(B5,' ATLETI M'!$C$3:$F$435,4,FALSE))</f>
        <v>Atletica Trichiana Asd</v>
      </c>
      <c r="F5" s="33">
        <f>IF(B5="","",VLOOKUP(B5,' ATLETI M'!$C$3:$H$435,5,FALSE))</f>
        <v>1955</v>
      </c>
      <c r="G5" s="3">
        <f t="shared" ca="1" si="0"/>
        <v>63</v>
      </c>
      <c r="H5" s="9">
        <f>IF(ISERROR(VLOOKUP(B5,'[1]VBM-1GARA'!$B$4:$H$135,7,FALSE)),0,VLOOKUP(B5,'[1]VBM-1GARA'!$B$4:$H$135,7,FALSE))</f>
        <v>18</v>
      </c>
      <c r="I5" s="3">
        <f>IF(ISERROR(VLOOKUP(B5,'[2]VBM-2GARA'!$B$4:$H$135,7,FALSE)),0,VLOOKUP(B5,'[2]VBM-2GARA'!$B$4:$H$135,7,FALSE))</f>
        <v>16</v>
      </c>
      <c r="J5" s="3">
        <f>IF(ISERROR(VLOOKUP(B5,'[3]VBM-3GARA'!$B$4:$H$135,7,FALSE)),0,VLOOKUP(B5,'[3]VBM-3GARA'!$B$4:$H$135,7,FALSE))</f>
        <v>14</v>
      </c>
      <c r="K5" s="3">
        <f>IF(ISERROR(VLOOKUP(B5,'[4]VBM-4GARA'!$B$4:$H$135,7,FALSE)),0,VLOOKUP(B5,'[4]VBM-4GARA'!$B$4:$H$135,7,FALSE))</f>
        <v>15</v>
      </c>
      <c r="L5" s="3">
        <f>IF(ISERROR(VLOOKUP(B5,[5]Foglio1!$B$1:$H$107,7,FALSE)),0,VLOOKUP(B5,[5]Foglio1!$B$1:$H$107,7,FALSE))</f>
        <v>0</v>
      </c>
      <c r="M5" s="3">
        <f t="shared" si="1"/>
        <v>4</v>
      </c>
    </row>
    <row r="6" spans="1:13" x14ac:dyDescent="0.25">
      <c r="A6" s="13"/>
      <c r="B6" s="3">
        <v>472</v>
      </c>
      <c r="C6" s="2" t="str">
        <f>IF(B6="","",VLOOKUP(B6,' ATLETI M'!$C$3:$F$435,2,FALSE))</f>
        <v>DE CONTI</v>
      </c>
      <c r="D6" s="2" t="str">
        <f>IF(B6="","",VLOOKUP(B6,' ATLETI M'!$C$3:$F$435,3,FALSE))</f>
        <v>GIANNI</v>
      </c>
      <c r="E6" s="7" t="str">
        <f>IF(B6="","",VLOOKUP(B6,' ATLETI M'!$C$3:$F$435,4,FALSE))</f>
        <v>Atletica Trichiana Asd</v>
      </c>
      <c r="F6" s="33">
        <f>IF(B6="","",VLOOKUP(B6,' ATLETI M'!$C$3:$H$435,5,FALSE))</f>
        <v>1959</v>
      </c>
      <c r="G6" s="3">
        <f t="shared" ca="1" si="0"/>
        <v>60</v>
      </c>
      <c r="H6" s="9">
        <f>IF(ISERROR(VLOOKUP(B6,'[1]VBM-1GARA'!$B$4:$H$135,7,FALSE)),0,VLOOKUP(B6,'[1]VBM-1GARA'!$B$4:$H$135,7,FALSE))</f>
        <v>0</v>
      </c>
      <c r="I6" s="3">
        <f>IF(ISERROR(VLOOKUP(B6,'[2]VBM-2GARA'!$B$4:$H$135,7,FALSE)),0,VLOOKUP(B6,'[2]VBM-2GARA'!$B$4:$H$135,7,FALSE))</f>
        <v>20</v>
      </c>
      <c r="J6" s="3">
        <f>IF(ISERROR(VLOOKUP(B6,'[3]VBM-3GARA'!$B$4:$H$135,7,FALSE)),0,VLOOKUP(B6,'[3]VBM-3GARA'!$B$4:$H$135,7,FALSE))</f>
        <v>20</v>
      </c>
      <c r="K6" s="3">
        <f>IF(ISERROR(VLOOKUP(B6,'[4]VBM-4GARA'!$B$4:$H$135,7,FALSE)),0,VLOOKUP(B6,'[4]VBM-4GARA'!$B$4:$H$135,7,FALSE))</f>
        <v>20</v>
      </c>
      <c r="L6" s="3">
        <f>IF(ISERROR(VLOOKUP(B6,[5]Foglio1!$B$1:$H$107,7,FALSE)),0,VLOOKUP(B6,[5]Foglio1!$B$1:$H$107,7,FALSE))</f>
        <v>0</v>
      </c>
      <c r="M6" s="3">
        <f t="shared" si="1"/>
        <v>3</v>
      </c>
    </row>
    <row r="7" spans="1:13" x14ac:dyDescent="0.25">
      <c r="A7" s="13"/>
      <c r="B7" s="3">
        <v>473</v>
      </c>
      <c r="C7" s="2" t="str">
        <f>IF(B7="","",VLOOKUP(B7,' ATLETI M'!$C$3:$F$435,2,FALSE))</f>
        <v>TORMEN</v>
      </c>
      <c r="D7" s="2" t="str">
        <f>IF(B7="","",VLOOKUP(B7,' ATLETI M'!$C$3:$F$435,3,FALSE))</f>
        <v>LUIGI</v>
      </c>
      <c r="E7" s="7" t="str">
        <f>IF(B7="","",VLOOKUP(B7,' ATLETI M'!$C$3:$F$435,4,FALSE))</f>
        <v>Atletica Trichiana Asd</v>
      </c>
      <c r="F7" s="33">
        <f>IF(B7="","",VLOOKUP(B7,' ATLETI M'!$C$3:$H$435,5,FALSE))</f>
        <v>1959</v>
      </c>
      <c r="G7" s="3">
        <f t="shared" ca="1" si="0"/>
        <v>43</v>
      </c>
      <c r="H7" s="9">
        <f>IF(ISERROR(VLOOKUP(B7,'[1]VBM-1GARA'!$B$4:$H$135,7,FALSE)),0,VLOOKUP(B7,'[1]VBM-1GARA'!$B$4:$H$135,7,FALSE))</f>
        <v>0</v>
      </c>
      <c r="I7" s="3">
        <f>IF(ISERROR(VLOOKUP(B7,'[2]VBM-2GARA'!$B$4:$H$135,7,FALSE)),0,VLOOKUP(B7,'[2]VBM-2GARA'!$B$4:$H$135,7,FALSE))</f>
        <v>15</v>
      </c>
      <c r="J7" s="3">
        <f>IF(ISERROR(VLOOKUP(B7,'[3]VBM-3GARA'!$B$4:$H$135,7,FALSE)),0,VLOOKUP(B7,'[3]VBM-3GARA'!$B$4:$H$135,7,FALSE))</f>
        <v>15</v>
      </c>
      <c r="K7" s="3">
        <f>IF(ISERROR(VLOOKUP(B7,'[4]VBM-4GARA'!$B$4:$H$135,7,FALSE)),0,VLOOKUP(B7,'[4]VBM-4GARA'!$B$4:$H$135,7,FALSE))</f>
        <v>13</v>
      </c>
      <c r="L7" s="3">
        <f>IF(ISERROR(VLOOKUP(B7,[5]Foglio1!$B$1:$H$107,7,FALSE)),0,VLOOKUP(B7,[5]Foglio1!$B$1:$H$107,7,FALSE))</f>
        <v>0</v>
      </c>
      <c r="M7" s="3">
        <f t="shared" si="1"/>
        <v>3</v>
      </c>
    </row>
    <row r="8" spans="1:13" x14ac:dyDescent="0.25">
      <c r="A8" s="13"/>
      <c r="B8" s="3">
        <v>485</v>
      </c>
      <c r="C8" s="2" t="str">
        <f>IF(B8="","",VLOOKUP(B8,' ATLETI M'!$C$3:$F$435,2,FALSE))</f>
        <v>VANZ</v>
      </c>
      <c r="D8" s="2" t="str">
        <f>IF(B8="","",VLOOKUP(B8,' ATLETI M'!$C$3:$F$435,3,FALSE))</f>
        <v>SILVANO</v>
      </c>
      <c r="E8" s="7" t="str">
        <f>IF(B8="","",VLOOKUP(B8,' ATLETI M'!$C$3:$F$435,4,FALSE))</f>
        <v>Atletica Trichiana Asd</v>
      </c>
      <c r="F8" s="33">
        <f>IF(B8="","",VLOOKUP(B8,' ATLETI M'!$C$3:$H$435,5,FALSE))</f>
        <v>1958</v>
      </c>
      <c r="G8" s="3">
        <f t="shared" ca="1" si="0"/>
        <v>32</v>
      </c>
      <c r="H8" s="9">
        <f>IF(ISERROR(VLOOKUP(B8,'[1]VBM-1GARA'!$B$4:$H$135,7,FALSE)),0,VLOOKUP(B8,'[1]VBM-1GARA'!$B$4:$H$135,7,FALSE))</f>
        <v>0</v>
      </c>
      <c r="I8" s="3">
        <f>IF(ISERROR(VLOOKUP(B8,'[2]VBM-2GARA'!$B$4:$H$135,7,FALSE)),0,VLOOKUP(B8,'[2]VBM-2GARA'!$B$4:$H$135,7,FALSE))</f>
        <v>0</v>
      </c>
      <c r="J8" s="3">
        <f>IF(ISERROR(VLOOKUP(B8,'[3]VBM-3GARA'!$B$4:$H$135,7,FALSE)),0,VLOOKUP(B8,'[3]VBM-3GARA'!$B$4:$H$135,7,FALSE))</f>
        <v>16</v>
      </c>
      <c r="K8" s="3">
        <f>IF(ISERROR(VLOOKUP(B8,'[4]VBM-4GARA'!$B$4:$H$135,7,FALSE)),0,VLOOKUP(B8,'[4]VBM-4GARA'!$B$4:$H$135,7,FALSE))</f>
        <v>16</v>
      </c>
      <c r="L8" s="3">
        <f>IF(ISERROR(VLOOKUP(B8,[5]Foglio1!$B$1:$H$107,7,FALSE)),0,VLOOKUP(B8,[5]Foglio1!$B$1:$H$107,7,FALSE))</f>
        <v>0</v>
      </c>
      <c r="M8" s="3">
        <f t="shared" si="1"/>
        <v>2</v>
      </c>
    </row>
    <row r="9" spans="1:13" x14ac:dyDescent="0.25">
      <c r="A9" s="13"/>
      <c r="B9" s="3">
        <v>439</v>
      </c>
      <c r="C9" s="2" t="str">
        <f>IF(B9="","",VLOOKUP(B9,' ATLETI M'!$C$3:$F$435,2,FALSE))</f>
        <v>DE PELLEGRIN</v>
      </c>
      <c r="D9" s="2" t="str">
        <f>IF(B9="","",VLOOKUP(B9,' ATLETI M'!$C$3:$F$435,3,FALSE))</f>
        <v>ADRIANO</v>
      </c>
      <c r="E9" s="7" t="str">
        <f>IF(B9="","",VLOOKUP(B9,' ATLETI M'!$C$3:$F$435,4,FALSE))</f>
        <v>Atletica Trichiana Asd</v>
      </c>
      <c r="F9" s="33">
        <f>IF(B9="","",VLOOKUP(B9,' ATLETI M'!$C$3:$H$435,5,FALSE))</f>
        <v>1954</v>
      </c>
      <c r="G9" s="3">
        <f t="shared" ca="1" si="0"/>
        <v>27</v>
      </c>
      <c r="H9" s="9">
        <f>IF(ISERROR(VLOOKUP(B9,'[1]VBM-1GARA'!$B$4:$H$135,7,FALSE)),0,VLOOKUP(B9,'[1]VBM-1GARA'!$B$4:$H$135,7,FALSE))</f>
        <v>16</v>
      </c>
      <c r="I9" s="3">
        <f>IF(ISERROR(VLOOKUP(B9,'[2]VBM-2GARA'!$B$4:$H$135,7,FALSE)),0,VLOOKUP(B9,'[2]VBM-2GARA'!$B$4:$H$135,7,FALSE))</f>
        <v>0</v>
      </c>
      <c r="J9" s="3">
        <f>IF(ISERROR(VLOOKUP(B9,'[3]VBM-3GARA'!$B$4:$H$135,7,FALSE)),0,VLOOKUP(B9,'[3]VBM-3GARA'!$B$4:$H$135,7,FALSE))</f>
        <v>0</v>
      </c>
      <c r="K9" s="3">
        <f>IF(ISERROR(VLOOKUP(B9,'[4]VBM-4GARA'!$B$4:$H$135,7,FALSE)),0,VLOOKUP(B9,'[4]VBM-4GARA'!$B$4:$H$135,7,FALSE))</f>
        <v>11</v>
      </c>
      <c r="L9" s="3">
        <f>IF(ISERROR(VLOOKUP(B9,[5]Foglio1!$B$1:$H$107,7,FALSE)),0,VLOOKUP(B9,[5]Foglio1!$B$1:$H$107,7,FALSE))</f>
        <v>0</v>
      </c>
      <c r="M9" s="3">
        <f t="shared" si="1"/>
        <v>2</v>
      </c>
    </row>
    <row r="10" spans="1:13" x14ac:dyDescent="0.25">
      <c r="A10" s="13"/>
      <c r="B10" s="3">
        <v>475</v>
      </c>
      <c r="C10" s="2" t="str">
        <f>IF(B10="","",VLOOKUP(B10,' ATLETI M'!$C$3:$F$435,2,FALSE))</f>
        <v>GIANNINA</v>
      </c>
      <c r="D10" s="2" t="str">
        <f>IF(B10="","",VLOOKUP(B10,' ATLETI M'!$C$3:$F$435,3,FALSE))</f>
        <v>ITALO GIUSEPPE</v>
      </c>
      <c r="E10" s="7" t="str">
        <f>IF(B10="","",VLOOKUP(B10,' ATLETI M'!$C$3:$F$435,4,FALSE))</f>
        <v>A.S.D. G.S. Astra</v>
      </c>
      <c r="F10" s="33">
        <f>IF(B10="","",VLOOKUP(B10,' ATLETI M'!$C$3:$H$435,5,FALSE))</f>
        <v>1949</v>
      </c>
      <c r="G10" s="3">
        <f t="shared" ca="1" si="0"/>
        <v>26</v>
      </c>
      <c r="H10" s="9">
        <f>IF(ISERROR(VLOOKUP(B10,'[1]VBM-1GARA'!$B$4:$H$135,7,FALSE)),0,VLOOKUP(B10,'[1]VBM-1GARA'!$B$4:$H$135,7,FALSE))</f>
        <v>0</v>
      </c>
      <c r="I10" s="3">
        <f>IF(ISERROR(VLOOKUP(B10,'[2]VBM-2GARA'!$B$4:$H$135,7,FALSE)),0,VLOOKUP(B10,'[2]VBM-2GARA'!$B$4:$H$135,7,FALSE))</f>
        <v>14</v>
      </c>
      <c r="J10" s="3">
        <f>IF(ISERROR(VLOOKUP(B10,'[3]VBM-3GARA'!$B$4:$H$135,7,FALSE)),0,VLOOKUP(B10,'[3]VBM-3GARA'!$B$4:$H$135,7,FALSE))</f>
        <v>12</v>
      </c>
      <c r="K10" s="3">
        <f>IF(ISERROR(VLOOKUP(B10,'[4]VBM-4GARA'!$B$4:$H$135,7,FALSE)),0,VLOOKUP(B10,'[4]VBM-4GARA'!$B$4:$H$135,7,FALSE))</f>
        <v>0</v>
      </c>
      <c r="L10" s="3">
        <f>IF(ISERROR(VLOOKUP(B10,[5]Foglio1!$B$1:$H$107,7,FALSE)),0,VLOOKUP(B10,[5]Foglio1!$B$1:$H$107,7,FALSE))</f>
        <v>0</v>
      </c>
      <c r="M10" s="3">
        <f t="shared" si="1"/>
        <v>2</v>
      </c>
    </row>
    <row r="11" spans="1:13" x14ac:dyDescent="0.25">
      <c r="A11" s="13"/>
      <c r="B11" s="3">
        <v>486</v>
      </c>
      <c r="C11" s="2" t="str">
        <f>IF(B11="","",VLOOKUP(B11,' ATLETI M'!$C$3:$F$435,2,FALSE))</f>
        <v>BORTOLINI</v>
      </c>
      <c r="D11" s="2" t="str">
        <f>IF(B11="","",VLOOKUP(B11,' ATLETI M'!$C$3:$F$435,3,FALSE))</f>
        <v>SEVERINO</v>
      </c>
      <c r="E11" s="7" t="str">
        <f>IF(B11="","",VLOOKUP(B11,' ATLETI M'!$C$3:$F$435,4,FALSE))</f>
        <v>A.S.D. G.S. Astra</v>
      </c>
      <c r="F11" s="33">
        <f>IF(B11="","",VLOOKUP(B11,' ATLETI M'!$C$3:$H$435,5,FALSE))</f>
        <v>1949</v>
      </c>
      <c r="G11" s="3">
        <f t="shared" ca="1" si="0"/>
        <v>25</v>
      </c>
      <c r="H11" s="9">
        <f>IF(ISERROR(VLOOKUP(B11,'[1]VBM-1GARA'!$B$4:$H$135,7,FALSE)),0,VLOOKUP(B11,'[1]VBM-1GARA'!$B$4:$H$135,7,FALSE))</f>
        <v>0</v>
      </c>
      <c r="I11" s="3">
        <f>IF(ISERROR(VLOOKUP(B11,'[2]VBM-2GARA'!$B$4:$H$135,7,FALSE)),0,VLOOKUP(B11,'[2]VBM-2GARA'!$B$4:$H$135,7,FALSE))</f>
        <v>0</v>
      </c>
      <c r="J11" s="3">
        <f>IF(ISERROR(VLOOKUP(B11,'[3]VBM-3GARA'!$B$4:$H$135,7,FALSE)),0,VLOOKUP(B11,'[3]VBM-3GARA'!$B$4:$H$135,7,FALSE))</f>
        <v>13</v>
      </c>
      <c r="K11" s="3">
        <f>IF(ISERROR(VLOOKUP(B11,'[4]VBM-4GARA'!$B$4:$H$135,7,FALSE)),0,VLOOKUP(B11,'[4]VBM-4GARA'!$B$4:$H$135,7,FALSE))</f>
        <v>12</v>
      </c>
      <c r="L11" s="3">
        <f>IF(ISERROR(VLOOKUP(B11,[5]Foglio1!$B$1:$H$107,7,FALSE)),0,VLOOKUP(B11,[5]Foglio1!$B$1:$H$107,7,FALSE))</f>
        <v>0</v>
      </c>
      <c r="M11" s="3">
        <f t="shared" si="1"/>
        <v>2</v>
      </c>
    </row>
    <row r="12" spans="1:13" x14ac:dyDescent="0.25">
      <c r="A12" s="13"/>
      <c r="B12" s="3">
        <v>471</v>
      </c>
      <c r="C12" s="2" t="str">
        <f>IF(B12="","",VLOOKUP(B12,' ATLETI M'!$C$3:$F$435,2,FALSE))</f>
        <v>DALLA PIAZZA</v>
      </c>
      <c r="D12" s="2" t="str">
        <f>IF(B12="","",VLOOKUP(B12,' ATLETI M'!$C$3:$F$435,3,FALSE))</f>
        <v>GIOVANNI</v>
      </c>
      <c r="E12" s="7" t="str">
        <f>IF(B12="","",VLOOKUP(B12,' ATLETI M'!$C$3:$F$435,4,FALSE))</f>
        <v>A.S.D. G.S. Astra</v>
      </c>
      <c r="F12" s="33">
        <f>IF(B12="","",VLOOKUP(B12,' ATLETI M'!$C$3:$H$435,5,FALSE))</f>
        <v>1959</v>
      </c>
      <c r="G12" s="3">
        <f t="shared" ca="1" si="0"/>
        <v>25</v>
      </c>
      <c r="H12" s="9">
        <f>IF(ISERROR(VLOOKUP(B12,'[1]VBM-1GARA'!$B$4:$H$135,7,FALSE)),0,VLOOKUP(B12,'[1]VBM-1GARA'!$B$4:$H$135,7,FALSE))</f>
        <v>0</v>
      </c>
      <c r="I12" s="3">
        <f>IF(ISERROR(VLOOKUP(B12,'[2]VBM-2GARA'!$B$4:$H$135,7,FALSE)),0,VLOOKUP(B12,'[2]VBM-2GARA'!$B$4:$H$135,7,FALSE))</f>
        <v>0</v>
      </c>
      <c r="J12" s="3">
        <f>IF(ISERROR(VLOOKUP(B12,'[3]VBM-3GARA'!$B$4:$H$135,7,FALSE)),0,VLOOKUP(B12,'[3]VBM-3GARA'!$B$4:$H$135,7,FALSE))</f>
        <v>11</v>
      </c>
      <c r="K12" s="3">
        <f>IF(ISERROR(VLOOKUP(B12,'[4]VBM-4GARA'!$B$4:$H$135,7,FALSE)),0,VLOOKUP(B12,'[4]VBM-4GARA'!$B$4:$H$135,7,FALSE))</f>
        <v>14</v>
      </c>
      <c r="L12" s="3">
        <f>IF(ISERROR(VLOOKUP(B12,[5]Foglio1!$B$1:$H$107,7,FALSE)),0,VLOOKUP(B12,[5]Foglio1!$B$1:$H$107,7,FALSE))</f>
        <v>0</v>
      </c>
      <c r="M12" s="3">
        <f t="shared" si="1"/>
        <v>2</v>
      </c>
    </row>
    <row r="13" spans="1:13" x14ac:dyDescent="0.25">
      <c r="A13" s="13"/>
      <c r="B13" s="3"/>
      <c r="C13" s="2" t="str">
        <f>IF(B13="","",VLOOKUP(B13,' ATLETI M'!$C$3:$F$435,2,FALSE))</f>
        <v/>
      </c>
      <c r="D13" s="2" t="str">
        <f>IF(B13="","",VLOOKUP(B13,' ATLETI M'!$C$3:$F$435,3,FALSE))</f>
        <v/>
      </c>
      <c r="E13" s="7" t="str">
        <f>IF(B13="","",VLOOKUP(B13,' ATLETI M'!$C$3:$F$435,4,FALSE))</f>
        <v/>
      </c>
      <c r="F13" s="33" t="str">
        <f>IF(B13="","",VLOOKUP(B13,' ATLETI M'!$C$3:$H$435,5,FALSE))</f>
        <v/>
      </c>
      <c r="G13" s="3">
        <f t="shared" ca="1" si="0"/>
        <v>0</v>
      </c>
      <c r="H13" s="9">
        <f>IF(ISERROR(VLOOKUP(B13,'[1]VBM-1GARA'!$B$4:$H$135,7,FALSE)),0,VLOOKUP(B13,'[1]VBM-1GARA'!$B$4:$H$135,7,FALSE))</f>
        <v>0</v>
      </c>
      <c r="I13" s="3">
        <f>IF(ISERROR(VLOOKUP(B13,'[2]VBM-2GARA'!$B$4:$H$135,7,FALSE)),0,VLOOKUP(B13,'[2]VBM-2GARA'!$B$4:$H$135,7,FALSE))</f>
        <v>0</v>
      </c>
      <c r="J13" s="3">
        <f>IF(ISERROR(VLOOKUP(B13,'[3]VBM-3GARA'!$B$4:$H$135,7,FALSE)),0,VLOOKUP(B13,'[3]VBM-3GARA'!$B$4:$H$135,7,FALSE))</f>
        <v>0</v>
      </c>
      <c r="K13" s="3">
        <f>IF(ISERROR(VLOOKUP(B13,'[4]VBM-4GARA'!$B$4:$H$135,7,FALSE)),0,VLOOKUP(B13,'[4]VBM-4GARA'!$B$4:$H$135,7,FALSE))</f>
        <v>0</v>
      </c>
      <c r="L13" s="3">
        <f>IF(ISERROR(VLOOKUP(B13,[5]Foglio1!$B$1:$H$107,7,FALSE)),0,VLOOKUP(B13,[5]Foglio1!$B$1:$H$107,7,FALSE))</f>
        <v>0</v>
      </c>
      <c r="M13" s="3">
        <f t="shared" si="1"/>
        <v>0</v>
      </c>
    </row>
    <row r="14" spans="1:13" x14ac:dyDescent="0.25">
      <c r="A14" s="13"/>
      <c r="B14" s="3"/>
      <c r="C14" s="2" t="str">
        <f>IF(B14="","",VLOOKUP(B14,' ATLETI M'!$C$3:$F$435,2,FALSE))</f>
        <v/>
      </c>
      <c r="D14" s="2" t="str">
        <f>IF(B14="","",VLOOKUP(B14,' ATLETI M'!$C$3:$F$435,3,FALSE))</f>
        <v/>
      </c>
      <c r="E14" s="7" t="str">
        <f>IF(B14="","",VLOOKUP(B14,' ATLETI M'!$C$3:$F$435,4,FALSE))</f>
        <v/>
      </c>
      <c r="F14" s="33" t="str">
        <f>IF(B14="","",VLOOKUP(B14,' ATLETI M'!$C$3:$H$435,5,FALSE))</f>
        <v/>
      </c>
      <c r="G14" s="3">
        <f t="shared" ca="1" si="0"/>
        <v>0</v>
      </c>
      <c r="H14" s="9">
        <f>IF(ISERROR(VLOOKUP(B14,'[1]VBM-1GARA'!$B$4:$H$135,7,FALSE)),0,VLOOKUP(B14,'[1]VBM-1GARA'!$B$4:$H$135,7,FALSE))</f>
        <v>0</v>
      </c>
      <c r="I14" s="3">
        <f>IF(ISERROR(VLOOKUP(B14,'[2]VBM-2GARA'!$B$4:$H$135,7,FALSE)),0,VLOOKUP(B14,'[2]VBM-2GARA'!$B$4:$H$135,7,FALSE))</f>
        <v>0</v>
      </c>
      <c r="J14" s="3">
        <f>IF(ISERROR(VLOOKUP(B14,'[3]VBM-3GARA'!$B$4:$H$135,7,FALSE)),0,VLOOKUP(B14,'[3]VBM-3GARA'!$B$4:$H$135,7,FALSE))</f>
        <v>0</v>
      </c>
      <c r="K14" s="3">
        <f>IF(ISERROR(VLOOKUP(B14,'[4]VBM-4GARA'!$B$4:$H$135,7,FALSE)),0,VLOOKUP(B14,'[4]VBM-4GARA'!$B$4:$H$135,7,FALSE))</f>
        <v>0</v>
      </c>
      <c r="L14" s="3">
        <f>IF(ISERROR(VLOOKUP(B14,[5]Foglio1!$B$1:$H$107,7,FALSE)),0,VLOOKUP(B14,[5]Foglio1!$B$1:$H$107,7,FALSE))</f>
        <v>0</v>
      </c>
      <c r="M14" s="3">
        <f t="shared" si="1"/>
        <v>0</v>
      </c>
    </row>
    <row r="15" spans="1:13" x14ac:dyDescent="0.25">
      <c r="A15" s="13"/>
      <c r="B15" s="3"/>
      <c r="C15" s="2" t="str">
        <f>IF(B15="","",VLOOKUP(B15,' ATLETI M'!$C$3:$F$435,2,FALSE))</f>
        <v/>
      </c>
      <c r="D15" s="2" t="str">
        <f>IF(B15="","",VLOOKUP(B15,' ATLETI M'!$C$3:$F$435,3,FALSE))</f>
        <v/>
      </c>
      <c r="E15" s="7" t="str">
        <f>IF(B15="","",VLOOKUP(B15,' ATLETI M'!$C$3:$F$435,4,FALSE))</f>
        <v/>
      </c>
      <c r="F15" s="33" t="str">
        <f>IF(B15="","",VLOOKUP(B15,' ATLETI M'!$C$3:$H$435,5,FALSE))</f>
        <v/>
      </c>
      <c r="G15" s="3">
        <f t="shared" ca="1" si="0"/>
        <v>0</v>
      </c>
      <c r="H15" s="9">
        <f>IF(ISERROR(VLOOKUP(B15,'[1]VBM-1GARA'!$B$4:$H$135,7,FALSE)),0,VLOOKUP(B15,'[1]VBM-1GARA'!$B$4:$H$135,7,FALSE))</f>
        <v>0</v>
      </c>
      <c r="I15" s="3">
        <f>IF(ISERROR(VLOOKUP(B15,'[2]VBM-2GARA'!$B$4:$H$135,7,FALSE)),0,VLOOKUP(B15,'[2]VBM-2GARA'!$B$4:$H$135,7,FALSE))</f>
        <v>0</v>
      </c>
      <c r="J15" s="3">
        <f>IF(ISERROR(VLOOKUP(B15,'[3]VBM-3GARA'!$B$4:$H$135,7,FALSE)),0,VLOOKUP(B15,'[3]VBM-3GARA'!$B$4:$H$135,7,FALSE))</f>
        <v>0</v>
      </c>
      <c r="K15" s="3">
        <f>IF(ISERROR(VLOOKUP(B15,'[4]VBM-4GARA'!$B$4:$H$135,7,FALSE)),0,VLOOKUP(B15,'[4]VBM-4GARA'!$B$4:$H$135,7,FALSE))</f>
        <v>0</v>
      </c>
      <c r="L15" s="3">
        <f>IF(ISERROR(VLOOKUP(B15,[5]Foglio1!$B$1:$H$107,7,FALSE)),0,VLOOKUP(B15,[5]Foglio1!$B$1:$H$107,7,FALSE))</f>
        <v>0</v>
      </c>
      <c r="M15" s="3">
        <f t="shared" si="1"/>
        <v>0</v>
      </c>
    </row>
    <row r="16" spans="1:13" x14ac:dyDescent="0.25">
      <c r="A16" s="13"/>
      <c r="B16" s="3"/>
      <c r="C16" s="2" t="str">
        <f>IF(B16="","",VLOOKUP(B16,' ATLETI M'!$C$3:$F$435,2,FALSE))</f>
        <v/>
      </c>
      <c r="D16" s="2" t="str">
        <f>IF(B16="","",VLOOKUP(B16,' ATLETI M'!$C$3:$F$435,3,FALSE))</f>
        <v/>
      </c>
      <c r="E16" s="7" t="str">
        <f>IF(B16="","",VLOOKUP(B16,' ATLETI M'!$C$3:$F$435,4,FALSE))</f>
        <v/>
      </c>
      <c r="F16" s="33" t="str">
        <f>IF(B16="","",VLOOKUP(B16,' ATLETI M'!$C$3:$H$435,5,FALSE))</f>
        <v/>
      </c>
      <c r="G16" s="3">
        <f t="shared" ca="1" si="0"/>
        <v>0</v>
      </c>
      <c r="H16" s="9">
        <f>IF(ISERROR(VLOOKUP(B16,'[1]VBM-1GARA'!$B$4:$H$135,7,FALSE)),0,VLOOKUP(B16,'[1]VBM-1GARA'!$B$4:$H$135,7,FALSE))</f>
        <v>0</v>
      </c>
      <c r="I16" s="3">
        <f>IF(ISERROR(VLOOKUP(B16,'[2]VBM-2GARA'!$B$4:$H$135,7,FALSE)),0,VLOOKUP(B16,'[2]VBM-2GARA'!$B$4:$H$135,7,FALSE))</f>
        <v>0</v>
      </c>
      <c r="J16" s="3">
        <f>IF(ISERROR(VLOOKUP(B16,'[3]VBM-3GARA'!$B$4:$H$135,7,FALSE)),0,VLOOKUP(B16,'[3]VBM-3GARA'!$B$4:$H$135,7,FALSE))</f>
        <v>0</v>
      </c>
      <c r="K16" s="3">
        <f>IF(ISERROR(VLOOKUP(B16,'[4]VBM-4GARA'!$B$4:$H$135,7,FALSE)),0,VLOOKUP(B16,'[4]VBM-4GARA'!$B$4:$H$135,7,FALSE))</f>
        <v>0</v>
      </c>
      <c r="L16" s="3">
        <f>IF(ISERROR(VLOOKUP(B16,[5]Foglio1!$B$1:$H$107,7,FALSE)),0,VLOOKUP(B16,[5]Foglio1!$B$1:$H$107,7,FALSE))</f>
        <v>0</v>
      </c>
      <c r="M16" s="3">
        <f t="shared" si="1"/>
        <v>0</v>
      </c>
    </row>
    <row r="17" spans="1:13" x14ac:dyDescent="0.25">
      <c r="A17" s="13"/>
      <c r="B17" s="3"/>
      <c r="C17" s="2" t="str">
        <f>IF(B17="","",VLOOKUP(B17,' ATLETI M'!$C$3:$F$435,2,FALSE))</f>
        <v/>
      </c>
      <c r="D17" s="2" t="str">
        <f>IF(B17="","",VLOOKUP(B17,' ATLETI M'!$C$3:$F$435,3,FALSE))</f>
        <v/>
      </c>
      <c r="E17" s="7" t="str">
        <f>IF(B17="","",VLOOKUP(B17,' ATLETI M'!$C$3:$F$435,4,FALSE))</f>
        <v/>
      </c>
      <c r="F17" s="33" t="str">
        <f>IF(B17="","",VLOOKUP(B17,' ATLETI M'!$C$3:$H$435,5,FALSE))</f>
        <v/>
      </c>
      <c r="G17" s="3">
        <f t="shared" ca="1" si="0"/>
        <v>0</v>
      </c>
      <c r="H17" s="9">
        <f>IF(ISERROR(VLOOKUP(B17,'[1]VBM-1GARA'!$B$4:$H$135,7,FALSE)),0,VLOOKUP(B17,'[1]VBM-1GARA'!$B$4:$H$135,7,FALSE))</f>
        <v>0</v>
      </c>
      <c r="I17" s="3">
        <f>IF(ISERROR(VLOOKUP(B17,'[2]VBM-2GARA'!$B$4:$H$135,7,FALSE)),0,VLOOKUP(B17,'[2]VBM-2GARA'!$B$4:$H$135,7,FALSE))</f>
        <v>0</v>
      </c>
      <c r="J17" s="3">
        <f>IF(ISERROR(VLOOKUP(B17,'[3]VBM-3GARA'!$B$4:$H$135,7,FALSE)),0,VLOOKUP(B17,'[3]VBM-3GARA'!$B$4:$H$135,7,FALSE))</f>
        <v>0</v>
      </c>
      <c r="K17" s="3">
        <f>IF(ISERROR(VLOOKUP(B17,'[4]VBM-4GARA'!$B$4:$H$135,7,FALSE)),0,VLOOKUP(B17,'[4]VBM-4GARA'!$B$4:$H$135,7,FALSE))</f>
        <v>0</v>
      </c>
      <c r="L17" s="3">
        <f>IF(ISERROR(VLOOKUP(B17,[5]Foglio1!$B$1:$H$107,7,FALSE)),0,VLOOKUP(B17,[5]Foglio1!$B$1:$H$107,7,FALSE))</f>
        <v>0</v>
      </c>
      <c r="M17" s="3">
        <f t="shared" si="1"/>
        <v>0</v>
      </c>
    </row>
    <row r="18" spans="1:13" x14ac:dyDescent="0.25">
      <c r="A18" s="13"/>
      <c r="B18" s="3"/>
      <c r="C18" s="2" t="str">
        <f>IF(B18="","",VLOOKUP(B18,' ATLETI M'!$C$3:$F$435,2,FALSE))</f>
        <v/>
      </c>
      <c r="D18" s="2" t="str">
        <f>IF(B18="","",VLOOKUP(B18,' ATLETI M'!$C$3:$F$435,3,FALSE))</f>
        <v/>
      </c>
      <c r="E18" s="7" t="str">
        <f>IF(B18="","",VLOOKUP(B18,' ATLETI M'!$C$3:$F$435,4,FALSE))</f>
        <v/>
      </c>
      <c r="F18" s="33" t="str">
        <f>IF(B18="","",VLOOKUP(B18,' ATLETI M'!$C$3:$H$435,5,FALSE))</f>
        <v/>
      </c>
      <c r="G18" s="3">
        <f t="shared" ca="1" si="0"/>
        <v>0</v>
      </c>
      <c r="H18" s="9">
        <f>IF(ISERROR(VLOOKUP(B18,'[1]VBM-1GARA'!$B$4:$H$135,7,FALSE)),0,VLOOKUP(B18,'[1]VBM-1GARA'!$B$4:$H$135,7,FALSE))</f>
        <v>0</v>
      </c>
      <c r="I18" s="3">
        <f>IF(ISERROR(VLOOKUP(B18,'[2]VBM-2GARA'!$B$4:$H$135,7,FALSE)),0,VLOOKUP(B18,'[2]VBM-2GARA'!$B$4:$H$135,7,FALSE))</f>
        <v>0</v>
      </c>
      <c r="J18" s="3">
        <f>IF(ISERROR(VLOOKUP(B18,'[3]VBM-3GARA'!$B$4:$H$135,7,FALSE)),0,VLOOKUP(B18,'[3]VBM-3GARA'!$B$4:$H$135,7,FALSE))</f>
        <v>0</v>
      </c>
      <c r="K18" s="3">
        <f>IF(ISERROR(VLOOKUP(B18,'[4]VBM-4GARA'!$B$4:$H$135,7,FALSE)),0,VLOOKUP(B18,'[4]VBM-4GARA'!$B$4:$H$135,7,FALSE))</f>
        <v>0</v>
      </c>
      <c r="L18" s="3">
        <f>IF(ISERROR(VLOOKUP(B18,[5]Foglio1!$B$1:$H$107,7,FALSE)),0,VLOOKUP(B18,[5]Foglio1!$B$1:$H$107,7,FALSE))</f>
        <v>0</v>
      </c>
      <c r="M18" s="3">
        <f t="shared" si="1"/>
        <v>0</v>
      </c>
    </row>
    <row r="19" spans="1:13" x14ac:dyDescent="0.25">
      <c r="A19" s="13"/>
      <c r="B19" s="3"/>
      <c r="C19" s="2" t="str">
        <f>IF(B19="","",VLOOKUP(B19,' ATLETI M'!$C$3:$F$435,2,FALSE))</f>
        <v/>
      </c>
      <c r="D19" s="2" t="str">
        <f>IF(B19="","",VLOOKUP(B19,' ATLETI M'!$C$3:$F$435,3,FALSE))</f>
        <v/>
      </c>
      <c r="E19" s="7" t="str">
        <f>IF(B19="","",VLOOKUP(B19,' ATLETI M'!$C$3:$F$435,4,FALSE))</f>
        <v/>
      </c>
      <c r="F19" s="33" t="str">
        <f>IF(B19="","",VLOOKUP(B19,' ATLETI M'!$C$3:$H$435,5,FALSE))</f>
        <v/>
      </c>
      <c r="G19" s="3">
        <f t="shared" ca="1" si="0"/>
        <v>0</v>
      </c>
      <c r="H19" s="9">
        <f>IF(ISERROR(VLOOKUP(B19,'[1]VBM-1GARA'!$B$4:$H$135,7,FALSE)),0,VLOOKUP(B19,'[1]VBM-1GARA'!$B$4:$H$135,7,FALSE))</f>
        <v>0</v>
      </c>
      <c r="I19" s="3">
        <f>IF(ISERROR(VLOOKUP(B19,'[2]VBM-2GARA'!$B$4:$H$135,7,FALSE)),0,VLOOKUP(B19,'[2]VBM-2GARA'!$B$4:$H$135,7,FALSE))</f>
        <v>0</v>
      </c>
      <c r="J19" s="3">
        <f>IF(ISERROR(VLOOKUP(B19,'[3]VBM-3GARA'!$B$4:$H$135,7,FALSE)),0,VLOOKUP(B19,'[3]VBM-3GARA'!$B$4:$H$135,7,FALSE))</f>
        <v>0</v>
      </c>
      <c r="K19" s="3">
        <f>IF(ISERROR(VLOOKUP(B19,'[4]VBM-4GARA'!$B$4:$H$135,7,FALSE)),0,VLOOKUP(B19,'[4]VBM-4GARA'!$B$4:$H$135,7,FALSE))</f>
        <v>0</v>
      </c>
      <c r="L19" s="3">
        <f>IF(ISERROR(VLOOKUP(B19,[5]Foglio1!$B$1:$H$107,7,FALSE)),0,VLOOKUP(B19,[5]Foglio1!$B$1:$H$107,7,FALSE))</f>
        <v>0</v>
      </c>
      <c r="M19" s="3">
        <f t="shared" si="1"/>
        <v>0</v>
      </c>
    </row>
    <row r="20" spans="1:13" x14ac:dyDescent="0.25">
      <c r="A20" s="13"/>
      <c r="B20" s="3"/>
      <c r="C20" s="2" t="str">
        <f>IF(B20="","",VLOOKUP(B20,' ATLETI M'!$C$3:$F$435,2,FALSE))</f>
        <v/>
      </c>
      <c r="D20" s="2" t="str">
        <f>IF(B20="","",VLOOKUP(B20,' ATLETI M'!$C$3:$F$435,3,FALSE))</f>
        <v/>
      </c>
      <c r="E20" s="7" t="str">
        <f>IF(B20="","",VLOOKUP(B20,' ATLETI M'!$C$3:$F$435,4,FALSE))</f>
        <v/>
      </c>
      <c r="F20" s="33" t="str">
        <f>IF(B20="","",VLOOKUP(B20,' ATLETI M'!$C$3:$H$435,5,FALSE))</f>
        <v/>
      </c>
      <c r="G20" s="3">
        <f t="shared" ca="1" si="0"/>
        <v>0</v>
      </c>
      <c r="H20" s="9">
        <f>IF(ISERROR(VLOOKUP(B20,'[1]VBM-1GARA'!$B$4:$H$135,7,FALSE)),0,VLOOKUP(B20,'[1]VBM-1GARA'!$B$4:$H$135,7,FALSE))</f>
        <v>0</v>
      </c>
      <c r="I20" s="3">
        <f>IF(ISERROR(VLOOKUP(B20,'[2]VBM-2GARA'!$B$4:$H$135,7,FALSE)),0,VLOOKUP(B20,'[2]VBM-2GARA'!$B$4:$H$135,7,FALSE))</f>
        <v>0</v>
      </c>
      <c r="J20" s="3">
        <f>IF(ISERROR(VLOOKUP(B20,'[3]VBM-3GARA'!$B$4:$H$135,7,FALSE)),0,VLOOKUP(B20,'[3]VBM-3GARA'!$B$4:$H$135,7,FALSE))</f>
        <v>0</v>
      </c>
      <c r="K20" s="3">
        <f>IF(ISERROR(VLOOKUP(B20,'[4]VBM-4GARA'!$B$4:$H$135,7,FALSE)),0,VLOOKUP(B20,'[4]VBM-4GARA'!$B$4:$H$135,7,FALSE))</f>
        <v>0</v>
      </c>
      <c r="L20" s="3">
        <f>IF(ISERROR(VLOOKUP(B20,[5]Foglio1!$B$1:$H$107,7,FALSE)),0,VLOOKUP(B20,[5]Foglio1!$B$1:$H$107,7,FALSE))</f>
        <v>0</v>
      </c>
      <c r="M20" s="3">
        <f t="shared" si="1"/>
        <v>0</v>
      </c>
    </row>
    <row r="21" spans="1:13" x14ac:dyDescent="0.25">
      <c r="A21" s="13"/>
      <c r="B21" s="3"/>
      <c r="C21" s="2" t="str">
        <f>IF(B21="","",VLOOKUP(B21,' ATLETI M'!$C$3:$F$435,2,FALSE))</f>
        <v/>
      </c>
      <c r="D21" s="2" t="str">
        <f>IF(B21="","",VLOOKUP(B21,' ATLETI M'!$C$3:$F$435,3,FALSE))</f>
        <v/>
      </c>
      <c r="E21" s="7" t="str">
        <f>IF(B21="","",VLOOKUP(B21,' ATLETI M'!$C$3:$F$435,4,FALSE))</f>
        <v/>
      </c>
      <c r="F21" s="33" t="str">
        <f>IF(B21="","",VLOOKUP(B21,' ATLETI M'!$C$3:$H$435,5,FALSE))</f>
        <v/>
      </c>
      <c r="G21" s="3">
        <f t="shared" ca="1" si="0"/>
        <v>0</v>
      </c>
      <c r="H21" s="9">
        <f>IF(ISERROR(VLOOKUP(B21,'[1]VBM-1GARA'!$B$4:$H$135,7,FALSE)),0,VLOOKUP(B21,'[1]VBM-1GARA'!$B$4:$H$135,7,FALSE))</f>
        <v>0</v>
      </c>
      <c r="I21" s="3">
        <f>IF(ISERROR(VLOOKUP(B21,'[2]VBM-2GARA'!$B$4:$H$135,7,FALSE)),0,VLOOKUP(B21,'[2]VBM-2GARA'!$B$4:$H$135,7,FALSE))</f>
        <v>0</v>
      </c>
      <c r="J21" s="3">
        <f>IF(ISERROR(VLOOKUP(B21,'[3]VBM-3GARA'!$B$4:$H$135,7,FALSE)),0,VLOOKUP(B21,'[3]VBM-3GARA'!$B$4:$H$135,7,FALSE))</f>
        <v>0</v>
      </c>
      <c r="K21" s="3">
        <f>IF(ISERROR(VLOOKUP(B21,'[4]VBM-4GARA'!$B$4:$H$135,7,FALSE)),0,VLOOKUP(B21,'[4]VBM-4GARA'!$B$4:$H$135,7,FALSE))</f>
        <v>0</v>
      </c>
      <c r="L21" s="3">
        <f>IF(ISERROR(VLOOKUP(B21,[5]Foglio1!$B$1:$H$107,7,FALSE)),0,VLOOKUP(B21,[5]Foglio1!$B$1:$H$107,7,FALSE))</f>
        <v>0</v>
      </c>
      <c r="M21" s="3">
        <f t="shared" si="1"/>
        <v>0</v>
      </c>
    </row>
    <row r="22" spans="1:13" x14ac:dyDescent="0.25">
      <c r="A22" s="13"/>
      <c r="B22" s="3"/>
      <c r="C22" s="2" t="str">
        <f>IF(B22="","",VLOOKUP(B22,' ATLETI M'!$C$3:$F$435,2,FALSE))</f>
        <v/>
      </c>
      <c r="D22" s="2" t="str">
        <f>IF(B22="","",VLOOKUP(B22,' ATLETI M'!$C$3:$F$435,3,FALSE))</f>
        <v/>
      </c>
      <c r="E22" s="7" t="str">
        <f>IF(B22="","",VLOOKUP(B22,' ATLETI M'!$C$3:$F$435,4,FALSE))</f>
        <v/>
      </c>
      <c r="F22" s="33" t="str">
        <f>IF(B22="","",VLOOKUP(B22,' ATLETI M'!$C$3:$H$435,5,FALSE))</f>
        <v/>
      </c>
      <c r="G22" s="3">
        <f t="shared" ca="1" si="0"/>
        <v>0</v>
      </c>
      <c r="H22" s="9">
        <f>IF(ISERROR(VLOOKUP(B22,'[1]VBM-1GARA'!$B$4:$H$135,7,FALSE)),0,VLOOKUP(B22,'[1]VBM-1GARA'!$B$4:$H$135,7,FALSE))</f>
        <v>0</v>
      </c>
      <c r="I22" s="3">
        <f>IF(ISERROR(VLOOKUP(B22,'[2]VBM-2GARA'!$B$4:$H$135,7,FALSE)),0,VLOOKUP(B22,'[2]VBM-2GARA'!$B$4:$H$135,7,FALSE))</f>
        <v>0</v>
      </c>
      <c r="J22" s="3">
        <f>IF(ISERROR(VLOOKUP(B22,'[3]VBM-3GARA'!$B$4:$H$135,7,FALSE)),0,VLOOKUP(B22,'[3]VBM-3GARA'!$B$4:$H$135,7,FALSE))</f>
        <v>0</v>
      </c>
      <c r="K22" s="3">
        <f>IF(ISERROR(VLOOKUP(B22,'[4]VBM-4GARA'!$B$4:$H$135,7,FALSE)),0,VLOOKUP(B22,'[4]VBM-4GARA'!$B$4:$H$135,7,FALSE))</f>
        <v>0</v>
      </c>
      <c r="L22" s="3">
        <f>IF(ISERROR(VLOOKUP(B22,[5]Foglio1!$B$1:$H$107,7,FALSE)),0,VLOOKUP(B22,[5]Foglio1!$B$1:$H$107,7,FALSE))</f>
        <v>0</v>
      </c>
      <c r="M22" s="3">
        <f t="shared" si="1"/>
        <v>0</v>
      </c>
    </row>
    <row r="23" spans="1:13" x14ac:dyDescent="0.25">
      <c r="A23" s="13"/>
      <c r="B23" s="3"/>
      <c r="C23" s="2" t="str">
        <f>IF(B23="","",VLOOKUP(B23,' ATLETI M'!$C$3:$F$435,2,FALSE))</f>
        <v/>
      </c>
      <c r="D23" s="2" t="str">
        <f>IF(B23="","",VLOOKUP(B23,' ATLETI M'!$C$3:$F$435,3,FALSE))</f>
        <v/>
      </c>
      <c r="E23" s="7" t="str">
        <f>IF(B23="","",VLOOKUP(B23,' ATLETI M'!$C$3:$F$435,4,FALSE))</f>
        <v/>
      </c>
      <c r="F23" s="33" t="str">
        <f>IF(B23="","",VLOOKUP(B23,' ATLETI M'!$C$3:$H$435,5,FALSE))</f>
        <v/>
      </c>
      <c r="G23" s="3">
        <f t="shared" ca="1" si="0"/>
        <v>0</v>
      </c>
      <c r="H23" s="9">
        <f>IF(ISERROR(VLOOKUP(B23,'[1]VBM-1GARA'!$B$4:$H$135,7,FALSE)),0,VLOOKUP(B23,'[1]VBM-1GARA'!$B$4:$H$135,7,FALSE))</f>
        <v>0</v>
      </c>
      <c r="I23" s="3">
        <f>IF(ISERROR(VLOOKUP(B23,'[2]VBM-2GARA'!$B$4:$H$135,7,FALSE)),0,VLOOKUP(B23,'[2]VBM-2GARA'!$B$4:$H$135,7,FALSE))</f>
        <v>0</v>
      </c>
      <c r="J23" s="3">
        <f>IF(ISERROR(VLOOKUP(B23,'[3]VBM-3GARA'!$B$4:$H$135,7,FALSE)),0,VLOOKUP(B23,'[3]VBM-3GARA'!$B$4:$H$135,7,FALSE))</f>
        <v>0</v>
      </c>
      <c r="K23" s="3">
        <f>IF(ISERROR(VLOOKUP(B23,'[4]VBM-4GARA'!$B$4:$H$135,7,FALSE)),0,VLOOKUP(B23,'[4]VBM-4GARA'!$B$4:$H$135,7,FALSE))</f>
        <v>0</v>
      </c>
      <c r="L23" s="3">
        <f>IF(ISERROR(VLOOKUP(B23,[5]Foglio1!$B$1:$H$107,7,FALSE)),0,VLOOKUP(B23,[5]Foglio1!$B$1:$H$107,7,FALSE))</f>
        <v>0</v>
      </c>
      <c r="M23" s="3">
        <f t="shared" si="1"/>
        <v>0</v>
      </c>
    </row>
    <row r="24" spans="1:13" x14ac:dyDescent="0.25">
      <c r="A24" s="13"/>
      <c r="B24" s="3"/>
      <c r="C24" s="2" t="str">
        <f>IF(B24="","",VLOOKUP(B24,' ATLETI M'!$C$3:$F$435,2,FALSE))</f>
        <v/>
      </c>
      <c r="D24" s="2" t="str">
        <f>IF(B24="","",VLOOKUP(B24,' ATLETI M'!$C$3:$F$435,3,FALSE))</f>
        <v/>
      </c>
      <c r="E24" s="7" t="str">
        <f>IF(B24="","",VLOOKUP(B24,' ATLETI M'!$C$3:$F$435,4,FALSE))</f>
        <v/>
      </c>
      <c r="F24" s="33" t="str">
        <f>IF(B24="","",VLOOKUP(B24,' ATLETI M'!$C$3:$H$435,5,FALSE))</f>
        <v/>
      </c>
      <c r="G24" s="3">
        <f t="shared" ca="1" si="0"/>
        <v>0</v>
      </c>
      <c r="H24" s="9">
        <f>IF(ISERROR(VLOOKUP(B24,'[1]VBM-1GARA'!$B$4:$H$135,7,FALSE)),0,VLOOKUP(B24,'[1]VBM-1GARA'!$B$4:$H$135,7,FALSE))</f>
        <v>0</v>
      </c>
      <c r="I24" s="3">
        <f>IF(ISERROR(VLOOKUP(B24,'[2]VBM-2GARA'!$B$4:$H$135,7,FALSE)),0,VLOOKUP(B24,'[2]VBM-2GARA'!$B$4:$H$135,7,FALSE))</f>
        <v>0</v>
      </c>
      <c r="J24" s="3">
        <f>IF(ISERROR(VLOOKUP(B24,'[3]VBM-3GARA'!$B$4:$H$135,7,FALSE)),0,VLOOKUP(B24,'[3]VBM-3GARA'!$B$4:$H$135,7,FALSE))</f>
        <v>0</v>
      </c>
      <c r="K24" s="3">
        <f>IF(ISERROR(VLOOKUP(B24,'[4]VBM-4GARA'!$B$4:$H$135,7,FALSE)),0,VLOOKUP(B24,'[4]VBM-4GARA'!$B$4:$H$135,7,FALSE))</f>
        <v>0</v>
      </c>
      <c r="L24" s="3">
        <f>IF(ISERROR(VLOOKUP(B24,[5]Foglio1!$B$1:$H$107,7,FALSE)),0,VLOOKUP(B24,[5]Foglio1!$B$1:$H$107,7,FALSE))</f>
        <v>0</v>
      </c>
      <c r="M24" s="3">
        <f t="shared" si="1"/>
        <v>0</v>
      </c>
    </row>
    <row r="25" spans="1:13" x14ac:dyDescent="0.25">
      <c r="A25" s="13"/>
      <c r="B25" s="3"/>
      <c r="C25" s="2" t="str">
        <f>IF(B25="","",VLOOKUP(B25,' ATLETI M'!$C$3:$F$435,2,FALSE))</f>
        <v/>
      </c>
      <c r="D25" s="2" t="str">
        <f>IF(B25="","",VLOOKUP(B25,' ATLETI M'!$C$3:$F$435,3,FALSE))</f>
        <v/>
      </c>
      <c r="E25" s="7" t="str">
        <f>IF(B25="","",VLOOKUP(B25,' ATLETI M'!$C$3:$F$435,4,FALSE))</f>
        <v/>
      </c>
      <c r="F25" s="33" t="str">
        <f>IF(B25="","",VLOOKUP(B25,' ATLETI M'!$C$3:$H$435,5,FALSE))</f>
        <v/>
      </c>
      <c r="G25" s="3">
        <f t="shared" ca="1" si="0"/>
        <v>0</v>
      </c>
      <c r="H25" s="9">
        <f>IF(ISERROR(VLOOKUP(B25,'[1]VBM-1GARA'!$B$4:$H$135,7,FALSE)),0,VLOOKUP(B25,'[1]VBM-1GARA'!$B$4:$H$135,7,FALSE))</f>
        <v>0</v>
      </c>
      <c r="I25" s="3">
        <f>IF(ISERROR(VLOOKUP(B25,'[2]VBM-2GARA'!$B$4:$H$135,7,FALSE)),0,VLOOKUP(B25,'[2]VBM-2GARA'!$B$4:$H$135,7,FALSE))</f>
        <v>0</v>
      </c>
      <c r="J25" s="3">
        <f>IF(ISERROR(VLOOKUP(B25,'[3]VBM-3GARA'!$B$4:$H$135,7,FALSE)),0,VLOOKUP(B25,'[3]VBM-3GARA'!$B$4:$H$135,7,FALSE))</f>
        <v>0</v>
      </c>
      <c r="K25" s="3">
        <f>IF(ISERROR(VLOOKUP(B25,'[4]VBM-4GARA'!$B$4:$H$135,7,FALSE)),0,VLOOKUP(B25,'[4]VBM-4GARA'!$B$4:$H$135,7,FALSE))</f>
        <v>0</v>
      </c>
      <c r="L25" s="3">
        <f>IF(ISERROR(VLOOKUP(B25,[5]Foglio1!$B$1:$H$107,7,FALSE)),0,VLOOKUP(B25,[5]Foglio1!$B$1:$H$107,7,FALSE))</f>
        <v>0</v>
      </c>
      <c r="M25" s="3">
        <f t="shared" si="1"/>
        <v>0</v>
      </c>
    </row>
    <row r="26" spans="1:13" x14ac:dyDescent="0.25">
      <c r="A26" s="13"/>
      <c r="B26" s="3"/>
      <c r="C26" s="2" t="str">
        <f>IF(B26="","",VLOOKUP(B26,' ATLETI M'!$C$3:$F$435,2,FALSE))</f>
        <v/>
      </c>
      <c r="D26" s="2" t="str">
        <f>IF(B26="","",VLOOKUP(B26,' ATLETI M'!$C$3:$F$435,3,FALSE))</f>
        <v/>
      </c>
      <c r="E26" s="7" t="str">
        <f>IF(B26="","",VLOOKUP(B26,' ATLETI M'!$C$3:$F$435,4,FALSE))</f>
        <v/>
      </c>
      <c r="F26" s="33" t="str">
        <f>IF(B26="","",VLOOKUP(B26,' ATLETI M'!$C$3:$H$435,5,FALSE))</f>
        <v/>
      </c>
      <c r="G26" s="3">
        <f t="shared" ca="1" si="0"/>
        <v>0</v>
      </c>
      <c r="H26" s="9">
        <f>IF(ISERROR(VLOOKUP(B26,'[1]VBM-1GARA'!$B$4:$H$135,7,FALSE)),0,VLOOKUP(B26,'[1]VBM-1GARA'!$B$4:$H$135,7,FALSE))</f>
        <v>0</v>
      </c>
      <c r="I26" s="3">
        <f>IF(ISERROR(VLOOKUP(B26,'[2]VBM-2GARA'!$B$4:$H$135,7,FALSE)),0,VLOOKUP(B26,'[2]VBM-2GARA'!$B$4:$H$135,7,FALSE))</f>
        <v>0</v>
      </c>
      <c r="J26" s="3">
        <f>IF(ISERROR(VLOOKUP(B26,'[3]VBM-3GARA'!$B$4:$H$135,7,FALSE)),0,VLOOKUP(B26,'[3]VBM-3GARA'!$B$4:$H$135,7,FALSE))</f>
        <v>0</v>
      </c>
      <c r="K26" s="3">
        <f>IF(ISERROR(VLOOKUP(B26,'[4]VBM-4GARA'!$B$4:$H$135,7,FALSE)),0,VLOOKUP(B26,'[4]VBM-4GARA'!$B$4:$H$135,7,FALSE))</f>
        <v>0</v>
      </c>
      <c r="L26" s="3">
        <f>IF(ISERROR(VLOOKUP(B26,[5]Foglio1!$B$1:$H$107,7,FALSE)),0,VLOOKUP(B26,[5]Foglio1!$B$1:$H$107,7,FALSE))</f>
        <v>0</v>
      </c>
      <c r="M26" s="3">
        <f t="shared" si="1"/>
        <v>0</v>
      </c>
    </row>
    <row r="27" spans="1:13" x14ac:dyDescent="0.25">
      <c r="A27" s="13"/>
      <c r="B27" s="3"/>
      <c r="C27" s="2" t="str">
        <f>IF(B27="","",VLOOKUP(B27,' ATLETI M'!$C$3:$F$435,2,FALSE))</f>
        <v/>
      </c>
      <c r="D27" s="2" t="str">
        <f>IF(B27="","",VLOOKUP(B27,' ATLETI M'!$C$3:$F$435,3,FALSE))</f>
        <v/>
      </c>
      <c r="E27" s="7" t="str">
        <f>IF(B27="","",VLOOKUP(B27,' ATLETI M'!$C$3:$F$435,4,FALSE))</f>
        <v/>
      </c>
      <c r="F27" s="33" t="str">
        <f>IF(B27="","",VLOOKUP(B27,' ATLETI M'!$C$3:$H$435,5,FALSE))</f>
        <v/>
      </c>
      <c r="G27" s="3">
        <f t="shared" ca="1" si="0"/>
        <v>0</v>
      </c>
      <c r="H27" s="9">
        <f>IF(ISERROR(VLOOKUP(B27,'[1]VBM-1GARA'!$B$4:$H$135,7,FALSE)),0,VLOOKUP(B27,'[1]VBM-1GARA'!$B$4:$H$135,7,FALSE))</f>
        <v>0</v>
      </c>
      <c r="I27" s="3">
        <f>IF(ISERROR(VLOOKUP(B27,'[2]VBM-2GARA'!$B$4:$H$135,7,FALSE)),0,VLOOKUP(B27,'[2]VBM-2GARA'!$B$4:$H$135,7,FALSE))</f>
        <v>0</v>
      </c>
      <c r="J27" s="3">
        <f>IF(ISERROR(VLOOKUP(B27,'[3]VBM-3GARA'!$B$4:$H$135,7,FALSE)),0,VLOOKUP(B27,'[3]VBM-3GARA'!$B$4:$H$135,7,FALSE))</f>
        <v>0</v>
      </c>
      <c r="K27" s="3">
        <f>IF(ISERROR(VLOOKUP(B27,'[4]VBM-4GARA'!$B$4:$H$135,7,FALSE)),0,VLOOKUP(B27,'[4]VBM-4GARA'!$B$4:$H$135,7,FALSE))</f>
        <v>0</v>
      </c>
      <c r="L27" s="3">
        <f>IF(ISERROR(VLOOKUP(B27,[5]Foglio1!$B$1:$H$107,7,FALSE)),0,VLOOKUP(B27,[5]Foglio1!$B$1:$H$107,7,FALSE))</f>
        <v>0</v>
      </c>
      <c r="M27" s="3">
        <f t="shared" si="1"/>
        <v>0</v>
      </c>
    </row>
    <row r="28" spans="1:13" x14ac:dyDescent="0.25">
      <c r="A28" s="13"/>
      <c r="B28" s="3"/>
      <c r="C28" s="2" t="str">
        <f>IF(B28="","",VLOOKUP(B28,' ATLETI M'!$C$3:$F$435,2,FALSE))</f>
        <v/>
      </c>
      <c r="D28" s="2" t="str">
        <f>IF(B28="","",VLOOKUP(B28,' ATLETI M'!$C$3:$F$435,3,FALSE))</f>
        <v/>
      </c>
      <c r="E28" s="7" t="str">
        <f>IF(B28="","",VLOOKUP(B28,' ATLETI M'!$C$3:$F$435,4,FALSE))</f>
        <v/>
      </c>
      <c r="F28" s="33" t="str">
        <f>IF(B28="","",VLOOKUP(B28,' ATLETI M'!$C$3:$H$435,5,FALSE))</f>
        <v/>
      </c>
      <c r="G28" s="3">
        <f t="shared" ca="1" si="0"/>
        <v>0</v>
      </c>
      <c r="H28" s="9">
        <f>IF(ISERROR(VLOOKUP(B28,'[1]VBM-1GARA'!$B$4:$H$135,7,FALSE)),0,VLOOKUP(B28,'[1]VBM-1GARA'!$B$4:$H$135,7,FALSE))</f>
        <v>0</v>
      </c>
      <c r="I28" s="3">
        <f>IF(ISERROR(VLOOKUP(B28,'[2]VBM-2GARA'!$B$4:$H$135,7,FALSE)),0,VLOOKUP(B28,'[2]VBM-2GARA'!$B$4:$H$135,7,FALSE))</f>
        <v>0</v>
      </c>
      <c r="J28" s="3">
        <f>IF(ISERROR(VLOOKUP(B28,'[3]VBM-3GARA'!$B$4:$H$135,7,FALSE)),0,VLOOKUP(B28,'[3]VBM-3GARA'!$B$4:$H$135,7,FALSE))</f>
        <v>0</v>
      </c>
      <c r="K28" s="3">
        <f>IF(ISERROR(VLOOKUP(B28,'[4]VBM-4GARA'!$B$4:$H$135,7,FALSE)),0,VLOOKUP(B28,'[4]VBM-4GARA'!$B$4:$H$135,7,FALSE))</f>
        <v>0</v>
      </c>
      <c r="L28" s="3">
        <f>IF(ISERROR(VLOOKUP(B28,[5]Foglio1!$B$1:$H$107,7,FALSE)),0,VLOOKUP(B28,[5]Foglio1!$B$1:$H$107,7,FALSE))</f>
        <v>0</v>
      </c>
      <c r="M28" s="3">
        <f t="shared" si="1"/>
        <v>0</v>
      </c>
    </row>
    <row r="29" spans="1:13" x14ac:dyDescent="0.25">
      <c r="A29" s="13"/>
      <c r="B29" s="3"/>
      <c r="C29" s="2" t="str">
        <f>IF(B29="","",VLOOKUP(B29,' ATLETI M'!$C$3:$F$435,2,FALSE))</f>
        <v/>
      </c>
      <c r="D29" s="2" t="str">
        <f>IF(B29="","",VLOOKUP(B29,' ATLETI M'!$C$3:$F$435,3,FALSE))</f>
        <v/>
      </c>
      <c r="E29" s="7" t="str">
        <f>IF(B29="","",VLOOKUP(B29,' ATLETI M'!$C$3:$F$435,4,FALSE))</f>
        <v/>
      </c>
      <c r="F29" s="33" t="str">
        <f>IF(B29="","",VLOOKUP(B29,' ATLETI M'!$C$3:$H$435,5,FALSE))</f>
        <v/>
      </c>
      <c r="G29" s="3">
        <f t="shared" ca="1" si="0"/>
        <v>0</v>
      </c>
      <c r="H29" s="9">
        <f>IF(ISERROR(VLOOKUP(B29,'[1]VBM-1GARA'!$B$4:$H$135,7,FALSE)),0,VLOOKUP(B29,'[1]VBM-1GARA'!$B$4:$H$135,7,FALSE))</f>
        <v>0</v>
      </c>
      <c r="I29" s="3">
        <f>IF(ISERROR(VLOOKUP(B29,'[2]VBM-2GARA'!$B$4:$H$135,7,FALSE)),0,VLOOKUP(B29,'[2]VBM-2GARA'!$B$4:$H$135,7,FALSE))</f>
        <v>0</v>
      </c>
      <c r="J29" s="3">
        <f>IF(ISERROR(VLOOKUP(B29,'[3]VBM-3GARA'!$B$4:$H$135,7,FALSE)),0,VLOOKUP(B29,'[3]VBM-3GARA'!$B$4:$H$135,7,FALSE))</f>
        <v>0</v>
      </c>
      <c r="K29" s="3">
        <f>IF(ISERROR(VLOOKUP(B29,'[4]VBM-4GARA'!$B$4:$H$135,7,FALSE)),0,VLOOKUP(B29,'[4]VBM-4GARA'!$B$4:$H$135,7,FALSE))</f>
        <v>0</v>
      </c>
      <c r="L29" s="3">
        <f>IF(ISERROR(VLOOKUP(B29,[5]Foglio1!$B$1:$H$107,7,FALSE)),0,VLOOKUP(B29,[5]Foglio1!$B$1:$H$107,7,FALSE))</f>
        <v>0</v>
      </c>
      <c r="M29" s="3">
        <f t="shared" si="1"/>
        <v>0</v>
      </c>
    </row>
    <row r="30" spans="1:13" x14ac:dyDescent="0.25">
      <c r="A30" s="13"/>
      <c r="B30" s="3"/>
      <c r="C30" s="2" t="str">
        <f>IF(B30="","",VLOOKUP(B30,' ATLETI M'!$C$3:$F$435,2,FALSE))</f>
        <v/>
      </c>
      <c r="D30" s="2" t="str">
        <f>IF(B30="","",VLOOKUP(B30,' ATLETI M'!$C$3:$F$435,3,FALSE))</f>
        <v/>
      </c>
      <c r="E30" s="7" t="str">
        <f>IF(B30="","",VLOOKUP(B30,' ATLETI M'!$C$3:$F$435,4,FALSE))</f>
        <v/>
      </c>
      <c r="F30" s="33" t="str">
        <f>IF(B30="","",VLOOKUP(B30,' ATLETI M'!$C$3:$H$435,5,FALSE))</f>
        <v/>
      </c>
      <c r="G30" s="3">
        <f t="shared" ca="1" si="0"/>
        <v>0</v>
      </c>
      <c r="H30" s="9">
        <f>IF(ISERROR(VLOOKUP(B30,'[1]VBM-1GARA'!$B$4:$H$135,7,FALSE)),0,VLOOKUP(B30,'[1]VBM-1GARA'!$B$4:$H$135,7,FALSE))</f>
        <v>0</v>
      </c>
      <c r="I30" s="3">
        <f>IF(ISERROR(VLOOKUP(B30,'[2]VBM-2GARA'!$B$4:$H$135,7,FALSE)),0,VLOOKUP(B30,'[2]VBM-2GARA'!$B$4:$H$135,7,FALSE))</f>
        <v>0</v>
      </c>
      <c r="J30" s="3">
        <f>IF(ISERROR(VLOOKUP(B30,'[3]VBM-3GARA'!$B$4:$H$135,7,FALSE)),0,VLOOKUP(B30,'[3]VBM-3GARA'!$B$4:$H$135,7,FALSE))</f>
        <v>0</v>
      </c>
      <c r="K30" s="3">
        <f>IF(ISERROR(VLOOKUP(B30,'[4]VBM-4GARA'!$B$4:$H$135,7,FALSE)),0,VLOOKUP(B30,'[4]VBM-4GARA'!$B$4:$H$135,7,FALSE))</f>
        <v>0</v>
      </c>
      <c r="L30" s="3">
        <f>IF(ISERROR(VLOOKUP(B30,[5]Foglio1!$B$1:$H$107,7,FALSE)),0,VLOOKUP(B30,[5]Foglio1!$B$1:$H$107,7,FALSE))</f>
        <v>0</v>
      </c>
      <c r="M30" s="3">
        <f t="shared" si="1"/>
        <v>0</v>
      </c>
    </row>
    <row r="31" spans="1:13" x14ac:dyDescent="0.25">
      <c r="A31" s="13"/>
      <c r="B31" s="3"/>
      <c r="C31" s="2" t="str">
        <f>IF(B31="","",VLOOKUP(B31,' ATLETI M'!$C$3:$F$435,2,FALSE))</f>
        <v/>
      </c>
      <c r="D31" s="2" t="str">
        <f>IF(B31="","",VLOOKUP(B31,' ATLETI M'!$C$3:$F$435,3,FALSE))</f>
        <v/>
      </c>
      <c r="E31" s="7" t="str">
        <f>IF(B31="","",VLOOKUP(B31,' ATLETI M'!$C$3:$F$435,4,FALSE))</f>
        <v/>
      </c>
      <c r="F31" s="33" t="str">
        <f>IF(B31="","",VLOOKUP(B31,' ATLETI M'!$C$3:$H$435,5,FALSE))</f>
        <v/>
      </c>
      <c r="G31" s="3">
        <f t="shared" ca="1" si="0"/>
        <v>0</v>
      </c>
      <c r="H31" s="9">
        <f>IF(ISERROR(VLOOKUP(B31,'[1]VBM-1GARA'!$B$4:$H$135,7,FALSE)),0,VLOOKUP(B31,'[1]VBM-1GARA'!$B$4:$H$135,7,FALSE))</f>
        <v>0</v>
      </c>
      <c r="I31" s="3">
        <f>IF(ISERROR(VLOOKUP(B31,'[2]VBM-2GARA'!$B$4:$H$135,7,FALSE)),0,VLOOKUP(B31,'[2]VBM-2GARA'!$B$4:$H$135,7,FALSE))</f>
        <v>0</v>
      </c>
      <c r="J31" s="3">
        <f>IF(ISERROR(VLOOKUP(B31,'[3]VBM-3GARA'!$B$4:$H$135,7,FALSE)),0,VLOOKUP(B31,'[3]VBM-3GARA'!$B$4:$H$135,7,FALSE))</f>
        <v>0</v>
      </c>
      <c r="K31" s="3">
        <f>IF(ISERROR(VLOOKUP(B31,'[4]VBM-4GARA'!$B$4:$H$135,7,FALSE)),0,VLOOKUP(B31,'[4]VBM-4GARA'!$B$4:$H$135,7,FALSE))</f>
        <v>0</v>
      </c>
      <c r="L31" s="3">
        <f>IF(ISERROR(VLOOKUP(B31,[5]Foglio1!$B$1:$H$107,7,FALSE)),0,VLOOKUP(B31,[5]Foglio1!$B$1:$H$107,7,FALSE))</f>
        <v>0</v>
      </c>
      <c r="M31" s="3">
        <f t="shared" si="1"/>
        <v>0</v>
      </c>
    </row>
    <row r="32" spans="1:13" x14ac:dyDescent="0.25">
      <c r="A32" s="13"/>
      <c r="B32" s="3"/>
      <c r="C32" s="2" t="str">
        <f>IF(B32="","",VLOOKUP(B32,' ATLETI M'!$C$3:$F$435,2,FALSE))</f>
        <v/>
      </c>
      <c r="D32" s="2" t="str">
        <f>IF(B32="","",VLOOKUP(B32,' ATLETI M'!$C$3:$F$435,3,FALSE))</f>
        <v/>
      </c>
      <c r="E32" s="7" t="str">
        <f>IF(B32="","",VLOOKUP(B32,' ATLETI M'!$C$3:$F$435,4,FALSE))</f>
        <v/>
      </c>
      <c r="F32" s="33" t="str">
        <f>IF(B32="","",VLOOKUP(B32,' ATLETI M'!$C$3:$H$435,5,FALSE))</f>
        <v/>
      </c>
      <c r="G32" s="3">
        <f t="shared" ca="1" si="0"/>
        <v>0</v>
      </c>
      <c r="H32" s="9">
        <f>IF(ISERROR(VLOOKUP(B32,'[1]VBM-1GARA'!$B$4:$H$135,7,FALSE)),0,VLOOKUP(B32,'[1]VBM-1GARA'!$B$4:$H$135,7,FALSE))</f>
        <v>0</v>
      </c>
      <c r="I32" s="3">
        <f>IF(ISERROR(VLOOKUP(B32,'[2]VBM-2GARA'!$B$4:$H$135,7,FALSE)),0,VLOOKUP(B32,'[2]VBM-2GARA'!$B$4:$H$135,7,FALSE))</f>
        <v>0</v>
      </c>
      <c r="J32" s="3">
        <f>IF(ISERROR(VLOOKUP(B32,'[3]VBM-3GARA'!$B$4:$H$135,7,FALSE)),0,VLOOKUP(B32,'[3]VBM-3GARA'!$B$4:$H$135,7,FALSE))</f>
        <v>0</v>
      </c>
      <c r="K32" s="3">
        <f>IF(ISERROR(VLOOKUP(B32,'[4]VBM-4GARA'!$B$4:$H$135,7,FALSE)),0,VLOOKUP(B32,'[4]VBM-4GARA'!$B$4:$H$135,7,FALSE))</f>
        <v>0</v>
      </c>
      <c r="L32" s="3">
        <f>IF(ISERROR(VLOOKUP(B32,[5]Foglio1!$B$1:$H$107,7,FALSE)),0,VLOOKUP(B32,[5]Foglio1!$B$1:$H$107,7,FALSE))</f>
        <v>0</v>
      </c>
      <c r="M32" s="3">
        <f t="shared" si="1"/>
        <v>0</v>
      </c>
    </row>
    <row r="33" spans="1:13" x14ac:dyDescent="0.25">
      <c r="A33" s="13"/>
      <c r="B33" s="3"/>
      <c r="C33" s="2" t="str">
        <f>IF(B33="","",VLOOKUP(B33,' ATLETI M'!$C$3:$F$435,2,FALSE))</f>
        <v/>
      </c>
      <c r="D33" s="2" t="str">
        <f>IF(B33="","",VLOOKUP(B33,' ATLETI M'!$C$3:$F$435,3,FALSE))</f>
        <v/>
      </c>
      <c r="E33" s="7" t="str">
        <f>IF(B33="","",VLOOKUP(B33,' ATLETI M'!$C$3:$F$435,4,FALSE))</f>
        <v/>
      </c>
      <c r="F33" s="33" t="str">
        <f>IF(B33="","",VLOOKUP(B33,' ATLETI M'!$C$3:$H$435,5,FALSE))</f>
        <v/>
      </c>
      <c r="G33" s="3">
        <f t="shared" ca="1" si="0"/>
        <v>0</v>
      </c>
      <c r="H33" s="9">
        <f>IF(ISERROR(VLOOKUP(B33,'[1]VBM-1GARA'!$B$4:$H$135,7,FALSE)),0,VLOOKUP(B33,'[1]VBM-1GARA'!$B$4:$H$135,7,FALSE))</f>
        <v>0</v>
      </c>
      <c r="I33" s="3">
        <f>IF(ISERROR(VLOOKUP(B33,'[2]VBM-2GARA'!$B$4:$H$135,7,FALSE)),0,VLOOKUP(B33,'[2]VBM-2GARA'!$B$4:$H$135,7,FALSE))</f>
        <v>0</v>
      </c>
      <c r="J33" s="3">
        <f>IF(ISERROR(VLOOKUP(B33,'[3]VBM-3GARA'!$B$4:$H$135,7,FALSE)),0,VLOOKUP(B33,'[3]VBM-3GARA'!$B$4:$H$135,7,FALSE))</f>
        <v>0</v>
      </c>
      <c r="K33" s="3">
        <f>IF(ISERROR(VLOOKUP(B33,'[4]VBM-4GARA'!$B$4:$H$135,7,FALSE)),0,VLOOKUP(B33,'[4]VBM-4GARA'!$B$4:$H$135,7,FALSE))</f>
        <v>0</v>
      </c>
      <c r="L33" s="3">
        <f>IF(ISERROR(VLOOKUP(B33,[5]Foglio1!$B$1:$H$107,7,FALSE)),0,VLOOKUP(B33,[5]Foglio1!$B$1:$H$107,7,FALSE))</f>
        <v>0</v>
      </c>
      <c r="M33" s="3">
        <f t="shared" si="1"/>
        <v>0</v>
      </c>
    </row>
    <row r="34" spans="1:13" x14ac:dyDescent="0.25">
      <c r="A34" s="13"/>
      <c r="B34" s="3"/>
      <c r="C34" s="2" t="str">
        <f>IF(B34="","",VLOOKUP(B34,' ATLETI M'!$C$3:$F$435,2,FALSE))</f>
        <v/>
      </c>
      <c r="D34" s="2" t="str">
        <f>IF(B34="","",VLOOKUP(B34,' ATLETI M'!$C$3:$F$435,3,FALSE))</f>
        <v/>
      </c>
      <c r="E34" s="7" t="str">
        <f>IF(B34="","",VLOOKUP(B34,' ATLETI M'!$C$3:$F$435,4,FALSE))</f>
        <v/>
      </c>
      <c r="F34" s="33" t="str">
        <f>IF(B34="","",VLOOKUP(B34,' ATLETI M'!$C$3:$H$435,5,FALSE))</f>
        <v/>
      </c>
      <c r="G34" s="3">
        <f t="shared" ca="1" si="0"/>
        <v>0</v>
      </c>
      <c r="H34" s="9">
        <f>IF(ISERROR(VLOOKUP(B34,'[1]VBM-1GARA'!$B$4:$H$135,7,FALSE)),0,VLOOKUP(B34,'[1]VBM-1GARA'!$B$4:$H$135,7,FALSE))</f>
        <v>0</v>
      </c>
      <c r="I34" s="3">
        <f>IF(ISERROR(VLOOKUP(B34,'[2]VBM-2GARA'!$B$4:$H$135,7,FALSE)),0,VLOOKUP(B34,'[2]VBM-2GARA'!$B$4:$H$135,7,FALSE))</f>
        <v>0</v>
      </c>
      <c r="J34" s="3">
        <f>IF(ISERROR(VLOOKUP(B34,'[3]VBM-3GARA'!$B$4:$H$135,7,FALSE)),0,VLOOKUP(B34,'[3]VBM-3GARA'!$B$4:$H$135,7,FALSE))</f>
        <v>0</v>
      </c>
      <c r="K34" s="3">
        <f>IF(ISERROR(VLOOKUP(B34,'[4]VBM-4GARA'!$B$4:$H$135,7,FALSE)),0,VLOOKUP(B34,'[4]VBM-4GARA'!$B$4:$H$135,7,FALSE))</f>
        <v>0</v>
      </c>
      <c r="L34" s="3">
        <f>IF(ISERROR(VLOOKUP(B34,[5]Foglio1!$B$1:$H$107,7,FALSE)),0,VLOOKUP(B34,[5]Foglio1!$B$1:$H$107,7,FALSE))</f>
        <v>0</v>
      </c>
      <c r="M34" s="3">
        <f t="shared" si="1"/>
        <v>0</v>
      </c>
    </row>
    <row r="35" spans="1:13" x14ac:dyDescent="0.25">
      <c r="A35" s="13"/>
      <c r="B35" s="3"/>
      <c r="C35" s="2" t="str">
        <f>IF(B35="","",VLOOKUP(B35,' ATLETI M'!$C$3:$F$435,2,FALSE))</f>
        <v/>
      </c>
      <c r="D35" s="2" t="str">
        <f>IF(B35="","",VLOOKUP(B35,' ATLETI M'!$C$3:$F$435,3,FALSE))</f>
        <v/>
      </c>
      <c r="E35" s="7" t="str">
        <f>IF(B35="","",VLOOKUP(B35,' ATLETI M'!$C$3:$F$435,4,FALSE))</f>
        <v/>
      </c>
      <c r="F35" s="33" t="str">
        <f>IF(B35="","",VLOOKUP(B35,' ATLETI M'!$C$3:$H$435,5,FALSE))</f>
        <v/>
      </c>
      <c r="G35" s="3">
        <f t="shared" ca="1" si="0"/>
        <v>0</v>
      </c>
      <c r="H35" s="9">
        <f>IF(ISERROR(VLOOKUP(B35,'[1]VBM-1GARA'!$B$4:$H$135,7,FALSE)),0,VLOOKUP(B35,'[1]VBM-1GARA'!$B$4:$H$135,7,FALSE))</f>
        <v>0</v>
      </c>
      <c r="I35" s="3">
        <f>IF(ISERROR(VLOOKUP(B35,'[2]VBM-2GARA'!$B$4:$H$135,7,FALSE)),0,VLOOKUP(B35,'[2]VBM-2GARA'!$B$4:$H$135,7,FALSE))</f>
        <v>0</v>
      </c>
      <c r="J35" s="3">
        <f>IF(ISERROR(VLOOKUP(B35,'[3]VBM-3GARA'!$B$4:$H$135,7,FALSE)),0,VLOOKUP(B35,'[3]VBM-3GARA'!$B$4:$H$135,7,FALSE))</f>
        <v>0</v>
      </c>
      <c r="K35" s="3">
        <f>IF(ISERROR(VLOOKUP(B35,'[4]VBM-4GARA'!$B$4:$H$135,7,FALSE)),0,VLOOKUP(B35,'[4]VBM-4GARA'!$B$4:$H$135,7,FALSE))</f>
        <v>0</v>
      </c>
      <c r="L35" s="3">
        <f>IF(ISERROR(VLOOKUP(B35,[5]Foglio1!$B$1:$H$107,7,FALSE)),0,VLOOKUP(B35,[5]Foglio1!$B$1:$H$107,7,FALSE))</f>
        <v>0</v>
      </c>
      <c r="M35" s="3">
        <f t="shared" si="1"/>
        <v>0</v>
      </c>
    </row>
    <row r="36" spans="1:13" x14ac:dyDescent="0.25">
      <c r="A36" s="13"/>
      <c r="B36" s="3"/>
      <c r="C36" s="2" t="str">
        <f>IF(B36="","",VLOOKUP(B36,' ATLETI M'!$C$3:$F$435,2,FALSE))</f>
        <v/>
      </c>
      <c r="D36" s="2" t="str">
        <f>IF(B36="","",VLOOKUP(B36,' ATLETI M'!$C$3:$F$435,3,FALSE))</f>
        <v/>
      </c>
      <c r="E36" s="7" t="str">
        <f>IF(B36="","",VLOOKUP(B36,' ATLETI M'!$C$3:$F$435,4,FALSE))</f>
        <v/>
      </c>
      <c r="F36" s="33" t="str">
        <f>IF(B36="","",VLOOKUP(B36,' ATLETI M'!$C$3:$H$435,5,FALSE))</f>
        <v/>
      </c>
      <c r="G36" s="3">
        <f t="shared" ref="G36:G67" ca="1" si="2">SUMPRODUCT(LARGE(H36:L36,ROW(INDIRECT("1:4"))))</f>
        <v>0</v>
      </c>
      <c r="H36" s="9">
        <f>IF(ISERROR(VLOOKUP(B36,'[1]VBM-1GARA'!$B$4:$H$135,7,FALSE)),0,VLOOKUP(B36,'[1]VBM-1GARA'!$B$4:$H$135,7,FALSE))</f>
        <v>0</v>
      </c>
      <c r="I36" s="3">
        <f>IF(ISERROR(VLOOKUP(B36,'[2]VBM-2GARA'!$B$4:$H$135,7,FALSE)),0,VLOOKUP(B36,'[2]VBM-2GARA'!$B$4:$H$135,7,FALSE))</f>
        <v>0</v>
      </c>
      <c r="J36" s="3">
        <f>IF(ISERROR(VLOOKUP(B36,'[3]VBM-3GARA'!$B$4:$H$135,7,FALSE)),0,VLOOKUP(B36,'[3]VBM-3GARA'!$B$4:$H$135,7,FALSE))</f>
        <v>0</v>
      </c>
      <c r="K36" s="3">
        <f>IF(ISERROR(VLOOKUP(B36,'[4]VBM-4GARA'!$B$4:$H$135,7,FALSE)),0,VLOOKUP(B36,'[4]VBM-4GARA'!$B$4:$H$135,7,FALSE))</f>
        <v>0</v>
      </c>
      <c r="L36" s="3">
        <f>IF(ISERROR(VLOOKUP(B36,[5]Foglio1!$B$1:$H$107,7,FALSE)),0,VLOOKUP(B36,[5]Foglio1!$B$1:$H$107,7,FALSE))</f>
        <v>0</v>
      </c>
      <c r="M36" s="3">
        <f t="shared" ref="M36:M67" si="3">COUNTIF(H36:L36,"&lt;&gt;0")</f>
        <v>0</v>
      </c>
    </row>
    <row r="37" spans="1:13" x14ac:dyDescent="0.25">
      <c r="A37" s="13"/>
      <c r="B37" s="3"/>
      <c r="C37" s="2" t="str">
        <f>IF(B37="","",VLOOKUP(B37,' ATLETI M'!$C$3:$F$435,2,FALSE))</f>
        <v/>
      </c>
      <c r="D37" s="2" t="str">
        <f>IF(B37="","",VLOOKUP(B37,' ATLETI M'!$C$3:$F$435,3,FALSE))</f>
        <v/>
      </c>
      <c r="E37" s="7" t="str">
        <f>IF(B37="","",VLOOKUP(B37,' ATLETI M'!$C$3:$F$435,4,FALSE))</f>
        <v/>
      </c>
      <c r="F37" s="33" t="str">
        <f>IF(B37="","",VLOOKUP(B37,' ATLETI M'!$C$3:$H$435,5,FALSE))</f>
        <v/>
      </c>
      <c r="G37" s="3">
        <f t="shared" ca="1" si="2"/>
        <v>0</v>
      </c>
      <c r="H37" s="9">
        <f>IF(ISERROR(VLOOKUP(B37,'[1]VBM-1GARA'!$B$4:$H$135,7,FALSE)),0,VLOOKUP(B37,'[1]VBM-1GARA'!$B$4:$H$135,7,FALSE))</f>
        <v>0</v>
      </c>
      <c r="I37" s="3">
        <f>IF(ISERROR(VLOOKUP(B37,'[2]VBM-2GARA'!$B$4:$H$135,7,FALSE)),0,VLOOKUP(B37,'[2]VBM-2GARA'!$B$4:$H$135,7,FALSE))</f>
        <v>0</v>
      </c>
      <c r="J37" s="3">
        <f>IF(ISERROR(VLOOKUP(B37,'[3]VBM-3GARA'!$B$4:$H$135,7,FALSE)),0,VLOOKUP(B37,'[3]VBM-3GARA'!$B$4:$H$135,7,FALSE))</f>
        <v>0</v>
      </c>
      <c r="K37" s="3">
        <f>IF(ISERROR(VLOOKUP(B37,'[4]VBM-4GARA'!$B$4:$H$135,7,FALSE)),0,VLOOKUP(B37,'[4]VBM-4GARA'!$B$4:$H$135,7,FALSE))</f>
        <v>0</v>
      </c>
      <c r="L37" s="3">
        <f>IF(ISERROR(VLOOKUP(B37,[5]Foglio1!$B$1:$H$107,7,FALSE)),0,VLOOKUP(B37,[5]Foglio1!$B$1:$H$107,7,FALSE))</f>
        <v>0</v>
      </c>
      <c r="M37" s="3">
        <f t="shared" si="3"/>
        <v>0</v>
      </c>
    </row>
    <row r="38" spans="1:13" x14ac:dyDescent="0.25">
      <c r="A38" s="13"/>
      <c r="B38" s="3"/>
      <c r="C38" s="2" t="str">
        <f>IF(B38="","",VLOOKUP(B38,' ATLETI M'!$C$3:$F$435,2,FALSE))</f>
        <v/>
      </c>
      <c r="D38" s="2" t="str">
        <f>IF(B38="","",VLOOKUP(B38,' ATLETI M'!$C$3:$F$435,3,FALSE))</f>
        <v/>
      </c>
      <c r="E38" s="7" t="str">
        <f>IF(B38="","",VLOOKUP(B38,' ATLETI M'!$C$3:$F$435,4,FALSE))</f>
        <v/>
      </c>
      <c r="F38" s="33" t="str">
        <f>IF(B38="","",VLOOKUP(B38,' ATLETI M'!$C$3:$H$435,5,FALSE))</f>
        <v/>
      </c>
      <c r="G38" s="3">
        <f t="shared" ca="1" si="2"/>
        <v>0</v>
      </c>
      <c r="H38" s="9">
        <f>IF(ISERROR(VLOOKUP(B38,'[1]VBM-1GARA'!$B$4:$H$135,7,FALSE)),0,VLOOKUP(B38,'[1]VBM-1GARA'!$B$4:$H$135,7,FALSE))</f>
        <v>0</v>
      </c>
      <c r="I38" s="3">
        <f>IF(ISERROR(VLOOKUP(B38,'[2]VBM-2GARA'!$B$4:$H$135,7,FALSE)),0,VLOOKUP(B38,'[2]VBM-2GARA'!$B$4:$H$135,7,FALSE))</f>
        <v>0</v>
      </c>
      <c r="J38" s="3">
        <f>IF(ISERROR(VLOOKUP(B38,'[3]VBM-3GARA'!$B$4:$H$135,7,FALSE)),0,VLOOKUP(B38,'[3]VBM-3GARA'!$B$4:$H$135,7,FALSE))</f>
        <v>0</v>
      </c>
      <c r="K38" s="3">
        <f>IF(ISERROR(VLOOKUP(B38,'[4]VBM-4GARA'!$B$4:$H$135,7,FALSE)),0,VLOOKUP(B38,'[4]VBM-4GARA'!$B$4:$H$135,7,FALSE))</f>
        <v>0</v>
      </c>
      <c r="L38" s="3">
        <f>IF(ISERROR(VLOOKUP(B38,[5]Foglio1!$B$1:$H$107,7,FALSE)),0,VLOOKUP(B38,[5]Foglio1!$B$1:$H$107,7,FALSE))</f>
        <v>0</v>
      </c>
      <c r="M38" s="3">
        <f t="shared" si="3"/>
        <v>0</v>
      </c>
    </row>
    <row r="39" spans="1:13" x14ac:dyDescent="0.25">
      <c r="A39" s="13"/>
      <c r="B39" s="3"/>
      <c r="C39" s="2" t="str">
        <f>IF(B39="","",VLOOKUP(B39,' ATLETI M'!$C$3:$F$435,2,FALSE))</f>
        <v/>
      </c>
      <c r="D39" s="2" t="str">
        <f>IF(B39="","",VLOOKUP(B39,' ATLETI M'!$C$3:$F$435,3,FALSE))</f>
        <v/>
      </c>
      <c r="E39" s="7" t="str">
        <f>IF(B39="","",VLOOKUP(B39,' ATLETI M'!$C$3:$F$435,4,FALSE))</f>
        <v/>
      </c>
      <c r="F39" s="33" t="str">
        <f>IF(B39="","",VLOOKUP(B39,' ATLETI M'!$C$3:$H$435,5,FALSE))</f>
        <v/>
      </c>
      <c r="G39" s="3">
        <f t="shared" ca="1" si="2"/>
        <v>0</v>
      </c>
      <c r="H39" s="9">
        <f>IF(ISERROR(VLOOKUP(B39,'[1]VBM-1GARA'!$B$4:$H$135,7,FALSE)),0,VLOOKUP(B39,'[1]VBM-1GARA'!$B$4:$H$135,7,FALSE))</f>
        <v>0</v>
      </c>
      <c r="I39" s="3">
        <f>IF(ISERROR(VLOOKUP(B39,'[2]VBM-2GARA'!$B$4:$H$135,7,FALSE)),0,VLOOKUP(B39,'[2]VBM-2GARA'!$B$4:$H$135,7,FALSE))</f>
        <v>0</v>
      </c>
      <c r="J39" s="3">
        <f>IF(ISERROR(VLOOKUP(B39,'[3]VBM-3GARA'!$B$4:$H$135,7,FALSE)),0,VLOOKUP(B39,'[3]VBM-3GARA'!$B$4:$H$135,7,FALSE))</f>
        <v>0</v>
      </c>
      <c r="K39" s="3">
        <f>IF(ISERROR(VLOOKUP(B39,'[4]VBM-4GARA'!$B$4:$H$135,7,FALSE)),0,VLOOKUP(B39,'[4]VBM-4GARA'!$B$4:$H$135,7,FALSE))</f>
        <v>0</v>
      </c>
      <c r="L39" s="3">
        <f>IF(ISERROR(VLOOKUP(B39,[5]Foglio1!$B$1:$H$107,7,FALSE)),0,VLOOKUP(B39,[5]Foglio1!$B$1:$H$107,7,FALSE))</f>
        <v>0</v>
      </c>
      <c r="M39" s="3">
        <f t="shared" si="3"/>
        <v>0</v>
      </c>
    </row>
    <row r="40" spans="1:13" x14ac:dyDescent="0.25">
      <c r="A40" s="13"/>
      <c r="B40" s="3"/>
      <c r="C40" s="2" t="str">
        <f>IF(B40="","",VLOOKUP(B40,' ATLETI M'!$C$3:$F$435,2,FALSE))</f>
        <v/>
      </c>
      <c r="D40" s="2" t="str">
        <f>IF(B40="","",VLOOKUP(B40,' ATLETI M'!$C$3:$F$435,3,FALSE))</f>
        <v/>
      </c>
      <c r="E40" s="7" t="str">
        <f>IF(B40="","",VLOOKUP(B40,' ATLETI M'!$C$3:$F$435,4,FALSE))</f>
        <v/>
      </c>
      <c r="F40" s="33" t="str">
        <f>IF(B40="","",VLOOKUP(B40,' ATLETI M'!$C$3:$H$435,5,FALSE))</f>
        <v/>
      </c>
      <c r="G40" s="3">
        <f t="shared" ca="1" si="2"/>
        <v>0</v>
      </c>
      <c r="H40" s="9">
        <f>IF(ISERROR(VLOOKUP(B40,'[1]VBM-1GARA'!$B$4:$H$135,7,FALSE)),0,VLOOKUP(B40,'[1]VBM-1GARA'!$B$4:$H$135,7,FALSE))</f>
        <v>0</v>
      </c>
      <c r="I40" s="3">
        <f>IF(ISERROR(VLOOKUP(B40,'[2]VBM-2GARA'!$B$4:$H$135,7,FALSE)),0,VLOOKUP(B40,'[2]VBM-2GARA'!$B$4:$H$135,7,FALSE))</f>
        <v>0</v>
      </c>
      <c r="J40" s="3">
        <f>IF(ISERROR(VLOOKUP(B40,'[3]VBM-3GARA'!$B$4:$H$135,7,FALSE)),0,VLOOKUP(B40,'[3]VBM-3GARA'!$B$4:$H$135,7,FALSE))</f>
        <v>0</v>
      </c>
      <c r="K40" s="3">
        <f>IF(ISERROR(VLOOKUP(B40,'[4]VBM-4GARA'!$B$4:$H$135,7,FALSE)),0,VLOOKUP(B40,'[4]VBM-4GARA'!$B$4:$H$135,7,FALSE))</f>
        <v>0</v>
      </c>
      <c r="L40" s="3">
        <f>IF(ISERROR(VLOOKUP(B40,[5]Foglio1!$B$1:$H$107,7,FALSE)),0,VLOOKUP(B40,[5]Foglio1!$B$1:$H$107,7,FALSE))</f>
        <v>0</v>
      </c>
      <c r="M40" s="3">
        <f t="shared" si="3"/>
        <v>0</v>
      </c>
    </row>
    <row r="41" spans="1:13" x14ac:dyDescent="0.25">
      <c r="A41" s="13"/>
      <c r="B41" s="3"/>
      <c r="C41" s="2" t="str">
        <f>IF(B41="","",VLOOKUP(B41,' ATLETI M'!$C$3:$F$435,2,FALSE))</f>
        <v/>
      </c>
      <c r="D41" s="2" t="str">
        <f>IF(B41="","",VLOOKUP(B41,' ATLETI M'!$C$3:$F$435,3,FALSE))</f>
        <v/>
      </c>
      <c r="E41" s="7" t="str">
        <f>IF(B41="","",VLOOKUP(B41,' ATLETI M'!$C$3:$F$435,4,FALSE))</f>
        <v/>
      </c>
      <c r="F41" s="33" t="str">
        <f>IF(B41="","",VLOOKUP(B41,' ATLETI M'!$C$3:$H$435,5,FALSE))</f>
        <v/>
      </c>
      <c r="G41" s="3">
        <f t="shared" ca="1" si="2"/>
        <v>0</v>
      </c>
      <c r="H41" s="9">
        <f>IF(ISERROR(VLOOKUP(B41,'[1]VBM-1GARA'!$B$4:$H$135,7,FALSE)),0,VLOOKUP(B41,'[1]VBM-1GARA'!$B$4:$H$135,7,FALSE))</f>
        <v>0</v>
      </c>
      <c r="I41" s="3">
        <f>IF(ISERROR(VLOOKUP(B41,'[2]VBM-2GARA'!$B$4:$H$135,7,FALSE)),0,VLOOKUP(B41,'[2]VBM-2GARA'!$B$4:$H$135,7,FALSE))</f>
        <v>0</v>
      </c>
      <c r="J41" s="3">
        <f>IF(ISERROR(VLOOKUP(B41,'[3]VBM-3GARA'!$B$4:$H$135,7,FALSE)),0,VLOOKUP(B41,'[3]VBM-3GARA'!$B$4:$H$135,7,FALSE))</f>
        <v>0</v>
      </c>
      <c r="K41" s="3">
        <f>IF(ISERROR(VLOOKUP(B41,'[4]VBM-4GARA'!$B$4:$H$135,7,FALSE)),0,VLOOKUP(B41,'[4]VBM-4GARA'!$B$4:$H$135,7,FALSE))</f>
        <v>0</v>
      </c>
      <c r="L41" s="3">
        <f>IF(ISERROR(VLOOKUP(B41,[5]Foglio1!$B$1:$H$107,7,FALSE)),0,VLOOKUP(B41,[5]Foglio1!$B$1:$H$107,7,FALSE))</f>
        <v>0</v>
      </c>
      <c r="M41" s="3">
        <f t="shared" si="3"/>
        <v>0</v>
      </c>
    </row>
    <row r="42" spans="1:13" x14ac:dyDescent="0.25">
      <c r="A42" s="13"/>
      <c r="B42" s="3"/>
      <c r="C42" s="2" t="str">
        <f>IF(B42="","",VLOOKUP(B42,' ATLETI M'!$C$3:$F$435,2,FALSE))</f>
        <v/>
      </c>
      <c r="D42" s="2" t="str">
        <f>IF(B42="","",VLOOKUP(B42,' ATLETI M'!$C$3:$F$435,3,FALSE))</f>
        <v/>
      </c>
      <c r="E42" s="7" t="str">
        <f>IF(B42="","",VLOOKUP(B42,' ATLETI M'!$C$3:$F$435,4,FALSE))</f>
        <v/>
      </c>
      <c r="F42" s="33" t="str">
        <f>IF(B42="","",VLOOKUP(B42,' ATLETI M'!$C$3:$H$435,5,FALSE))</f>
        <v/>
      </c>
      <c r="G42" s="3">
        <f t="shared" ca="1" si="2"/>
        <v>0</v>
      </c>
      <c r="H42" s="9">
        <f>IF(ISERROR(VLOOKUP(B42,'[1]VBM-1GARA'!$B$4:$H$135,7,FALSE)),0,VLOOKUP(B42,'[1]VBM-1GARA'!$B$4:$H$135,7,FALSE))</f>
        <v>0</v>
      </c>
      <c r="I42" s="3">
        <f>IF(ISERROR(VLOOKUP(B42,'[2]VBM-2GARA'!$B$4:$H$135,7,FALSE)),0,VLOOKUP(B42,'[2]VBM-2GARA'!$B$4:$H$135,7,FALSE))</f>
        <v>0</v>
      </c>
      <c r="J42" s="3">
        <f>IF(ISERROR(VLOOKUP(B42,'[3]VBM-3GARA'!$B$4:$H$135,7,FALSE)),0,VLOOKUP(B42,'[3]VBM-3GARA'!$B$4:$H$135,7,FALSE))</f>
        <v>0</v>
      </c>
      <c r="K42" s="3">
        <f>IF(ISERROR(VLOOKUP(B42,'[4]VBM-4GARA'!$B$4:$H$135,7,FALSE)),0,VLOOKUP(B42,'[4]VBM-4GARA'!$B$4:$H$135,7,FALSE))</f>
        <v>0</v>
      </c>
      <c r="L42" s="3">
        <f>IF(ISERROR(VLOOKUP(B42,[5]Foglio1!$B$1:$H$107,7,FALSE)),0,VLOOKUP(B42,[5]Foglio1!$B$1:$H$107,7,FALSE))</f>
        <v>0</v>
      </c>
      <c r="M42" s="3">
        <f t="shared" si="3"/>
        <v>0</v>
      </c>
    </row>
    <row r="43" spans="1:13" x14ac:dyDescent="0.25">
      <c r="A43" s="13"/>
      <c r="B43" s="3"/>
      <c r="C43" s="2" t="str">
        <f>IF(B43="","",VLOOKUP(B43,' ATLETI M'!$C$3:$F$435,2,FALSE))</f>
        <v/>
      </c>
      <c r="D43" s="2" t="str">
        <f>IF(B43="","",VLOOKUP(B43,' ATLETI M'!$C$3:$F$435,3,FALSE))</f>
        <v/>
      </c>
      <c r="E43" s="7" t="str">
        <f>IF(B43="","",VLOOKUP(B43,' ATLETI M'!$C$3:$F$435,4,FALSE))</f>
        <v/>
      </c>
      <c r="F43" s="33" t="str">
        <f>IF(B43="","",VLOOKUP(B43,' ATLETI M'!$C$3:$H$435,5,FALSE))</f>
        <v/>
      </c>
      <c r="G43" s="3">
        <f t="shared" ca="1" si="2"/>
        <v>0</v>
      </c>
      <c r="H43" s="9">
        <f>IF(ISERROR(VLOOKUP(B43,'[1]VBM-1GARA'!$B$4:$H$135,7,FALSE)),0,VLOOKUP(B43,'[1]VBM-1GARA'!$B$4:$H$135,7,FALSE))</f>
        <v>0</v>
      </c>
      <c r="I43" s="3">
        <f>IF(ISERROR(VLOOKUP(B43,'[2]VBM-2GARA'!$B$4:$H$135,7,FALSE)),0,VLOOKUP(B43,'[2]VBM-2GARA'!$B$4:$H$135,7,FALSE))</f>
        <v>0</v>
      </c>
      <c r="J43" s="3">
        <f>IF(ISERROR(VLOOKUP(B43,'[3]VBM-3GARA'!$B$4:$H$135,7,FALSE)),0,VLOOKUP(B43,'[3]VBM-3GARA'!$B$4:$H$135,7,FALSE))</f>
        <v>0</v>
      </c>
      <c r="K43" s="3">
        <f>IF(ISERROR(VLOOKUP(B43,'[4]VBM-4GARA'!$B$4:$H$135,7,FALSE)),0,VLOOKUP(B43,'[4]VBM-4GARA'!$B$4:$H$135,7,FALSE))</f>
        <v>0</v>
      </c>
      <c r="L43" s="3">
        <f>IF(ISERROR(VLOOKUP(B43,[5]Foglio1!$B$1:$H$107,7,FALSE)),0,VLOOKUP(B43,[5]Foglio1!$B$1:$H$107,7,FALSE))</f>
        <v>0</v>
      </c>
      <c r="M43" s="3">
        <f t="shared" si="3"/>
        <v>0</v>
      </c>
    </row>
    <row r="44" spans="1:13" x14ac:dyDescent="0.25">
      <c r="A44" s="13"/>
      <c r="B44" s="3"/>
      <c r="C44" s="2" t="str">
        <f>IF(B44="","",VLOOKUP(B44,' ATLETI M'!$C$3:$F$435,2,FALSE))</f>
        <v/>
      </c>
      <c r="D44" s="2" t="str">
        <f>IF(B44="","",VLOOKUP(B44,' ATLETI M'!$C$3:$F$435,3,FALSE))</f>
        <v/>
      </c>
      <c r="E44" s="7" t="str">
        <f>IF(B44="","",VLOOKUP(B44,' ATLETI M'!$C$3:$F$435,4,FALSE))</f>
        <v/>
      </c>
      <c r="F44" s="33" t="str">
        <f>IF(B44="","",VLOOKUP(B44,' ATLETI M'!$C$3:$H$435,5,FALSE))</f>
        <v/>
      </c>
      <c r="G44" s="3">
        <f t="shared" ca="1" si="2"/>
        <v>0</v>
      </c>
      <c r="H44" s="9">
        <f>IF(ISERROR(VLOOKUP(B44,'[1]VBM-1GARA'!$B$4:$H$135,7,FALSE)),0,VLOOKUP(B44,'[1]VBM-1GARA'!$B$4:$H$135,7,FALSE))</f>
        <v>0</v>
      </c>
      <c r="I44" s="3">
        <f>IF(ISERROR(VLOOKUP(B44,'[2]VBM-2GARA'!$B$4:$H$135,7,FALSE)),0,VLOOKUP(B44,'[2]VBM-2GARA'!$B$4:$H$135,7,FALSE))</f>
        <v>0</v>
      </c>
      <c r="J44" s="3">
        <f>IF(ISERROR(VLOOKUP(B44,'[3]VBM-3GARA'!$B$4:$H$135,7,FALSE)),0,VLOOKUP(B44,'[3]VBM-3GARA'!$B$4:$H$135,7,FALSE))</f>
        <v>0</v>
      </c>
      <c r="K44" s="3">
        <f>IF(ISERROR(VLOOKUP(B44,'[4]VBM-4GARA'!$B$4:$H$135,7,FALSE)),0,VLOOKUP(B44,'[4]VBM-4GARA'!$B$4:$H$135,7,FALSE))</f>
        <v>0</v>
      </c>
      <c r="L44" s="3">
        <f>IF(ISERROR(VLOOKUP(B44,[5]Foglio1!$B$1:$H$107,7,FALSE)),0,VLOOKUP(B44,[5]Foglio1!$B$1:$H$107,7,FALSE))</f>
        <v>0</v>
      </c>
      <c r="M44" s="3">
        <f t="shared" si="3"/>
        <v>0</v>
      </c>
    </row>
    <row r="45" spans="1:13" x14ac:dyDescent="0.25">
      <c r="A45" s="13"/>
      <c r="B45" s="3"/>
      <c r="C45" s="2" t="str">
        <f>IF(B45="","",VLOOKUP(B45,' ATLETI M'!$C$3:$F$435,2,FALSE))</f>
        <v/>
      </c>
      <c r="D45" s="2" t="str">
        <f>IF(B45="","",VLOOKUP(B45,' ATLETI M'!$C$3:$F$435,3,FALSE))</f>
        <v/>
      </c>
      <c r="E45" s="7" t="str">
        <f>IF(B45="","",VLOOKUP(B45,' ATLETI M'!$C$3:$F$435,4,FALSE))</f>
        <v/>
      </c>
      <c r="F45" s="33" t="str">
        <f>IF(B45="","",VLOOKUP(B45,' ATLETI M'!$C$3:$H$435,5,FALSE))</f>
        <v/>
      </c>
      <c r="G45" s="3">
        <f t="shared" ca="1" si="2"/>
        <v>0</v>
      </c>
      <c r="H45" s="9">
        <f>IF(ISERROR(VLOOKUP(B45,'[1]VBM-1GARA'!$B$4:$H$135,7,FALSE)),0,VLOOKUP(B45,'[1]VBM-1GARA'!$B$4:$H$135,7,FALSE))</f>
        <v>0</v>
      </c>
      <c r="I45" s="3">
        <f>IF(ISERROR(VLOOKUP(B45,'[2]VBM-2GARA'!$B$4:$H$135,7,FALSE)),0,VLOOKUP(B45,'[2]VBM-2GARA'!$B$4:$H$135,7,FALSE))</f>
        <v>0</v>
      </c>
      <c r="J45" s="3">
        <f>IF(ISERROR(VLOOKUP(B45,'[3]VBM-3GARA'!$B$4:$H$135,7,FALSE)),0,VLOOKUP(B45,'[3]VBM-3GARA'!$B$4:$H$135,7,FALSE))</f>
        <v>0</v>
      </c>
      <c r="K45" s="3">
        <f>IF(ISERROR(VLOOKUP(B45,'[4]VBM-4GARA'!$B$4:$H$135,7,FALSE)),0,VLOOKUP(B45,'[4]VBM-4GARA'!$B$4:$H$135,7,FALSE))</f>
        <v>0</v>
      </c>
      <c r="L45" s="3">
        <f>IF(ISERROR(VLOOKUP(B45,[5]Foglio1!$B$1:$H$107,7,FALSE)),0,VLOOKUP(B45,[5]Foglio1!$B$1:$H$107,7,FALSE))</f>
        <v>0</v>
      </c>
      <c r="M45" s="3">
        <f t="shared" si="3"/>
        <v>0</v>
      </c>
    </row>
    <row r="46" spans="1:13" x14ac:dyDescent="0.25">
      <c r="A46" s="13"/>
      <c r="B46" s="3"/>
      <c r="C46" s="2" t="str">
        <f>IF(B46="","",VLOOKUP(B46,' ATLETI M'!$C$3:$F$435,2,FALSE))</f>
        <v/>
      </c>
      <c r="D46" s="2" t="str">
        <f>IF(B46="","",VLOOKUP(B46,' ATLETI M'!$C$3:$F$435,3,FALSE))</f>
        <v/>
      </c>
      <c r="E46" s="7" t="str">
        <f>IF(B46="","",VLOOKUP(B46,' ATLETI M'!$C$3:$F$435,4,FALSE))</f>
        <v/>
      </c>
      <c r="F46" s="33" t="str">
        <f>IF(B46="","",VLOOKUP(B46,' ATLETI M'!$C$3:$H$435,5,FALSE))</f>
        <v/>
      </c>
      <c r="G46" s="3">
        <f t="shared" ca="1" si="2"/>
        <v>0</v>
      </c>
      <c r="H46" s="9">
        <f>IF(ISERROR(VLOOKUP(B46,'[1]VBM-1GARA'!$B$4:$H$135,7,FALSE)),0,VLOOKUP(B46,'[1]VBM-1GARA'!$B$4:$H$135,7,FALSE))</f>
        <v>0</v>
      </c>
      <c r="I46" s="3">
        <f>IF(ISERROR(VLOOKUP(B46,'[2]VBM-2GARA'!$B$4:$H$135,7,FALSE)),0,VLOOKUP(B46,'[2]VBM-2GARA'!$B$4:$H$135,7,FALSE))</f>
        <v>0</v>
      </c>
      <c r="J46" s="3">
        <f>IF(ISERROR(VLOOKUP(B46,'[3]VBM-3GARA'!$B$4:$H$135,7,FALSE)),0,VLOOKUP(B46,'[3]VBM-3GARA'!$B$4:$H$135,7,FALSE))</f>
        <v>0</v>
      </c>
      <c r="K46" s="3">
        <f>IF(ISERROR(VLOOKUP(B46,'[4]VBM-4GARA'!$B$4:$H$135,7,FALSE)),0,VLOOKUP(B46,'[4]VBM-4GARA'!$B$4:$H$135,7,FALSE))</f>
        <v>0</v>
      </c>
      <c r="L46" s="3">
        <f>IF(ISERROR(VLOOKUP(B46,[5]Foglio1!$B$1:$H$107,7,FALSE)),0,VLOOKUP(B46,[5]Foglio1!$B$1:$H$107,7,FALSE))</f>
        <v>0</v>
      </c>
      <c r="M46" s="3">
        <f t="shared" si="3"/>
        <v>0</v>
      </c>
    </row>
    <row r="47" spans="1:13" x14ac:dyDescent="0.25">
      <c r="A47" s="13"/>
      <c r="B47" s="3"/>
      <c r="C47" s="2" t="str">
        <f>IF(B47="","",VLOOKUP(B47,' ATLETI M'!$C$3:$F$435,2,FALSE))</f>
        <v/>
      </c>
      <c r="D47" s="2" t="str">
        <f>IF(B47="","",VLOOKUP(B47,' ATLETI M'!$C$3:$F$435,3,FALSE))</f>
        <v/>
      </c>
      <c r="E47" s="7" t="str">
        <f>IF(B47="","",VLOOKUP(B47,' ATLETI M'!$C$3:$F$435,4,FALSE))</f>
        <v/>
      </c>
      <c r="F47" s="33" t="str">
        <f>IF(B47="","",VLOOKUP(B47,' ATLETI M'!$C$3:$H$435,5,FALSE))</f>
        <v/>
      </c>
      <c r="G47" s="3">
        <f t="shared" ca="1" si="2"/>
        <v>0</v>
      </c>
      <c r="H47" s="9">
        <f>IF(ISERROR(VLOOKUP(B47,'[1]VBM-1GARA'!$B$4:$H$135,7,FALSE)),0,VLOOKUP(B47,'[1]VBM-1GARA'!$B$4:$H$135,7,FALSE))</f>
        <v>0</v>
      </c>
      <c r="I47" s="3">
        <f>IF(ISERROR(VLOOKUP(B47,'[2]VBM-2GARA'!$B$4:$H$135,7,FALSE)),0,VLOOKUP(B47,'[2]VBM-2GARA'!$B$4:$H$135,7,FALSE))</f>
        <v>0</v>
      </c>
      <c r="J47" s="3">
        <f>IF(ISERROR(VLOOKUP(B47,'[3]VBM-3GARA'!$B$4:$H$135,7,FALSE)),0,VLOOKUP(B47,'[3]VBM-3GARA'!$B$4:$H$135,7,FALSE))</f>
        <v>0</v>
      </c>
      <c r="K47" s="3">
        <f>IF(ISERROR(VLOOKUP(B47,'[4]VBM-4GARA'!$B$4:$H$135,7,FALSE)),0,VLOOKUP(B47,'[4]VBM-4GARA'!$B$4:$H$135,7,FALSE))</f>
        <v>0</v>
      </c>
      <c r="L47" s="3">
        <f>IF(ISERROR(VLOOKUP(B47,[5]Foglio1!$B$1:$H$107,7,FALSE)),0,VLOOKUP(B47,[5]Foglio1!$B$1:$H$107,7,FALSE))</f>
        <v>0</v>
      </c>
      <c r="M47" s="3">
        <f t="shared" si="3"/>
        <v>0</v>
      </c>
    </row>
    <row r="48" spans="1:13" x14ac:dyDescent="0.25">
      <c r="A48" s="13"/>
      <c r="B48" s="3"/>
      <c r="C48" s="2" t="str">
        <f>IF(B48="","",VLOOKUP(B48,' ATLETI M'!$C$3:$F$435,2,FALSE))</f>
        <v/>
      </c>
      <c r="D48" s="2" t="str">
        <f>IF(B48="","",VLOOKUP(B48,' ATLETI M'!$C$3:$F$435,3,FALSE))</f>
        <v/>
      </c>
      <c r="E48" s="7" t="str">
        <f>IF(B48="","",VLOOKUP(B48,' ATLETI M'!$C$3:$F$435,4,FALSE))</f>
        <v/>
      </c>
      <c r="F48" s="33" t="str">
        <f>IF(B48="","",VLOOKUP(B48,' ATLETI M'!$C$3:$H$435,5,FALSE))</f>
        <v/>
      </c>
      <c r="G48" s="3">
        <f t="shared" ca="1" si="2"/>
        <v>0</v>
      </c>
      <c r="H48" s="9">
        <f>IF(ISERROR(VLOOKUP(B48,'[1]VBM-1GARA'!$B$4:$H$135,7,FALSE)),0,VLOOKUP(B48,'[1]VBM-1GARA'!$B$4:$H$135,7,FALSE))</f>
        <v>0</v>
      </c>
      <c r="I48" s="3">
        <f>IF(ISERROR(VLOOKUP(B48,'[2]VBM-2GARA'!$B$4:$H$135,7,FALSE)),0,VLOOKUP(B48,'[2]VBM-2GARA'!$B$4:$H$135,7,FALSE))</f>
        <v>0</v>
      </c>
      <c r="J48" s="3">
        <f>IF(ISERROR(VLOOKUP(B48,'[3]VBM-3GARA'!$B$4:$H$135,7,FALSE)),0,VLOOKUP(B48,'[3]VBM-3GARA'!$B$4:$H$135,7,FALSE))</f>
        <v>0</v>
      </c>
      <c r="K48" s="3">
        <f>IF(ISERROR(VLOOKUP(B48,'[4]VBM-4GARA'!$B$4:$H$135,7,FALSE)),0,VLOOKUP(B48,'[4]VBM-4GARA'!$B$4:$H$135,7,FALSE))</f>
        <v>0</v>
      </c>
      <c r="L48" s="3">
        <f>IF(ISERROR(VLOOKUP(B48,[5]Foglio1!$B$1:$H$107,7,FALSE)),0,VLOOKUP(B48,[5]Foglio1!$B$1:$H$107,7,FALSE))</f>
        <v>0</v>
      </c>
      <c r="M48" s="3">
        <f t="shared" si="3"/>
        <v>0</v>
      </c>
    </row>
    <row r="49" spans="1:13" x14ac:dyDescent="0.25">
      <c r="A49" s="13"/>
      <c r="B49" s="3"/>
      <c r="C49" s="2" t="str">
        <f>IF(B49="","",VLOOKUP(B49,' ATLETI M'!$C$3:$F$435,2,FALSE))</f>
        <v/>
      </c>
      <c r="D49" s="2" t="str">
        <f>IF(B49="","",VLOOKUP(B49,' ATLETI M'!$C$3:$F$435,3,FALSE))</f>
        <v/>
      </c>
      <c r="E49" s="7" t="str">
        <f>IF(B49="","",VLOOKUP(B49,' ATLETI M'!$C$3:$F$435,4,FALSE))</f>
        <v/>
      </c>
      <c r="F49" s="33" t="str">
        <f>IF(B49="","",VLOOKUP(B49,' ATLETI M'!$C$3:$H$435,5,FALSE))</f>
        <v/>
      </c>
      <c r="G49" s="3">
        <f t="shared" ca="1" si="2"/>
        <v>0</v>
      </c>
      <c r="H49" s="9">
        <f>IF(ISERROR(VLOOKUP(B49,'[1]VBM-1GARA'!$B$4:$H$135,7,FALSE)),0,VLOOKUP(B49,'[1]VBM-1GARA'!$B$4:$H$135,7,FALSE))</f>
        <v>0</v>
      </c>
      <c r="I49" s="3">
        <f>IF(ISERROR(VLOOKUP(B49,'[2]VBM-2GARA'!$B$4:$H$135,7,FALSE)),0,VLOOKUP(B49,'[2]VBM-2GARA'!$B$4:$H$135,7,FALSE))</f>
        <v>0</v>
      </c>
      <c r="J49" s="3">
        <f>IF(ISERROR(VLOOKUP(B49,'[3]VBM-3GARA'!$B$4:$H$135,7,FALSE)),0,VLOOKUP(B49,'[3]VBM-3GARA'!$B$4:$H$135,7,FALSE))</f>
        <v>0</v>
      </c>
      <c r="K49" s="3">
        <f>IF(ISERROR(VLOOKUP(B49,'[4]VBM-4GARA'!$B$4:$H$135,7,FALSE)),0,VLOOKUP(B49,'[4]VBM-4GARA'!$B$4:$H$135,7,FALSE))</f>
        <v>0</v>
      </c>
      <c r="L49" s="3">
        <f>IF(ISERROR(VLOOKUP(B49,[5]Foglio1!$B$1:$H$107,7,FALSE)),0,VLOOKUP(B49,[5]Foglio1!$B$1:$H$107,7,FALSE))</f>
        <v>0</v>
      </c>
      <c r="M49" s="3">
        <f t="shared" si="3"/>
        <v>0</v>
      </c>
    </row>
    <row r="50" spans="1:13" x14ac:dyDescent="0.25">
      <c r="A50" s="13"/>
      <c r="B50" s="3"/>
      <c r="C50" s="2" t="str">
        <f>IF(B50="","",VLOOKUP(B50,' ATLETI M'!$C$3:$F$435,2,FALSE))</f>
        <v/>
      </c>
      <c r="D50" s="2" t="str">
        <f>IF(B50="","",VLOOKUP(B50,' ATLETI M'!$C$3:$F$435,3,FALSE))</f>
        <v/>
      </c>
      <c r="E50" s="7" t="str">
        <f>IF(B50="","",VLOOKUP(B50,' ATLETI M'!$C$3:$F$435,4,FALSE))</f>
        <v/>
      </c>
      <c r="F50" s="33" t="str">
        <f>IF(B50="","",VLOOKUP(B50,' ATLETI M'!$C$3:$H$435,5,FALSE))</f>
        <v/>
      </c>
      <c r="G50" s="3">
        <f t="shared" ca="1" si="2"/>
        <v>0</v>
      </c>
      <c r="H50" s="9">
        <f>IF(ISERROR(VLOOKUP(B50,'[1]VBM-1GARA'!$B$4:$H$135,7,FALSE)),0,VLOOKUP(B50,'[1]VBM-1GARA'!$B$4:$H$135,7,FALSE))</f>
        <v>0</v>
      </c>
      <c r="I50" s="3">
        <f>IF(ISERROR(VLOOKUP(B50,'[2]VBM-2GARA'!$B$4:$H$135,7,FALSE)),0,VLOOKUP(B50,'[2]VBM-2GARA'!$B$4:$H$135,7,FALSE))</f>
        <v>0</v>
      </c>
      <c r="J50" s="3">
        <f>IF(ISERROR(VLOOKUP(B50,'[3]VBM-3GARA'!$B$4:$H$135,7,FALSE)),0,VLOOKUP(B50,'[3]VBM-3GARA'!$B$4:$H$135,7,FALSE))</f>
        <v>0</v>
      </c>
      <c r="K50" s="3">
        <f>IF(ISERROR(VLOOKUP(B50,'[4]VBM-4GARA'!$B$4:$H$135,7,FALSE)),0,VLOOKUP(B50,'[4]VBM-4GARA'!$B$4:$H$135,7,FALSE))</f>
        <v>0</v>
      </c>
      <c r="L50" s="3">
        <f>IF(ISERROR(VLOOKUP(B50,[5]Foglio1!$B$1:$H$107,7,FALSE)),0,VLOOKUP(B50,[5]Foglio1!$B$1:$H$107,7,FALSE))</f>
        <v>0</v>
      </c>
      <c r="M50" s="3">
        <f t="shared" si="3"/>
        <v>0</v>
      </c>
    </row>
    <row r="51" spans="1:13" x14ac:dyDescent="0.25">
      <c r="A51" s="13"/>
      <c r="B51" s="3"/>
      <c r="C51" s="2" t="str">
        <f>IF(B51="","",VLOOKUP(B51,' ATLETI M'!$C$3:$F$435,2,FALSE))</f>
        <v/>
      </c>
      <c r="D51" s="2" t="str">
        <f>IF(B51="","",VLOOKUP(B51,' ATLETI M'!$C$3:$F$435,3,FALSE))</f>
        <v/>
      </c>
      <c r="E51" s="7" t="str">
        <f>IF(B51="","",VLOOKUP(B51,' ATLETI M'!$C$3:$F$435,4,FALSE))</f>
        <v/>
      </c>
      <c r="F51" s="33" t="str">
        <f>IF(B51="","",VLOOKUP(B51,' ATLETI M'!$C$3:$H$435,5,FALSE))</f>
        <v/>
      </c>
      <c r="G51" s="3">
        <f t="shared" ca="1" si="2"/>
        <v>0</v>
      </c>
      <c r="H51" s="9">
        <f>IF(ISERROR(VLOOKUP(B51,'[1]VBM-1GARA'!$B$4:$H$135,7,FALSE)),0,VLOOKUP(B51,'[1]VBM-1GARA'!$B$4:$H$135,7,FALSE))</f>
        <v>0</v>
      </c>
      <c r="I51" s="3">
        <f>IF(ISERROR(VLOOKUP(B51,'[2]VBM-2GARA'!$B$4:$H$135,7,FALSE)),0,VLOOKUP(B51,'[2]VBM-2GARA'!$B$4:$H$135,7,FALSE))</f>
        <v>0</v>
      </c>
      <c r="J51" s="3">
        <f>IF(ISERROR(VLOOKUP(B51,'[3]VBM-3GARA'!$B$4:$H$135,7,FALSE)),0,VLOOKUP(B51,'[3]VBM-3GARA'!$B$4:$H$135,7,FALSE))</f>
        <v>0</v>
      </c>
      <c r="K51" s="3">
        <f>IF(ISERROR(VLOOKUP(B51,'[4]VBM-4GARA'!$B$4:$H$135,7,FALSE)),0,VLOOKUP(B51,'[4]VBM-4GARA'!$B$4:$H$135,7,FALSE))</f>
        <v>0</v>
      </c>
      <c r="L51" s="3">
        <f>IF(ISERROR(VLOOKUP(B51,[5]Foglio1!$B$1:$H$107,7,FALSE)),0,VLOOKUP(B51,[5]Foglio1!$B$1:$H$107,7,FALSE))</f>
        <v>0</v>
      </c>
      <c r="M51" s="3">
        <f t="shared" si="3"/>
        <v>0</v>
      </c>
    </row>
    <row r="52" spans="1:13" x14ac:dyDescent="0.25">
      <c r="A52" s="13"/>
      <c r="B52" s="3"/>
      <c r="C52" s="2" t="str">
        <f>IF(B52="","",VLOOKUP(B52,' ATLETI M'!$C$3:$F$435,2,FALSE))</f>
        <v/>
      </c>
      <c r="D52" s="2" t="str">
        <f>IF(B52="","",VLOOKUP(B52,' ATLETI M'!$C$3:$F$435,3,FALSE))</f>
        <v/>
      </c>
      <c r="E52" s="7" t="str">
        <f>IF(B52="","",VLOOKUP(B52,' ATLETI M'!$C$3:$F$435,4,FALSE))</f>
        <v/>
      </c>
      <c r="F52" s="33" t="str">
        <f>IF(B52="","",VLOOKUP(B52,' ATLETI M'!$C$3:$H$435,5,FALSE))</f>
        <v/>
      </c>
      <c r="G52" s="3">
        <f t="shared" ca="1" si="2"/>
        <v>0</v>
      </c>
      <c r="H52" s="9">
        <f>IF(ISERROR(VLOOKUP(B52,'[1]VBM-1GARA'!$B$4:$H$135,7,FALSE)),0,VLOOKUP(B52,'[1]VBM-1GARA'!$B$4:$H$135,7,FALSE))</f>
        <v>0</v>
      </c>
      <c r="I52" s="3">
        <f>IF(ISERROR(VLOOKUP(B52,'[2]VBM-2GARA'!$B$4:$H$135,7,FALSE)),0,VLOOKUP(B52,'[2]VBM-2GARA'!$B$4:$H$135,7,FALSE))</f>
        <v>0</v>
      </c>
      <c r="J52" s="3">
        <f>IF(ISERROR(VLOOKUP(B52,'[3]VBM-3GARA'!$B$4:$H$135,7,FALSE)),0,VLOOKUP(B52,'[3]VBM-3GARA'!$B$4:$H$135,7,FALSE))</f>
        <v>0</v>
      </c>
      <c r="K52" s="3">
        <f>IF(ISERROR(VLOOKUP(B52,'[4]VBM-4GARA'!$B$4:$H$135,7,FALSE)),0,VLOOKUP(B52,'[4]VBM-4GARA'!$B$4:$H$135,7,FALSE))</f>
        <v>0</v>
      </c>
      <c r="L52" s="3">
        <f>IF(ISERROR(VLOOKUP(B52,[5]Foglio1!$B$1:$H$107,7,FALSE)),0,VLOOKUP(B52,[5]Foglio1!$B$1:$H$107,7,FALSE))</f>
        <v>0</v>
      </c>
      <c r="M52" s="3">
        <f t="shared" si="3"/>
        <v>0</v>
      </c>
    </row>
    <row r="53" spans="1:13" x14ac:dyDescent="0.25">
      <c r="A53" s="13"/>
      <c r="B53" s="3"/>
      <c r="C53" s="2" t="str">
        <f>IF(B53="","",VLOOKUP(B53,' ATLETI M'!$C$3:$F$435,2,FALSE))</f>
        <v/>
      </c>
      <c r="D53" s="2" t="str">
        <f>IF(B53="","",VLOOKUP(B53,' ATLETI M'!$C$3:$F$435,3,FALSE))</f>
        <v/>
      </c>
      <c r="E53" s="7" t="str">
        <f>IF(B53="","",VLOOKUP(B53,' ATLETI M'!$C$3:$F$435,4,FALSE))</f>
        <v/>
      </c>
      <c r="F53" s="33" t="str">
        <f>IF(B53="","",VLOOKUP(B53,' ATLETI M'!$C$3:$H$435,5,FALSE))</f>
        <v/>
      </c>
      <c r="G53" s="3">
        <f t="shared" ca="1" si="2"/>
        <v>0</v>
      </c>
      <c r="H53" s="9">
        <f>IF(ISERROR(VLOOKUP(B53,'[1]VBM-1GARA'!$B$4:$H$135,7,FALSE)),0,VLOOKUP(B53,'[1]VBM-1GARA'!$B$4:$H$135,7,FALSE))</f>
        <v>0</v>
      </c>
      <c r="I53" s="3">
        <f>IF(ISERROR(VLOOKUP(B53,'[2]VBM-2GARA'!$B$4:$H$135,7,FALSE)),0,VLOOKUP(B53,'[2]VBM-2GARA'!$B$4:$H$135,7,FALSE))</f>
        <v>0</v>
      </c>
      <c r="J53" s="3">
        <f>IF(ISERROR(VLOOKUP(B53,'[3]VBM-3GARA'!$B$4:$H$135,7,FALSE)),0,VLOOKUP(B53,'[3]VBM-3GARA'!$B$4:$H$135,7,FALSE))</f>
        <v>0</v>
      </c>
      <c r="K53" s="3">
        <f>IF(ISERROR(VLOOKUP(B53,'[4]VBM-4GARA'!$B$4:$H$135,7,FALSE)),0,VLOOKUP(B53,'[4]VBM-4GARA'!$B$4:$H$135,7,FALSE))</f>
        <v>0</v>
      </c>
      <c r="L53" s="3">
        <f>IF(ISERROR(VLOOKUP(B53,[5]Foglio1!$B$1:$H$107,7,FALSE)),0,VLOOKUP(B53,[5]Foglio1!$B$1:$H$107,7,FALSE))</f>
        <v>0</v>
      </c>
      <c r="M53" s="3">
        <f t="shared" si="3"/>
        <v>0</v>
      </c>
    </row>
    <row r="54" spans="1:13" x14ac:dyDescent="0.25">
      <c r="A54" s="13"/>
      <c r="B54" s="3"/>
      <c r="C54" s="2" t="str">
        <f>IF(B54="","",VLOOKUP(B54,' ATLETI M'!$C$3:$F$435,2,FALSE))</f>
        <v/>
      </c>
      <c r="D54" s="2" t="str">
        <f>IF(B54="","",VLOOKUP(B54,' ATLETI M'!$C$3:$F$435,3,FALSE))</f>
        <v/>
      </c>
      <c r="E54" s="7" t="str">
        <f>IF(B54="","",VLOOKUP(B54,' ATLETI M'!$C$3:$F$435,4,FALSE))</f>
        <v/>
      </c>
      <c r="F54" s="33" t="str">
        <f>IF(B54="","",VLOOKUP(B54,' ATLETI M'!$C$3:$H$435,5,FALSE))</f>
        <v/>
      </c>
      <c r="G54" s="3">
        <f t="shared" ca="1" si="2"/>
        <v>0</v>
      </c>
      <c r="H54" s="9">
        <f>IF(ISERROR(VLOOKUP(B54,'[1]VBM-1GARA'!$B$4:$H$135,7,FALSE)),0,VLOOKUP(B54,'[1]VBM-1GARA'!$B$4:$H$135,7,FALSE))</f>
        <v>0</v>
      </c>
      <c r="I54" s="3">
        <f>IF(ISERROR(VLOOKUP(B54,'[2]VBM-2GARA'!$B$4:$H$135,7,FALSE)),0,VLOOKUP(B54,'[2]VBM-2GARA'!$B$4:$H$135,7,FALSE))</f>
        <v>0</v>
      </c>
      <c r="J54" s="3">
        <f>IF(ISERROR(VLOOKUP(B54,'[3]VBM-3GARA'!$B$4:$H$135,7,FALSE)),0,VLOOKUP(B54,'[3]VBM-3GARA'!$B$4:$H$135,7,FALSE))</f>
        <v>0</v>
      </c>
      <c r="K54" s="3">
        <f>IF(ISERROR(VLOOKUP(B54,'[4]VBM-4GARA'!$B$4:$H$135,7,FALSE)),0,VLOOKUP(B54,'[4]VBM-4GARA'!$B$4:$H$135,7,FALSE))</f>
        <v>0</v>
      </c>
      <c r="L54" s="3">
        <f>IF(ISERROR(VLOOKUP(B54,[5]Foglio1!$B$1:$H$107,7,FALSE)),0,VLOOKUP(B54,[5]Foglio1!$B$1:$H$107,7,FALSE))</f>
        <v>0</v>
      </c>
      <c r="M54" s="3">
        <f t="shared" si="3"/>
        <v>0</v>
      </c>
    </row>
    <row r="55" spans="1:13" x14ac:dyDescent="0.25">
      <c r="A55" s="13"/>
      <c r="B55" s="3"/>
      <c r="C55" s="2" t="str">
        <f>IF(B55="","",VLOOKUP(B55,' ATLETI M'!$C$3:$F$435,2,FALSE))</f>
        <v/>
      </c>
      <c r="D55" s="2" t="str">
        <f>IF(B55="","",VLOOKUP(B55,' ATLETI M'!$C$3:$F$435,3,FALSE))</f>
        <v/>
      </c>
      <c r="E55" s="7" t="str">
        <f>IF(B55="","",VLOOKUP(B55,' ATLETI M'!$C$3:$F$435,4,FALSE))</f>
        <v/>
      </c>
      <c r="F55" s="33" t="str">
        <f>IF(B55="","",VLOOKUP(B55,' ATLETI M'!$C$3:$H$435,5,FALSE))</f>
        <v/>
      </c>
      <c r="G55" s="3">
        <f t="shared" ca="1" si="2"/>
        <v>0</v>
      </c>
      <c r="H55" s="9">
        <f>IF(ISERROR(VLOOKUP(B55,'[1]VBM-1GARA'!$B$4:$H$135,7,FALSE)),0,VLOOKUP(B55,'[1]VBM-1GARA'!$B$4:$H$135,7,FALSE))</f>
        <v>0</v>
      </c>
      <c r="I55" s="3">
        <f>IF(ISERROR(VLOOKUP(B55,'[2]VBM-2GARA'!$B$4:$H$135,7,FALSE)),0,VLOOKUP(B55,'[2]VBM-2GARA'!$B$4:$H$135,7,FALSE))</f>
        <v>0</v>
      </c>
      <c r="J55" s="3">
        <f>IF(ISERROR(VLOOKUP(B55,'[3]VBM-3GARA'!$B$4:$H$135,7,FALSE)),0,VLOOKUP(B55,'[3]VBM-3GARA'!$B$4:$H$135,7,FALSE))</f>
        <v>0</v>
      </c>
      <c r="K55" s="3">
        <f>IF(ISERROR(VLOOKUP(B55,'[4]VBM-4GARA'!$B$4:$H$135,7,FALSE)),0,VLOOKUP(B55,'[4]VBM-4GARA'!$B$4:$H$135,7,FALSE))</f>
        <v>0</v>
      </c>
      <c r="L55" s="3">
        <f>IF(ISERROR(VLOOKUP(B55,[5]Foglio1!$B$1:$H$107,7,FALSE)),0,VLOOKUP(B55,[5]Foglio1!$B$1:$H$107,7,FALSE))</f>
        <v>0</v>
      </c>
      <c r="M55" s="3">
        <f t="shared" si="3"/>
        <v>0</v>
      </c>
    </row>
    <row r="56" spans="1:13" x14ac:dyDescent="0.25">
      <c r="A56" s="13"/>
      <c r="B56" s="3"/>
      <c r="C56" s="2" t="str">
        <f>IF(B56="","",VLOOKUP(B56,' ATLETI M'!$C$3:$F$435,2,FALSE))</f>
        <v/>
      </c>
      <c r="D56" s="2" t="str">
        <f>IF(B56="","",VLOOKUP(B56,' ATLETI M'!$C$3:$F$435,3,FALSE))</f>
        <v/>
      </c>
      <c r="E56" s="7" t="str">
        <f>IF(B56="","",VLOOKUP(B56,' ATLETI M'!$C$3:$F$435,4,FALSE))</f>
        <v/>
      </c>
      <c r="F56" s="33" t="str">
        <f>IF(B56="","",VLOOKUP(B56,' ATLETI M'!$C$3:$H$435,5,FALSE))</f>
        <v/>
      </c>
      <c r="G56" s="3">
        <f t="shared" ca="1" si="2"/>
        <v>0</v>
      </c>
      <c r="H56" s="9">
        <f>IF(ISERROR(VLOOKUP(B56,'[1]VBM-1GARA'!$B$4:$H$135,7,FALSE)),0,VLOOKUP(B56,'[1]VBM-1GARA'!$B$4:$H$135,7,FALSE))</f>
        <v>0</v>
      </c>
      <c r="I56" s="3">
        <f>IF(ISERROR(VLOOKUP(B56,'[2]VBM-2GARA'!$B$4:$H$135,7,FALSE)),0,VLOOKUP(B56,'[2]VBM-2GARA'!$B$4:$H$135,7,FALSE))</f>
        <v>0</v>
      </c>
      <c r="J56" s="3">
        <f>IF(ISERROR(VLOOKUP(B56,'[3]VBM-3GARA'!$B$4:$H$135,7,FALSE)),0,VLOOKUP(B56,'[3]VBM-3GARA'!$B$4:$H$135,7,FALSE))</f>
        <v>0</v>
      </c>
      <c r="K56" s="3">
        <f>IF(ISERROR(VLOOKUP(B56,'[4]VBM-4GARA'!$B$4:$H$135,7,FALSE)),0,VLOOKUP(B56,'[4]VBM-4GARA'!$B$4:$H$135,7,FALSE))</f>
        <v>0</v>
      </c>
      <c r="L56" s="3">
        <f>IF(ISERROR(VLOOKUP(B56,[5]Foglio1!$B$1:$H$107,7,FALSE)),0,VLOOKUP(B56,[5]Foglio1!$B$1:$H$107,7,FALSE))</f>
        <v>0</v>
      </c>
      <c r="M56" s="3">
        <f t="shared" si="3"/>
        <v>0</v>
      </c>
    </row>
    <row r="57" spans="1:13" x14ac:dyDescent="0.25">
      <c r="A57" s="13"/>
      <c r="B57" s="3"/>
      <c r="C57" s="2" t="str">
        <f>IF(B57="","",VLOOKUP(B57,' ATLETI M'!$C$3:$F$435,2,FALSE))</f>
        <v/>
      </c>
      <c r="D57" s="2" t="str">
        <f>IF(B57="","",VLOOKUP(B57,' ATLETI M'!$C$3:$F$435,3,FALSE))</f>
        <v/>
      </c>
      <c r="E57" s="7" t="str">
        <f>IF(B57="","",VLOOKUP(B57,' ATLETI M'!$C$3:$F$435,4,FALSE))</f>
        <v/>
      </c>
      <c r="F57" s="33" t="str">
        <f>IF(B57="","",VLOOKUP(B57,' ATLETI M'!$C$3:$H$435,5,FALSE))</f>
        <v/>
      </c>
      <c r="G57" s="3">
        <f t="shared" ca="1" si="2"/>
        <v>0</v>
      </c>
      <c r="H57" s="9">
        <f>IF(ISERROR(VLOOKUP(B57,'[1]VBM-1GARA'!$B$4:$H$135,7,FALSE)),0,VLOOKUP(B57,'[1]VBM-1GARA'!$B$4:$H$135,7,FALSE))</f>
        <v>0</v>
      </c>
      <c r="I57" s="3">
        <f>IF(ISERROR(VLOOKUP(B57,'[2]VBM-2GARA'!$B$4:$H$135,7,FALSE)),0,VLOOKUP(B57,'[2]VBM-2GARA'!$B$4:$H$135,7,FALSE))</f>
        <v>0</v>
      </c>
      <c r="J57" s="3">
        <f>IF(ISERROR(VLOOKUP(B57,'[3]VBM-3GARA'!$B$4:$H$135,7,FALSE)),0,VLOOKUP(B57,'[3]VBM-3GARA'!$B$4:$H$135,7,FALSE))</f>
        <v>0</v>
      </c>
      <c r="K57" s="3">
        <f>IF(ISERROR(VLOOKUP(B57,'[4]VBM-4GARA'!$B$4:$H$135,7,FALSE)),0,VLOOKUP(B57,'[4]VBM-4GARA'!$B$4:$H$135,7,FALSE))</f>
        <v>0</v>
      </c>
      <c r="L57" s="3">
        <f>IF(ISERROR(VLOOKUP(B57,[5]Foglio1!$B$1:$H$107,7,FALSE)),0,VLOOKUP(B57,[5]Foglio1!$B$1:$H$107,7,FALSE))</f>
        <v>0</v>
      </c>
      <c r="M57" s="3">
        <f t="shared" si="3"/>
        <v>0</v>
      </c>
    </row>
    <row r="58" spans="1:13" x14ac:dyDescent="0.25">
      <c r="A58" s="13"/>
      <c r="B58" s="3"/>
      <c r="C58" s="2" t="str">
        <f>IF(B58="","",VLOOKUP(B58,' ATLETI M'!$C$3:$F$435,2,FALSE))</f>
        <v/>
      </c>
      <c r="D58" s="2" t="str">
        <f>IF(B58="","",VLOOKUP(B58,' ATLETI M'!$C$3:$F$435,3,FALSE))</f>
        <v/>
      </c>
      <c r="E58" s="7" t="str">
        <f>IF(B58="","",VLOOKUP(B58,' ATLETI M'!$C$3:$F$435,4,FALSE))</f>
        <v/>
      </c>
      <c r="F58" s="33" t="str">
        <f>IF(B58="","",VLOOKUP(B58,' ATLETI M'!$C$3:$H$435,5,FALSE))</f>
        <v/>
      </c>
      <c r="G58" s="3">
        <f t="shared" ca="1" si="2"/>
        <v>0</v>
      </c>
      <c r="H58" s="9">
        <f>IF(ISERROR(VLOOKUP(B58,'[1]VBM-1GARA'!$B$4:$H$135,7,FALSE)),0,VLOOKUP(B58,'[1]VBM-1GARA'!$B$4:$H$135,7,FALSE))</f>
        <v>0</v>
      </c>
      <c r="I58" s="3">
        <f>IF(ISERROR(VLOOKUP(B58,'[2]VBM-2GARA'!$B$4:$H$135,7,FALSE)),0,VLOOKUP(B58,'[2]VBM-2GARA'!$B$4:$H$135,7,FALSE))</f>
        <v>0</v>
      </c>
      <c r="J58" s="3">
        <f>IF(ISERROR(VLOOKUP(B58,'[3]VBM-3GARA'!$B$4:$H$135,7,FALSE)),0,VLOOKUP(B58,'[3]VBM-3GARA'!$B$4:$H$135,7,FALSE))</f>
        <v>0</v>
      </c>
      <c r="K58" s="3">
        <f>IF(ISERROR(VLOOKUP(B58,'[4]VBM-4GARA'!$B$4:$H$135,7,FALSE)),0,VLOOKUP(B58,'[4]VBM-4GARA'!$B$4:$H$135,7,FALSE))</f>
        <v>0</v>
      </c>
      <c r="L58" s="3">
        <f>IF(ISERROR(VLOOKUP(B58,[5]Foglio1!$B$1:$H$107,7,FALSE)),0,VLOOKUP(B58,[5]Foglio1!$B$1:$H$107,7,FALSE))</f>
        <v>0</v>
      </c>
      <c r="M58" s="3">
        <f t="shared" si="3"/>
        <v>0</v>
      </c>
    </row>
    <row r="59" spans="1:13" x14ac:dyDescent="0.25">
      <c r="A59" s="13"/>
      <c r="B59" s="3"/>
      <c r="C59" s="2" t="str">
        <f>IF(B59="","",VLOOKUP(B59,' ATLETI M'!$C$3:$F$435,2,FALSE))</f>
        <v/>
      </c>
      <c r="D59" s="2" t="str">
        <f>IF(B59="","",VLOOKUP(B59,' ATLETI M'!$C$3:$F$435,3,FALSE))</f>
        <v/>
      </c>
      <c r="E59" s="7" t="str">
        <f>IF(B59="","",VLOOKUP(B59,' ATLETI M'!$C$3:$F$435,4,FALSE))</f>
        <v/>
      </c>
      <c r="F59" s="33" t="str">
        <f>IF(B59="","",VLOOKUP(B59,' ATLETI M'!$C$3:$H$435,5,FALSE))</f>
        <v/>
      </c>
      <c r="G59" s="3">
        <f t="shared" ca="1" si="2"/>
        <v>0</v>
      </c>
      <c r="H59" s="9">
        <f>IF(ISERROR(VLOOKUP(B59,'[1]VBM-1GARA'!$B$4:$H$135,7,FALSE)),0,VLOOKUP(B59,'[1]VBM-1GARA'!$B$4:$H$135,7,FALSE))</f>
        <v>0</v>
      </c>
      <c r="I59" s="3">
        <f>IF(ISERROR(VLOOKUP(B59,'[2]VBM-2GARA'!$B$4:$H$135,7,FALSE)),0,VLOOKUP(B59,'[2]VBM-2GARA'!$B$4:$H$135,7,FALSE))</f>
        <v>0</v>
      </c>
      <c r="J59" s="3">
        <f>IF(ISERROR(VLOOKUP(B59,'[3]VBM-3GARA'!$B$4:$H$135,7,FALSE)),0,VLOOKUP(B59,'[3]VBM-3GARA'!$B$4:$H$135,7,FALSE))</f>
        <v>0</v>
      </c>
      <c r="K59" s="3">
        <f>IF(ISERROR(VLOOKUP(B59,'[4]VBM-4GARA'!$B$4:$H$135,7,FALSE)),0,VLOOKUP(B59,'[4]VBM-4GARA'!$B$4:$H$135,7,FALSE))</f>
        <v>0</v>
      </c>
      <c r="L59" s="3">
        <f>IF(ISERROR(VLOOKUP(B59,[5]Foglio1!$B$1:$H$107,7,FALSE)),0,VLOOKUP(B59,[5]Foglio1!$B$1:$H$107,7,FALSE))</f>
        <v>0</v>
      </c>
      <c r="M59" s="3">
        <f t="shared" si="3"/>
        <v>0</v>
      </c>
    </row>
    <row r="60" spans="1:13" x14ac:dyDescent="0.25">
      <c r="A60" s="13"/>
      <c r="B60" s="3"/>
      <c r="C60" s="2" t="str">
        <f>IF(B60="","",VLOOKUP(B60,' ATLETI M'!$C$3:$F$435,2,FALSE))</f>
        <v/>
      </c>
      <c r="D60" s="2" t="str">
        <f>IF(B60="","",VLOOKUP(B60,' ATLETI M'!$C$3:$F$435,3,FALSE))</f>
        <v/>
      </c>
      <c r="E60" s="7" t="str">
        <f>IF(B60="","",VLOOKUP(B60,' ATLETI M'!$C$3:$F$435,4,FALSE))</f>
        <v/>
      </c>
      <c r="F60" s="33" t="str">
        <f>IF(B60="","",VLOOKUP(B60,' ATLETI M'!$C$3:$H$435,5,FALSE))</f>
        <v/>
      </c>
      <c r="G60" s="3">
        <f t="shared" ca="1" si="2"/>
        <v>0</v>
      </c>
      <c r="H60" s="9">
        <f>IF(ISERROR(VLOOKUP(B60,'[1]VBM-1GARA'!$B$4:$H$135,7,FALSE)),0,VLOOKUP(B60,'[1]VBM-1GARA'!$B$4:$H$135,7,FALSE))</f>
        <v>0</v>
      </c>
      <c r="I60" s="3">
        <f>IF(ISERROR(VLOOKUP(B60,'[2]VBM-2GARA'!$B$4:$H$135,7,FALSE)),0,VLOOKUP(B60,'[2]VBM-2GARA'!$B$4:$H$135,7,FALSE))</f>
        <v>0</v>
      </c>
      <c r="J60" s="3">
        <f>IF(ISERROR(VLOOKUP(B60,'[3]VBM-3GARA'!$B$4:$H$135,7,FALSE)),0,VLOOKUP(B60,'[3]VBM-3GARA'!$B$4:$H$135,7,FALSE))</f>
        <v>0</v>
      </c>
      <c r="K60" s="3">
        <f>IF(ISERROR(VLOOKUP(B60,'[4]VBM-4GARA'!$B$4:$H$135,7,FALSE)),0,VLOOKUP(B60,'[4]VBM-4GARA'!$B$4:$H$135,7,FALSE))</f>
        <v>0</v>
      </c>
      <c r="L60" s="3">
        <f>IF(ISERROR(VLOOKUP(B60,[5]Foglio1!$B$1:$H$107,7,FALSE)),0,VLOOKUP(B60,[5]Foglio1!$B$1:$H$107,7,FALSE))</f>
        <v>0</v>
      </c>
      <c r="M60" s="3">
        <f t="shared" si="3"/>
        <v>0</v>
      </c>
    </row>
    <row r="61" spans="1:13" x14ac:dyDescent="0.25">
      <c r="A61" s="13"/>
      <c r="B61" s="3"/>
      <c r="C61" s="2" t="str">
        <f>IF(B61="","",VLOOKUP(B61,' ATLETI M'!$C$3:$F$435,2,FALSE))</f>
        <v/>
      </c>
      <c r="D61" s="2" t="str">
        <f>IF(B61="","",VLOOKUP(B61,' ATLETI M'!$C$3:$F$435,3,FALSE))</f>
        <v/>
      </c>
      <c r="E61" s="7" t="str">
        <f>IF(B61="","",VLOOKUP(B61,' ATLETI M'!$C$3:$F$435,4,FALSE))</f>
        <v/>
      </c>
      <c r="F61" s="33" t="str">
        <f>IF(B61="","",VLOOKUP(B61,' ATLETI M'!$C$3:$H$435,5,FALSE))</f>
        <v/>
      </c>
      <c r="G61" s="3">
        <f t="shared" ca="1" si="2"/>
        <v>0</v>
      </c>
      <c r="H61" s="9">
        <f>IF(ISERROR(VLOOKUP(B61,'[1]VBM-1GARA'!$B$4:$H$135,7,FALSE)),0,VLOOKUP(B61,'[1]VBM-1GARA'!$B$4:$H$135,7,FALSE))</f>
        <v>0</v>
      </c>
      <c r="I61" s="3">
        <f>IF(ISERROR(VLOOKUP(B61,'[2]VBM-2GARA'!$B$4:$H$135,7,FALSE)),0,VLOOKUP(B61,'[2]VBM-2GARA'!$B$4:$H$135,7,FALSE))</f>
        <v>0</v>
      </c>
      <c r="J61" s="3">
        <f>IF(ISERROR(VLOOKUP(B61,'[3]VBM-3GARA'!$B$4:$H$135,7,FALSE)),0,VLOOKUP(B61,'[3]VBM-3GARA'!$B$4:$H$135,7,FALSE))</f>
        <v>0</v>
      </c>
      <c r="K61" s="3">
        <f>IF(ISERROR(VLOOKUP(B61,'[4]VBM-4GARA'!$B$4:$H$135,7,FALSE)),0,VLOOKUP(B61,'[4]VBM-4GARA'!$B$4:$H$135,7,FALSE))</f>
        <v>0</v>
      </c>
      <c r="L61" s="3">
        <f>IF(ISERROR(VLOOKUP(B61,[5]Foglio1!$B$1:$H$107,7,FALSE)),0,VLOOKUP(B61,[5]Foglio1!$B$1:$H$107,7,FALSE))</f>
        <v>0</v>
      </c>
      <c r="M61" s="3">
        <f t="shared" si="3"/>
        <v>0</v>
      </c>
    </row>
    <row r="62" spans="1:13" x14ac:dyDescent="0.25">
      <c r="A62" s="13"/>
      <c r="B62" s="3"/>
      <c r="C62" s="2" t="str">
        <f>IF(B62="","",VLOOKUP(B62,' ATLETI M'!$C$3:$F$435,2,FALSE))</f>
        <v/>
      </c>
      <c r="D62" s="2" t="str">
        <f>IF(B62="","",VLOOKUP(B62,' ATLETI M'!$C$3:$F$435,3,FALSE))</f>
        <v/>
      </c>
      <c r="E62" s="7" t="str">
        <f>IF(B62="","",VLOOKUP(B62,' ATLETI M'!$C$3:$F$435,4,FALSE))</f>
        <v/>
      </c>
      <c r="F62" s="33" t="str">
        <f>IF(B62="","",VLOOKUP(B62,' ATLETI M'!$C$3:$H$435,5,FALSE))</f>
        <v/>
      </c>
      <c r="G62" s="3">
        <f t="shared" ca="1" si="2"/>
        <v>0</v>
      </c>
      <c r="H62" s="9">
        <f>IF(ISERROR(VLOOKUP(B62,'[1]VBM-1GARA'!$B$4:$H$135,7,FALSE)),0,VLOOKUP(B62,'[1]VBM-1GARA'!$B$4:$H$135,7,FALSE))</f>
        <v>0</v>
      </c>
      <c r="I62" s="3">
        <f>IF(ISERROR(VLOOKUP(B62,'[2]VBM-2GARA'!$B$4:$H$135,7,FALSE)),0,VLOOKUP(B62,'[2]VBM-2GARA'!$B$4:$H$135,7,FALSE))</f>
        <v>0</v>
      </c>
      <c r="J62" s="3">
        <f>IF(ISERROR(VLOOKUP(B62,'[3]VBM-3GARA'!$B$4:$H$135,7,FALSE)),0,VLOOKUP(B62,'[3]VBM-3GARA'!$B$4:$H$135,7,FALSE))</f>
        <v>0</v>
      </c>
      <c r="K62" s="3">
        <f>IF(ISERROR(VLOOKUP(B62,'[4]VBM-4GARA'!$B$4:$H$135,7,FALSE)),0,VLOOKUP(B62,'[4]VBM-4GARA'!$B$4:$H$135,7,FALSE))</f>
        <v>0</v>
      </c>
      <c r="L62" s="3">
        <f>IF(ISERROR(VLOOKUP(B62,[5]Foglio1!$B$1:$H$107,7,FALSE)),0,VLOOKUP(B62,[5]Foglio1!$B$1:$H$107,7,FALSE))</f>
        <v>0</v>
      </c>
      <c r="M62" s="3">
        <f t="shared" si="3"/>
        <v>0</v>
      </c>
    </row>
    <row r="63" spans="1:13" x14ac:dyDescent="0.25">
      <c r="A63" s="13"/>
      <c r="B63" s="3"/>
      <c r="C63" s="2" t="str">
        <f>IF(B63="","",VLOOKUP(B63,' ATLETI M'!$C$3:$F$435,2,FALSE))</f>
        <v/>
      </c>
      <c r="D63" s="2" t="str">
        <f>IF(B63="","",VLOOKUP(B63,' ATLETI M'!$C$3:$F$435,3,FALSE))</f>
        <v/>
      </c>
      <c r="E63" s="7" t="str">
        <f>IF(B63="","",VLOOKUP(B63,' ATLETI M'!$C$3:$F$435,4,FALSE))</f>
        <v/>
      </c>
      <c r="F63" s="33" t="str">
        <f>IF(B63="","",VLOOKUP(B63,' ATLETI M'!$C$3:$H$435,5,FALSE))</f>
        <v/>
      </c>
      <c r="G63" s="3">
        <f t="shared" ca="1" si="2"/>
        <v>0</v>
      </c>
      <c r="H63" s="9">
        <f>IF(ISERROR(VLOOKUP(B63,'[1]VBM-1GARA'!$B$4:$H$135,7,FALSE)),0,VLOOKUP(B63,'[1]VBM-1GARA'!$B$4:$H$135,7,FALSE))</f>
        <v>0</v>
      </c>
      <c r="I63" s="3">
        <f>IF(ISERROR(VLOOKUP(B63,'[2]VBM-2GARA'!$B$4:$H$135,7,FALSE)),0,VLOOKUP(B63,'[2]VBM-2GARA'!$B$4:$H$135,7,FALSE))</f>
        <v>0</v>
      </c>
      <c r="J63" s="3">
        <f>IF(ISERROR(VLOOKUP(B63,'[3]VBM-3GARA'!$B$4:$H$135,7,FALSE)),0,VLOOKUP(B63,'[3]VBM-3GARA'!$B$4:$H$135,7,FALSE))</f>
        <v>0</v>
      </c>
      <c r="K63" s="3">
        <f>IF(ISERROR(VLOOKUP(B63,'[4]VBM-4GARA'!$B$4:$H$135,7,FALSE)),0,VLOOKUP(B63,'[4]VBM-4GARA'!$B$4:$H$135,7,FALSE))</f>
        <v>0</v>
      </c>
      <c r="L63" s="3">
        <f>IF(ISERROR(VLOOKUP(B63,[5]Foglio1!$B$1:$H$107,7,FALSE)),0,VLOOKUP(B63,[5]Foglio1!$B$1:$H$107,7,FALSE))</f>
        <v>0</v>
      </c>
      <c r="M63" s="3">
        <f t="shared" si="3"/>
        <v>0</v>
      </c>
    </row>
    <row r="64" spans="1:13" x14ac:dyDescent="0.25">
      <c r="A64" s="13"/>
      <c r="B64" s="3"/>
      <c r="C64" s="2" t="str">
        <f>IF(B64="","",VLOOKUP(B64,' ATLETI M'!$C$3:$F$435,2,FALSE))</f>
        <v/>
      </c>
      <c r="D64" s="2" t="str">
        <f>IF(B64="","",VLOOKUP(B64,' ATLETI M'!$C$3:$F$435,3,FALSE))</f>
        <v/>
      </c>
      <c r="E64" s="7" t="str">
        <f>IF(B64="","",VLOOKUP(B64,' ATLETI M'!$C$3:$F$435,4,FALSE))</f>
        <v/>
      </c>
      <c r="F64" s="33" t="str">
        <f>IF(B64="","",VLOOKUP(B64,' ATLETI M'!$C$3:$H$435,5,FALSE))</f>
        <v/>
      </c>
      <c r="G64" s="3">
        <f t="shared" ca="1" si="2"/>
        <v>0</v>
      </c>
      <c r="H64" s="9">
        <f>IF(ISERROR(VLOOKUP(B64,'[1]VBM-1GARA'!$B$4:$H$135,7,FALSE)),0,VLOOKUP(B64,'[1]VBM-1GARA'!$B$4:$H$135,7,FALSE))</f>
        <v>0</v>
      </c>
      <c r="I64" s="3">
        <f>IF(ISERROR(VLOOKUP(B64,'[2]VBM-2GARA'!$B$4:$H$135,7,FALSE)),0,VLOOKUP(B64,'[2]VBM-2GARA'!$B$4:$H$135,7,FALSE))</f>
        <v>0</v>
      </c>
      <c r="J64" s="3">
        <f>IF(ISERROR(VLOOKUP(B64,'[3]VBM-3GARA'!$B$4:$H$135,7,FALSE)),0,VLOOKUP(B64,'[3]VBM-3GARA'!$B$4:$H$135,7,FALSE))</f>
        <v>0</v>
      </c>
      <c r="K64" s="3">
        <f>IF(ISERROR(VLOOKUP(B64,'[4]VBM-4GARA'!$B$4:$H$135,7,FALSE)),0,VLOOKUP(B64,'[4]VBM-4GARA'!$B$4:$H$135,7,FALSE))</f>
        <v>0</v>
      </c>
      <c r="L64" s="3">
        <f>IF(ISERROR(VLOOKUP(B64,[5]Foglio1!$B$1:$H$107,7,FALSE)),0,VLOOKUP(B64,[5]Foglio1!$B$1:$H$107,7,FALSE))</f>
        <v>0</v>
      </c>
      <c r="M64" s="3">
        <f t="shared" si="3"/>
        <v>0</v>
      </c>
    </row>
    <row r="65" spans="1:13" x14ac:dyDescent="0.25">
      <c r="A65" s="13"/>
      <c r="B65" s="3"/>
      <c r="C65" s="2" t="str">
        <f>IF(B65="","",VLOOKUP(B65,' ATLETI M'!$C$3:$F$435,2,FALSE))</f>
        <v/>
      </c>
      <c r="D65" s="2" t="str">
        <f>IF(B65="","",VLOOKUP(B65,' ATLETI M'!$C$3:$F$435,3,FALSE))</f>
        <v/>
      </c>
      <c r="E65" s="7" t="str">
        <f>IF(B65="","",VLOOKUP(B65,' ATLETI M'!$C$3:$F$435,4,FALSE))</f>
        <v/>
      </c>
      <c r="F65" s="33" t="str">
        <f>IF(B65="","",VLOOKUP(B65,' ATLETI M'!$C$3:$H$435,5,FALSE))</f>
        <v/>
      </c>
      <c r="G65" s="3">
        <f t="shared" ca="1" si="2"/>
        <v>0</v>
      </c>
      <c r="H65" s="9">
        <f>IF(ISERROR(VLOOKUP(B65,'[1]VBM-1GARA'!$B$4:$H$135,7,FALSE)),0,VLOOKUP(B65,'[1]VBM-1GARA'!$B$4:$H$135,7,FALSE))</f>
        <v>0</v>
      </c>
      <c r="I65" s="3">
        <f>IF(ISERROR(VLOOKUP(B65,'[2]VBM-2GARA'!$B$4:$H$135,7,FALSE)),0,VLOOKUP(B65,'[2]VBM-2GARA'!$B$4:$H$135,7,FALSE))</f>
        <v>0</v>
      </c>
      <c r="J65" s="3">
        <f>IF(ISERROR(VLOOKUP(B65,'[3]VBM-3GARA'!$B$4:$H$135,7,FALSE)),0,VLOOKUP(B65,'[3]VBM-3GARA'!$B$4:$H$135,7,FALSE))</f>
        <v>0</v>
      </c>
      <c r="K65" s="3">
        <f>IF(ISERROR(VLOOKUP(B65,'[4]VBM-4GARA'!$B$4:$H$135,7,FALSE)),0,VLOOKUP(B65,'[4]VBM-4GARA'!$B$4:$H$135,7,FALSE))</f>
        <v>0</v>
      </c>
      <c r="L65" s="3">
        <f>IF(ISERROR(VLOOKUP(B65,[5]Foglio1!$B$1:$H$107,7,FALSE)),0,VLOOKUP(B65,[5]Foglio1!$B$1:$H$107,7,FALSE))</f>
        <v>0</v>
      </c>
      <c r="M65" s="3">
        <f t="shared" si="3"/>
        <v>0</v>
      </c>
    </row>
    <row r="66" spans="1:13" x14ac:dyDescent="0.25">
      <c r="A66" s="13"/>
      <c r="B66" s="3"/>
      <c r="C66" s="2" t="str">
        <f>IF(B66="","",VLOOKUP(B66,' ATLETI M'!$C$3:$F$435,2,FALSE))</f>
        <v/>
      </c>
      <c r="D66" s="2" t="str">
        <f>IF(B66="","",VLOOKUP(B66,' ATLETI M'!$C$3:$F$435,3,FALSE))</f>
        <v/>
      </c>
      <c r="E66" s="7" t="str">
        <f>IF(B66="","",VLOOKUP(B66,' ATLETI M'!$C$3:$F$435,4,FALSE))</f>
        <v/>
      </c>
      <c r="F66" s="33" t="str">
        <f>IF(B66="","",VLOOKUP(B66,' ATLETI M'!$C$3:$H$435,5,FALSE))</f>
        <v/>
      </c>
      <c r="G66" s="3">
        <f t="shared" ca="1" si="2"/>
        <v>0</v>
      </c>
      <c r="H66" s="9">
        <f>IF(ISERROR(VLOOKUP(B66,'[1]VBM-1GARA'!$B$4:$H$135,7,FALSE)),0,VLOOKUP(B66,'[1]VBM-1GARA'!$B$4:$H$135,7,FALSE))</f>
        <v>0</v>
      </c>
      <c r="I66" s="3">
        <f>IF(ISERROR(VLOOKUP(B66,'[2]VBM-2GARA'!$B$4:$H$135,7,FALSE)),0,VLOOKUP(B66,'[2]VBM-2GARA'!$B$4:$H$135,7,FALSE))</f>
        <v>0</v>
      </c>
      <c r="J66" s="3">
        <f>IF(ISERROR(VLOOKUP(B66,'[3]VBM-3GARA'!$B$4:$H$135,7,FALSE)),0,VLOOKUP(B66,'[3]VBM-3GARA'!$B$4:$H$135,7,FALSE))</f>
        <v>0</v>
      </c>
      <c r="K66" s="3">
        <f>IF(ISERROR(VLOOKUP(B66,'[4]VBM-4GARA'!$B$4:$H$135,7,FALSE)),0,VLOOKUP(B66,'[4]VBM-4GARA'!$B$4:$H$135,7,FALSE))</f>
        <v>0</v>
      </c>
      <c r="L66" s="3">
        <f>IF(ISERROR(VLOOKUP(B66,[5]Foglio1!$B$1:$H$107,7,FALSE)),0,VLOOKUP(B66,[5]Foglio1!$B$1:$H$107,7,FALSE))</f>
        <v>0</v>
      </c>
      <c r="M66" s="3">
        <f t="shared" si="3"/>
        <v>0</v>
      </c>
    </row>
    <row r="67" spans="1:13" x14ac:dyDescent="0.25">
      <c r="A67" s="13"/>
      <c r="B67" s="3"/>
      <c r="C67" s="2" t="str">
        <f>IF(B67="","",VLOOKUP(B67,' ATLETI M'!$C$3:$F$435,2,FALSE))</f>
        <v/>
      </c>
      <c r="D67" s="2" t="str">
        <f>IF(B67="","",VLOOKUP(B67,' ATLETI M'!$C$3:$F$435,3,FALSE))</f>
        <v/>
      </c>
      <c r="E67" s="7" t="str">
        <f>IF(B67="","",VLOOKUP(B67,' ATLETI M'!$C$3:$F$435,4,FALSE))</f>
        <v/>
      </c>
      <c r="F67" s="33" t="str">
        <f>IF(B67="","",VLOOKUP(B67,' ATLETI M'!$C$3:$H$435,5,FALSE))</f>
        <v/>
      </c>
      <c r="G67" s="3">
        <f t="shared" ca="1" si="2"/>
        <v>0</v>
      </c>
      <c r="H67" s="9">
        <f>IF(ISERROR(VLOOKUP(B67,'[1]VBM-1GARA'!$B$4:$H$135,7,FALSE)),0,VLOOKUP(B67,'[1]VBM-1GARA'!$B$4:$H$135,7,FALSE))</f>
        <v>0</v>
      </c>
      <c r="I67" s="3">
        <f>IF(ISERROR(VLOOKUP(B67,'[2]VBM-2GARA'!$B$4:$H$135,7,FALSE)),0,VLOOKUP(B67,'[2]VBM-2GARA'!$B$4:$H$135,7,FALSE))</f>
        <v>0</v>
      </c>
      <c r="J67" s="3">
        <f>IF(ISERROR(VLOOKUP(B67,'[3]VBM-3GARA'!$B$4:$H$135,7,FALSE)),0,VLOOKUP(B67,'[3]VBM-3GARA'!$B$4:$H$135,7,FALSE))</f>
        <v>0</v>
      </c>
      <c r="K67" s="3">
        <f>IF(ISERROR(VLOOKUP(B67,'[4]VBM-4GARA'!$B$4:$H$135,7,FALSE)),0,VLOOKUP(B67,'[4]VBM-4GARA'!$B$4:$H$135,7,FALSE))</f>
        <v>0</v>
      </c>
      <c r="L67" s="3">
        <f>IF(ISERROR(VLOOKUP(B67,[5]Foglio1!$B$1:$H$107,7,FALSE)),0,VLOOKUP(B67,[5]Foglio1!$B$1:$H$107,7,FALSE))</f>
        <v>0</v>
      </c>
      <c r="M67" s="3">
        <f t="shared" si="3"/>
        <v>0</v>
      </c>
    </row>
    <row r="68" spans="1:13" x14ac:dyDescent="0.25">
      <c r="A68" s="13"/>
      <c r="B68" s="3"/>
      <c r="C68" s="2" t="str">
        <f>IF(B68="","",VLOOKUP(B68,' ATLETI M'!$C$3:$F$435,2,FALSE))</f>
        <v/>
      </c>
      <c r="D68" s="2" t="str">
        <f>IF(B68="","",VLOOKUP(B68,' ATLETI M'!$C$3:$F$435,3,FALSE))</f>
        <v/>
      </c>
      <c r="E68" s="7" t="str">
        <f>IF(B68="","",VLOOKUP(B68,' ATLETI M'!$C$3:$F$435,4,FALSE))</f>
        <v/>
      </c>
      <c r="F68" s="33" t="str">
        <f>IF(B68="","",VLOOKUP(B68,' ATLETI M'!$C$3:$H$435,5,FALSE))</f>
        <v/>
      </c>
      <c r="G68" s="3">
        <f t="shared" ref="G68:G99" ca="1" si="4">SUMPRODUCT(LARGE(H68:L68,ROW(INDIRECT("1:4"))))</f>
        <v>0</v>
      </c>
      <c r="H68" s="9">
        <f>IF(ISERROR(VLOOKUP(B68,'[1]VBM-1GARA'!$B$4:$H$135,7,FALSE)),0,VLOOKUP(B68,'[1]VBM-1GARA'!$B$4:$H$135,7,FALSE))</f>
        <v>0</v>
      </c>
      <c r="I68" s="3">
        <f>IF(ISERROR(VLOOKUP(B68,'[2]VBM-2GARA'!$B$4:$H$135,7,FALSE)),0,VLOOKUP(B68,'[2]VBM-2GARA'!$B$4:$H$135,7,FALSE))</f>
        <v>0</v>
      </c>
      <c r="J68" s="3">
        <f>IF(ISERROR(VLOOKUP(B68,'[3]VBM-3GARA'!$B$4:$H$135,7,FALSE)),0,VLOOKUP(B68,'[3]VBM-3GARA'!$B$4:$H$135,7,FALSE))</f>
        <v>0</v>
      </c>
      <c r="K68" s="3">
        <f>IF(ISERROR(VLOOKUP(B68,'[4]VBM-4GARA'!$B$4:$H$135,7,FALSE)),0,VLOOKUP(B68,'[4]VBM-4GARA'!$B$4:$H$135,7,FALSE))</f>
        <v>0</v>
      </c>
      <c r="L68" s="3">
        <f>IF(ISERROR(VLOOKUP(B68,[5]Foglio1!$B$1:$H$107,7,FALSE)),0,VLOOKUP(B68,[5]Foglio1!$B$1:$H$107,7,FALSE))</f>
        <v>0</v>
      </c>
      <c r="M68" s="3">
        <f t="shared" ref="M68:M99" si="5">COUNTIF(H68:L68,"&lt;&gt;0")</f>
        <v>0</v>
      </c>
    </row>
    <row r="69" spans="1:13" x14ac:dyDescent="0.25">
      <c r="A69" s="13"/>
      <c r="B69" s="3"/>
      <c r="C69" s="2" t="str">
        <f>IF(B69="","",VLOOKUP(B69,' ATLETI M'!$C$3:$F$435,2,FALSE))</f>
        <v/>
      </c>
      <c r="D69" s="2" t="str">
        <f>IF(B69="","",VLOOKUP(B69,' ATLETI M'!$C$3:$F$435,3,FALSE))</f>
        <v/>
      </c>
      <c r="E69" s="7" t="str">
        <f>IF(B69="","",VLOOKUP(B69,' ATLETI M'!$C$3:$F$435,4,FALSE))</f>
        <v/>
      </c>
      <c r="F69" s="33" t="str">
        <f>IF(B69="","",VLOOKUP(B69,' ATLETI M'!$C$3:$H$435,5,FALSE))</f>
        <v/>
      </c>
      <c r="G69" s="3">
        <f t="shared" ca="1" si="4"/>
        <v>0</v>
      </c>
      <c r="H69" s="9">
        <f>IF(ISERROR(VLOOKUP(B69,'[1]VBM-1GARA'!$B$4:$H$135,7,FALSE)),0,VLOOKUP(B69,'[1]VBM-1GARA'!$B$4:$H$135,7,FALSE))</f>
        <v>0</v>
      </c>
      <c r="I69" s="3">
        <f>IF(ISERROR(VLOOKUP(B69,'[2]VBM-2GARA'!$B$4:$H$135,7,FALSE)),0,VLOOKUP(B69,'[2]VBM-2GARA'!$B$4:$H$135,7,FALSE))</f>
        <v>0</v>
      </c>
      <c r="J69" s="3">
        <f>IF(ISERROR(VLOOKUP(B69,'[3]VBM-3GARA'!$B$4:$H$135,7,FALSE)),0,VLOOKUP(B69,'[3]VBM-3GARA'!$B$4:$H$135,7,FALSE))</f>
        <v>0</v>
      </c>
      <c r="K69" s="3">
        <f>IF(ISERROR(VLOOKUP(B69,'[4]VBM-4GARA'!$B$4:$H$135,7,FALSE)),0,VLOOKUP(B69,'[4]VBM-4GARA'!$B$4:$H$135,7,FALSE))</f>
        <v>0</v>
      </c>
      <c r="L69" s="3">
        <f>IF(ISERROR(VLOOKUP(B69,[5]Foglio1!$B$1:$H$107,7,FALSE)),0,VLOOKUP(B69,[5]Foglio1!$B$1:$H$107,7,FALSE))</f>
        <v>0</v>
      </c>
      <c r="M69" s="3">
        <f t="shared" si="5"/>
        <v>0</v>
      </c>
    </row>
    <row r="70" spans="1:13" x14ac:dyDescent="0.25">
      <c r="A70" s="13"/>
      <c r="B70" s="3"/>
      <c r="C70" s="2" t="str">
        <f>IF(B70="","",VLOOKUP(B70,' ATLETI M'!$C$3:$F$435,2,FALSE))</f>
        <v/>
      </c>
      <c r="D70" s="2" t="str">
        <f>IF(B70="","",VLOOKUP(B70,' ATLETI M'!$C$3:$F$435,3,FALSE))</f>
        <v/>
      </c>
      <c r="E70" s="7" t="str">
        <f>IF(B70="","",VLOOKUP(B70,' ATLETI M'!$C$3:$F$435,4,FALSE))</f>
        <v/>
      </c>
      <c r="F70" s="33" t="str">
        <f>IF(B70="","",VLOOKUP(B70,' ATLETI M'!$C$3:$H$435,5,FALSE))</f>
        <v/>
      </c>
      <c r="G70" s="3">
        <f t="shared" ca="1" si="4"/>
        <v>0</v>
      </c>
      <c r="H70" s="9">
        <f>IF(ISERROR(VLOOKUP(B70,'[1]VBM-1GARA'!$B$4:$H$135,7,FALSE)),0,VLOOKUP(B70,'[1]VBM-1GARA'!$B$4:$H$135,7,FALSE))</f>
        <v>0</v>
      </c>
      <c r="I70" s="3">
        <f>IF(ISERROR(VLOOKUP(B70,'[2]VBM-2GARA'!$B$4:$H$135,7,FALSE)),0,VLOOKUP(B70,'[2]VBM-2GARA'!$B$4:$H$135,7,FALSE))</f>
        <v>0</v>
      </c>
      <c r="J70" s="3">
        <f>IF(ISERROR(VLOOKUP(B70,'[3]VBM-3GARA'!$B$4:$H$135,7,FALSE)),0,VLOOKUP(B70,'[3]VBM-3GARA'!$B$4:$H$135,7,FALSE))</f>
        <v>0</v>
      </c>
      <c r="K70" s="3">
        <f>IF(ISERROR(VLOOKUP(B70,'[4]VBM-4GARA'!$B$4:$H$135,7,FALSE)),0,VLOOKUP(B70,'[4]VBM-4GARA'!$B$4:$H$135,7,FALSE))</f>
        <v>0</v>
      </c>
      <c r="L70" s="3">
        <f>IF(ISERROR(VLOOKUP(B70,[5]Foglio1!$B$1:$H$107,7,FALSE)),0,VLOOKUP(B70,[5]Foglio1!$B$1:$H$107,7,FALSE))</f>
        <v>0</v>
      </c>
      <c r="M70" s="3">
        <f t="shared" si="5"/>
        <v>0</v>
      </c>
    </row>
    <row r="71" spans="1:13" x14ac:dyDescent="0.25">
      <c r="A71" s="13"/>
      <c r="B71" s="3"/>
      <c r="C71" s="2" t="str">
        <f>IF(B71="","",VLOOKUP(B71,' ATLETI M'!$C$3:$F$435,2,FALSE))</f>
        <v/>
      </c>
      <c r="D71" s="2" t="str">
        <f>IF(B71="","",VLOOKUP(B71,' ATLETI M'!$C$3:$F$435,3,FALSE))</f>
        <v/>
      </c>
      <c r="E71" s="7" t="str">
        <f>IF(B71="","",VLOOKUP(B71,' ATLETI M'!$C$3:$F$435,4,FALSE))</f>
        <v/>
      </c>
      <c r="F71" s="33" t="str">
        <f>IF(B71="","",VLOOKUP(B71,' ATLETI M'!$C$3:$H$435,5,FALSE))</f>
        <v/>
      </c>
      <c r="G71" s="3">
        <f t="shared" ca="1" si="4"/>
        <v>0</v>
      </c>
      <c r="H71" s="9">
        <f>IF(ISERROR(VLOOKUP(B71,'[1]VBM-1GARA'!$B$4:$H$135,7,FALSE)),0,VLOOKUP(B71,'[1]VBM-1GARA'!$B$4:$H$135,7,FALSE))</f>
        <v>0</v>
      </c>
      <c r="I71" s="3">
        <f>IF(ISERROR(VLOOKUP(B71,'[2]VBM-2GARA'!$B$4:$H$135,7,FALSE)),0,VLOOKUP(B71,'[2]VBM-2GARA'!$B$4:$H$135,7,FALSE))</f>
        <v>0</v>
      </c>
      <c r="J71" s="3">
        <f>IF(ISERROR(VLOOKUP(B71,'[3]VBM-3GARA'!$B$4:$H$135,7,FALSE)),0,VLOOKUP(B71,'[3]VBM-3GARA'!$B$4:$H$135,7,FALSE))</f>
        <v>0</v>
      </c>
      <c r="K71" s="3">
        <f>IF(ISERROR(VLOOKUP(B71,'[4]VBM-4GARA'!$B$4:$H$135,7,FALSE)),0,VLOOKUP(B71,'[4]VBM-4GARA'!$B$4:$H$135,7,FALSE))</f>
        <v>0</v>
      </c>
      <c r="L71" s="3">
        <f>IF(ISERROR(VLOOKUP(B71,[5]Foglio1!$B$1:$H$107,7,FALSE)),0,VLOOKUP(B71,[5]Foglio1!$B$1:$H$107,7,FALSE))</f>
        <v>0</v>
      </c>
      <c r="M71" s="3">
        <f t="shared" si="5"/>
        <v>0</v>
      </c>
    </row>
    <row r="72" spans="1:13" x14ac:dyDescent="0.25">
      <c r="A72" s="13"/>
      <c r="B72" s="3"/>
      <c r="C72" s="2" t="str">
        <f>IF(B72="","",VLOOKUP(B72,' ATLETI M'!$C$3:$F$435,2,FALSE))</f>
        <v/>
      </c>
      <c r="D72" s="2" t="str">
        <f>IF(B72="","",VLOOKUP(B72,' ATLETI M'!$C$3:$F$435,3,FALSE))</f>
        <v/>
      </c>
      <c r="E72" s="7" t="str">
        <f>IF(B72="","",VLOOKUP(B72,' ATLETI M'!$C$3:$F$435,4,FALSE))</f>
        <v/>
      </c>
      <c r="F72" s="33" t="str">
        <f>IF(B72="","",VLOOKUP(B72,' ATLETI M'!$C$3:$H$435,5,FALSE))</f>
        <v/>
      </c>
      <c r="G72" s="3">
        <f t="shared" ca="1" si="4"/>
        <v>0</v>
      </c>
      <c r="H72" s="9">
        <f>IF(ISERROR(VLOOKUP(B72,'[1]VBM-1GARA'!$B$4:$H$135,7,FALSE)),0,VLOOKUP(B72,'[1]VBM-1GARA'!$B$4:$H$135,7,FALSE))</f>
        <v>0</v>
      </c>
      <c r="I72" s="3">
        <f>IF(ISERROR(VLOOKUP(B72,'[2]VBM-2GARA'!$B$4:$H$135,7,FALSE)),0,VLOOKUP(B72,'[2]VBM-2GARA'!$B$4:$H$135,7,FALSE))</f>
        <v>0</v>
      </c>
      <c r="J72" s="3">
        <f>IF(ISERROR(VLOOKUP(B72,'[3]VBM-3GARA'!$B$4:$H$135,7,FALSE)),0,VLOOKUP(B72,'[3]VBM-3GARA'!$B$4:$H$135,7,FALSE))</f>
        <v>0</v>
      </c>
      <c r="K72" s="3">
        <f>IF(ISERROR(VLOOKUP(B72,'[4]VBM-4GARA'!$B$4:$H$135,7,FALSE)),0,VLOOKUP(B72,'[4]VBM-4GARA'!$B$4:$H$135,7,FALSE))</f>
        <v>0</v>
      </c>
      <c r="L72" s="3">
        <f>IF(ISERROR(VLOOKUP(B72,[5]Foglio1!$B$1:$H$107,7,FALSE)),0,VLOOKUP(B72,[5]Foglio1!$B$1:$H$107,7,FALSE))</f>
        <v>0</v>
      </c>
      <c r="M72" s="3">
        <f t="shared" si="5"/>
        <v>0</v>
      </c>
    </row>
    <row r="73" spans="1:13" x14ac:dyDescent="0.25">
      <c r="A73" s="13"/>
      <c r="B73" s="3"/>
      <c r="C73" s="2" t="str">
        <f>IF(B73="","",VLOOKUP(B73,' ATLETI M'!$C$3:$F$435,2,FALSE))</f>
        <v/>
      </c>
      <c r="D73" s="2" t="str">
        <f>IF(B73="","",VLOOKUP(B73,' ATLETI M'!$C$3:$F$435,3,FALSE))</f>
        <v/>
      </c>
      <c r="E73" s="7" t="str">
        <f>IF(B73="","",VLOOKUP(B73,' ATLETI M'!$C$3:$F$435,4,FALSE))</f>
        <v/>
      </c>
      <c r="F73" s="33" t="str">
        <f>IF(B73="","",VLOOKUP(B73,' ATLETI M'!$C$3:$H$435,5,FALSE))</f>
        <v/>
      </c>
      <c r="G73" s="3">
        <f t="shared" ca="1" si="4"/>
        <v>0</v>
      </c>
      <c r="H73" s="9">
        <f>IF(ISERROR(VLOOKUP(B73,'[1]VBM-1GARA'!$B$4:$H$135,7,FALSE)),0,VLOOKUP(B73,'[1]VBM-1GARA'!$B$4:$H$135,7,FALSE))</f>
        <v>0</v>
      </c>
      <c r="I73" s="3">
        <f>IF(ISERROR(VLOOKUP(B73,'[2]VBM-2GARA'!$B$4:$H$135,7,FALSE)),0,VLOOKUP(B73,'[2]VBM-2GARA'!$B$4:$H$135,7,FALSE))</f>
        <v>0</v>
      </c>
      <c r="J73" s="3">
        <f>IF(ISERROR(VLOOKUP(B73,'[3]VBM-3GARA'!$B$4:$H$135,7,FALSE)),0,VLOOKUP(B73,'[3]VBM-3GARA'!$B$4:$H$135,7,FALSE))</f>
        <v>0</v>
      </c>
      <c r="K73" s="3">
        <f>IF(ISERROR(VLOOKUP(B73,'[4]VBM-4GARA'!$B$4:$H$135,7,FALSE)),0,VLOOKUP(B73,'[4]VBM-4GARA'!$B$4:$H$135,7,FALSE))</f>
        <v>0</v>
      </c>
      <c r="L73" s="3">
        <f>IF(ISERROR(VLOOKUP(B73,[5]Foglio1!$B$1:$H$107,7,FALSE)),0,VLOOKUP(B73,[5]Foglio1!$B$1:$H$107,7,FALSE))</f>
        <v>0</v>
      </c>
      <c r="M73" s="3">
        <f t="shared" si="5"/>
        <v>0</v>
      </c>
    </row>
    <row r="74" spans="1:13" x14ac:dyDescent="0.25">
      <c r="A74" s="13"/>
      <c r="B74" s="3"/>
      <c r="C74" s="2" t="str">
        <f>IF(B74="","",VLOOKUP(B74,' ATLETI M'!$C$3:$F$435,2,FALSE))</f>
        <v/>
      </c>
      <c r="D74" s="2" t="str">
        <f>IF(B74="","",VLOOKUP(B74,' ATLETI M'!$C$3:$F$435,3,FALSE))</f>
        <v/>
      </c>
      <c r="E74" s="7" t="str">
        <f>IF(B74="","",VLOOKUP(B74,' ATLETI M'!$C$3:$F$435,4,FALSE))</f>
        <v/>
      </c>
      <c r="F74" s="33" t="str">
        <f>IF(B74="","",VLOOKUP(B74,' ATLETI M'!$C$3:$H$435,5,FALSE))</f>
        <v/>
      </c>
      <c r="G74" s="3">
        <f t="shared" ca="1" si="4"/>
        <v>0</v>
      </c>
      <c r="H74" s="9">
        <f>IF(ISERROR(VLOOKUP(B74,'[1]VBM-1GARA'!$B$4:$H$135,7,FALSE)),0,VLOOKUP(B74,'[1]VBM-1GARA'!$B$4:$H$135,7,FALSE))</f>
        <v>0</v>
      </c>
      <c r="I74" s="3">
        <f>IF(ISERROR(VLOOKUP(B74,'[2]VBM-2GARA'!$B$4:$H$135,7,FALSE)),0,VLOOKUP(B74,'[2]VBM-2GARA'!$B$4:$H$135,7,FALSE))</f>
        <v>0</v>
      </c>
      <c r="J74" s="3">
        <f>IF(ISERROR(VLOOKUP(B74,'[3]VBM-3GARA'!$B$4:$H$135,7,FALSE)),0,VLOOKUP(B74,'[3]VBM-3GARA'!$B$4:$H$135,7,FALSE))</f>
        <v>0</v>
      </c>
      <c r="K74" s="3">
        <f>IF(ISERROR(VLOOKUP(B74,'[4]VBM-4GARA'!$B$4:$H$135,7,FALSE)),0,VLOOKUP(B74,'[4]VBM-4GARA'!$B$4:$H$135,7,FALSE))</f>
        <v>0</v>
      </c>
      <c r="L74" s="3">
        <f>IF(ISERROR(VLOOKUP(B74,[5]Foglio1!$B$1:$H$107,7,FALSE)),0,VLOOKUP(B74,[5]Foglio1!$B$1:$H$107,7,FALSE))</f>
        <v>0</v>
      </c>
      <c r="M74" s="3">
        <f t="shared" si="5"/>
        <v>0</v>
      </c>
    </row>
    <row r="75" spans="1:13" x14ac:dyDescent="0.25">
      <c r="A75" s="13"/>
      <c r="B75" s="3"/>
      <c r="C75" s="2" t="str">
        <f>IF(B75="","",VLOOKUP(B75,' ATLETI M'!$C$3:$F$435,2,FALSE))</f>
        <v/>
      </c>
      <c r="D75" s="2" t="str">
        <f>IF(B75="","",VLOOKUP(B75,' ATLETI M'!$C$3:$F$435,3,FALSE))</f>
        <v/>
      </c>
      <c r="E75" s="7" t="str">
        <f>IF(B75="","",VLOOKUP(B75,' ATLETI M'!$C$3:$F$435,4,FALSE))</f>
        <v/>
      </c>
      <c r="F75" s="33" t="str">
        <f>IF(B75="","",VLOOKUP(B75,' ATLETI M'!$C$3:$H$435,5,FALSE))</f>
        <v/>
      </c>
      <c r="G75" s="3">
        <f t="shared" ca="1" si="4"/>
        <v>0</v>
      </c>
      <c r="H75" s="9">
        <f>IF(ISERROR(VLOOKUP(B75,'[1]VBM-1GARA'!$B$4:$H$135,7,FALSE)),0,VLOOKUP(B75,'[1]VBM-1GARA'!$B$4:$H$135,7,FALSE))</f>
        <v>0</v>
      </c>
      <c r="I75" s="3">
        <f>IF(ISERROR(VLOOKUP(B75,'[2]VBM-2GARA'!$B$4:$H$135,7,FALSE)),0,VLOOKUP(B75,'[2]VBM-2GARA'!$B$4:$H$135,7,FALSE))</f>
        <v>0</v>
      </c>
      <c r="J75" s="3">
        <f>IF(ISERROR(VLOOKUP(B75,'[3]VBM-3GARA'!$B$4:$H$135,7,FALSE)),0,VLOOKUP(B75,'[3]VBM-3GARA'!$B$4:$H$135,7,FALSE))</f>
        <v>0</v>
      </c>
      <c r="K75" s="3">
        <f>IF(ISERROR(VLOOKUP(B75,'[4]VBM-4GARA'!$B$4:$H$135,7,FALSE)),0,VLOOKUP(B75,'[4]VBM-4GARA'!$B$4:$H$135,7,FALSE))</f>
        <v>0</v>
      </c>
      <c r="L75" s="3">
        <f>IF(ISERROR(VLOOKUP(B75,[5]Foglio1!$B$1:$H$107,7,FALSE)),0,VLOOKUP(B75,[5]Foglio1!$B$1:$H$107,7,FALSE))</f>
        <v>0</v>
      </c>
      <c r="M75" s="3">
        <f t="shared" si="5"/>
        <v>0</v>
      </c>
    </row>
    <row r="76" spans="1:13" x14ac:dyDescent="0.25">
      <c r="A76" s="13"/>
      <c r="B76" s="3"/>
      <c r="C76" s="2" t="str">
        <f>IF(B76="","",VLOOKUP(B76,' ATLETI M'!$C$3:$F$435,2,FALSE))</f>
        <v/>
      </c>
      <c r="D76" s="2" t="str">
        <f>IF(B76="","",VLOOKUP(B76,' ATLETI M'!$C$3:$F$435,3,FALSE))</f>
        <v/>
      </c>
      <c r="E76" s="7" t="str">
        <f>IF(B76="","",VLOOKUP(B76,' ATLETI M'!$C$3:$F$435,4,FALSE))</f>
        <v/>
      </c>
      <c r="F76" s="33" t="str">
        <f>IF(B76="","",VLOOKUP(B76,' ATLETI M'!$C$3:$H$435,5,FALSE))</f>
        <v/>
      </c>
      <c r="G76" s="3">
        <f t="shared" ca="1" si="4"/>
        <v>0</v>
      </c>
      <c r="H76" s="9">
        <f>IF(ISERROR(VLOOKUP(B76,'[1]VBM-1GARA'!$B$4:$H$135,7,FALSE)),0,VLOOKUP(B76,'[1]VBM-1GARA'!$B$4:$H$135,7,FALSE))</f>
        <v>0</v>
      </c>
      <c r="I76" s="3">
        <f>IF(ISERROR(VLOOKUP(B76,'[2]VBM-2GARA'!$B$4:$H$135,7,FALSE)),0,VLOOKUP(B76,'[2]VBM-2GARA'!$B$4:$H$135,7,FALSE))</f>
        <v>0</v>
      </c>
      <c r="J76" s="3">
        <f>IF(ISERROR(VLOOKUP(B76,'[3]VBM-3GARA'!$B$4:$H$135,7,FALSE)),0,VLOOKUP(B76,'[3]VBM-3GARA'!$B$4:$H$135,7,FALSE))</f>
        <v>0</v>
      </c>
      <c r="K76" s="3">
        <f>IF(ISERROR(VLOOKUP(B76,'[4]VBM-4GARA'!$B$4:$H$135,7,FALSE)),0,VLOOKUP(B76,'[4]VBM-4GARA'!$B$4:$H$135,7,FALSE))</f>
        <v>0</v>
      </c>
      <c r="L76" s="3">
        <f>IF(ISERROR(VLOOKUP(B76,[5]Foglio1!$B$1:$H$107,7,FALSE)),0,VLOOKUP(B76,[5]Foglio1!$B$1:$H$107,7,FALSE))</f>
        <v>0</v>
      </c>
      <c r="M76" s="3">
        <f t="shared" si="5"/>
        <v>0</v>
      </c>
    </row>
    <row r="77" spans="1:13" x14ac:dyDescent="0.25">
      <c r="A77" s="13"/>
      <c r="B77" s="3"/>
      <c r="C77" s="2" t="str">
        <f>IF(B77="","",VLOOKUP(B77,' ATLETI M'!$C$3:$F$435,2,FALSE))</f>
        <v/>
      </c>
      <c r="D77" s="2" t="str">
        <f>IF(B77="","",VLOOKUP(B77,' ATLETI M'!$C$3:$F$435,3,FALSE))</f>
        <v/>
      </c>
      <c r="E77" s="7" t="str">
        <f>IF(B77="","",VLOOKUP(B77,' ATLETI M'!$C$3:$F$435,4,FALSE))</f>
        <v/>
      </c>
      <c r="F77" s="33" t="str">
        <f>IF(B77="","",VLOOKUP(B77,' ATLETI M'!$C$3:$H$435,5,FALSE))</f>
        <v/>
      </c>
      <c r="G77" s="3">
        <f t="shared" ca="1" si="4"/>
        <v>0</v>
      </c>
      <c r="H77" s="9">
        <f>IF(ISERROR(VLOOKUP(B77,'[1]VBM-1GARA'!$B$4:$H$135,7,FALSE)),0,VLOOKUP(B77,'[1]VBM-1GARA'!$B$4:$H$135,7,FALSE))</f>
        <v>0</v>
      </c>
      <c r="I77" s="3">
        <f>IF(ISERROR(VLOOKUP(B77,'[2]VBM-2GARA'!$B$4:$H$135,7,FALSE)),0,VLOOKUP(B77,'[2]VBM-2GARA'!$B$4:$H$135,7,FALSE))</f>
        <v>0</v>
      </c>
      <c r="J77" s="3">
        <f>IF(ISERROR(VLOOKUP(B77,'[3]VBM-3GARA'!$B$4:$H$135,7,FALSE)),0,VLOOKUP(B77,'[3]VBM-3GARA'!$B$4:$H$135,7,FALSE))</f>
        <v>0</v>
      </c>
      <c r="K77" s="3">
        <f>IF(ISERROR(VLOOKUP(B77,'[4]VBM-4GARA'!$B$4:$H$135,7,FALSE)),0,VLOOKUP(B77,'[4]VBM-4GARA'!$B$4:$H$135,7,FALSE))</f>
        <v>0</v>
      </c>
      <c r="L77" s="3">
        <f>IF(ISERROR(VLOOKUP(B77,[5]Foglio1!$B$1:$H$107,7,FALSE)),0,VLOOKUP(B77,[5]Foglio1!$B$1:$H$107,7,FALSE))</f>
        <v>0</v>
      </c>
      <c r="M77" s="3">
        <f t="shared" si="5"/>
        <v>0</v>
      </c>
    </row>
    <row r="78" spans="1:13" x14ac:dyDescent="0.25">
      <c r="A78" s="13"/>
      <c r="B78" s="3"/>
      <c r="C78" s="2" t="str">
        <f>IF(B78="","",VLOOKUP(B78,' ATLETI M'!$C$3:$F$435,2,FALSE))</f>
        <v/>
      </c>
      <c r="D78" s="2" t="str">
        <f>IF(B78="","",VLOOKUP(B78,' ATLETI M'!$C$3:$F$435,3,FALSE))</f>
        <v/>
      </c>
      <c r="E78" s="7" t="str">
        <f>IF(B78="","",VLOOKUP(B78,' ATLETI M'!$C$3:$F$435,4,FALSE))</f>
        <v/>
      </c>
      <c r="F78" s="33" t="str">
        <f>IF(B78="","",VLOOKUP(B78,' ATLETI M'!$C$3:$H$435,5,FALSE))</f>
        <v/>
      </c>
      <c r="G78" s="3">
        <f t="shared" ca="1" si="4"/>
        <v>0</v>
      </c>
      <c r="H78" s="9">
        <f>IF(ISERROR(VLOOKUP(B78,'[1]VBM-1GARA'!$B$4:$H$135,7,FALSE)),0,VLOOKUP(B78,'[1]VBM-1GARA'!$B$4:$H$135,7,FALSE))</f>
        <v>0</v>
      </c>
      <c r="I78" s="3">
        <f>IF(ISERROR(VLOOKUP(B78,'[2]VBM-2GARA'!$B$4:$H$135,7,FALSE)),0,VLOOKUP(B78,'[2]VBM-2GARA'!$B$4:$H$135,7,FALSE))</f>
        <v>0</v>
      </c>
      <c r="J78" s="3">
        <f>IF(ISERROR(VLOOKUP(B78,'[3]VBM-3GARA'!$B$4:$H$135,7,FALSE)),0,VLOOKUP(B78,'[3]VBM-3GARA'!$B$4:$H$135,7,FALSE))</f>
        <v>0</v>
      </c>
      <c r="K78" s="3">
        <f>IF(ISERROR(VLOOKUP(B78,'[4]VBM-4GARA'!$B$4:$H$135,7,FALSE)),0,VLOOKUP(B78,'[4]VBM-4GARA'!$B$4:$H$135,7,FALSE))</f>
        <v>0</v>
      </c>
      <c r="L78" s="3">
        <f>IF(ISERROR(VLOOKUP(B78,[5]Foglio1!$B$1:$H$107,7,FALSE)),0,VLOOKUP(B78,[5]Foglio1!$B$1:$H$107,7,FALSE))</f>
        <v>0</v>
      </c>
      <c r="M78" s="3">
        <f t="shared" si="5"/>
        <v>0</v>
      </c>
    </row>
    <row r="79" spans="1:13" x14ac:dyDescent="0.25">
      <c r="A79" s="13"/>
      <c r="B79" s="3"/>
      <c r="C79" s="2" t="str">
        <f>IF(B79="","",VLOOKUP(B79,' ATLETI M'!$C$3:$F$435,2,FALSE))</f>
        <v/>
      </c>
      <c r="D79" s="2" t="str">
        <f>IF(B79="","",VLOOKUP(B79,' ATLETI M'!$C$3:$F$435,3,FALSE))</f>
        <v/>
      </c>
      <c r="E79" s="7" t="str">
        <f>IF(B79="","",VLOOKUP(B79,' ATLETI M'!$C$3:$F$435,4,FALSE))</f>
        <v/>
      </c>
      <c r="F79" s="33" t="str">
        <f>IF(B79="","",VLOOKUP(B79,' ATLETI M'!$C$3:$H$435,5,FALSE))</f>
        <v/>
      </c>
      <c r="G79" s="3">
        <f t="shared" ca="1" si="4"/>
        <v>0</v>
      </c>
      <c r="H79" s="9">
        <f>IF(ISERROR(VLOOKUP(B79,'[1]VBM-1GARA'!$B$4:$H$135,7,FALSE)),0,VLOOKUP(B79,'[1]VBM-1GARA'!$B$4:$H$135,7,FALSE))</f>
        <v>0</v>
      </c>
      <c r="I79" s="3">
        <f>IF(ISERROR(VLOOKUP(B79,'[2]VBM-2GARA'!$B$4:$H$135,7,FALSE)),0,VLOOKUP(B79,'[2]VBM-2GARA'!$B$4:$H$135,7,FALSE))</f>
        <v>0</v>
      </c>
      <c r="J79" s="3">
        <f>IF(ISERROR(VLOOKUP(B79,'[3]VBM-3GARA'!$B$4:$H$135,7,FALSE)),0,VLOOKUP(B79,'[3]VBM-3GARA'!$B$4:$H$135,7,FALSE))</f>
        <v>0</v>
      </c>
      <c r="K79" s="3">
        <f>IF(ISERROR(VLOOKUP(B79,'[4]VBM-4GARA'!$B$4:$H$135,7,FALSE)),0,VLOOKUP(B79,'[4]VBM-4GARA'!$B$4:$H$135,7,FALSE))</f>
        <v>0</v>
      </c>
      <c r="L79" s="3">
        <f>IF(ISERROR(VLOOKUP(B79,[5]Foglio1!$B$1:$H$107,7,FALSE)),0,VLOOKUP(B79,[5]Foglio1!$B$1:$H$107,7,FALSE))</f>
        <v>0</v>
      </c>
      <c r="M79" s="3">
        <f t="shared" si="5"/>
        <v>0</v>
      </c>
    </row>
    <row r="80" spans="1:13" x14ac:dyDescent="0.25">
      <c r="A80" s="13"/>
      <c r="B80" s="3"/>
      <c r="C80" s="2" t="str">
        <f>IF(B80="","",VLOOKUP(B80,' ATLETI M'!$C$3:$F$435,2,FALSE))</f>
        <v/>
      </c>
      <c r="D80" s="2" t="str">
        <f>IF(B80="","",VLOOKUP(B80,' ATLETI M'!$C$3:$F$435,3,FALSE))</f>
        <v/>
      </c>
      <c r="E80" s="7" t="str">
        <f>IF(B80="","",VLOOKUP(B80,' ATLETI M'!$C$3:$F$435,4,FALSE))</f>
        <v/>
      </c>
      <c r="F80" s="33" t="str">
        <f>IF(B80="","",VLOOKUP(B80,' ATLETI M'!$C$3:$H$435,5,FALSE))</f>
        <v/>
      </c>
      <c r="G80" s="3">
        <f t="shared" ca="1" si="4"/>
        <v>0</v>
      </c>
      <c r="H80" s="9">
        <f>IF(ISERROR(VLOOKUP(B80,'[1]VBM-1GARA'!$B$4:$H$135,7,FALSE)),0,VLOOKUP(B80,'[1]VBM-1GARA'!$B$4:$H$135,7,FALSE))</f>
        <v>0</v>
      </c>
      <c r="I80" s="3">
        <f>IF(ISERROR(VLOOKUP(B80,'[2]VBM-2GARA'!$B$4:$H$135,7,FALSE)),0,VLOOKUP(B80,'[2]VBM-2GARA'!$B$4:$H$135,7,FALSE))</f>
        <v>0</v>
      </c>
      <c r="J80" s="3">
        <f>IF(ISERROR(VLOOKUP(B80,'[3]VBM-3GARA'!$B$4:$H$135,7,FALSE)),0,VLOOKUP(B80,'[3]VBM-3GARA'!$B$4:$H$135,7,FALSE))</f>
        <v>0</v>
      </c>
      <c r="K80" s="3">
        <f>IF(ISERROR(VLOOKUP(B80,'[4]VBM-4GARA'!$B$4:$H$135,7,FALSE)),0,VLOOKUP(B80,'[4]VBM-4GARA'!$B$4:$H$135,7,FALSE))</f>
        <v>0</v>
      </c>
      <c r="L80" s="3">
        <f>IF(ISERROR(VLOOKUP(B80,[5]Foglio1!$B$1:$H$107,7,FALSE)),0,VLOOKUP(B80,[5]Foglio1!$B$1:$H$107,7,FALSE))</f>
        <v>0</v>
      </c>
      <c r="M80" s="3">
        <f t="shared" si="5"/>
        <v>0</v>
      </c>
    </row>
    <row r="81" spans="1:13" x14ac:dyDescent="0.25">
      <c r="A81" s="13"/>
      <c r="B81" s="3"/>
      <c r="C81" s="2" t="str">
        <f>IF(B81="","",VLOOKUP(B81,' ATLETI M'!$C$3:$F$435,2,FALSE))</f>
        <v/>
      </c>
      <c r="D81" s="2" t="str">
        <f>IF(B81="","",VLOOKUP(B81,' ATLETI M'!$C$3:$F$435,3,FALSE))</f>
        <v/>
      </c>
      <c r="E81" s="7" t="str">
        <f>IF(B81="","",VLOOKUP(B81,' ATLETI M'!$C$3:$F$435,4,FALSE))</f>
        <v/>
      </c>
      <c r="F81" s="33" t="str">
        <f>IF(B81="","",VLOOKUP(B81,' ATLETI M'!$C$3:$H$435,5,FALSE))</f>
        <v/>
      </c>
      <c r="G81" s="3">
        <f t="shared" ca="1" si="4"/>
        <v>0</v>
      </c>
      <c r="H81" s="9">
        <f>IF(ISERROR(VLOOKUP(B81,'[1]VBM-1GARA'!$B$4:$H$135,7,FALSE)),0,VLOOKUP(B81,'[1]VBM-1GARA'!$B$4:$H$135,7,FALSE))</f>
        <v>0</v>
      </c>
      <c r="I81" s="3">
        <f>IF(ISERROR(VLOOKUP(B81,'[2]VBM-2GARA'!$B$4:$H$135,7,FALSE)),0,VLOOKUP(B81,'[2]VBM-2GARA'!$B$4:$H$135,7,FALSE))</f>
        <v>0</v>
      </c>
      <c r="J81" s="3">
        <f>IF(ISERROR(VLOOKUP(B81,'[3]VBM-3GARA'!$B$4:$H$135,7,FALSE)),0,VLOOKUP(B81,'[3]VBM-3GARA'!$B$4:$H$135,7,FALSE))</f>
        <v>0</v>
      </c>
      <c r="K81" s="3">
        <f>IF(ISERROR(VLOOKUP(B81,'[4]VBM-4GARA'!$B$4:$H$135,7,FALSE)),0,VLOOKUP(B81,'[4]VBM-4GARA'!$B$4:$H$135,7,FALSE))</f>
        <v>0</v>
      </c>
      <c r="L81" s="3">
        <f>IF(ISERROR(VLOOKUP(B81,[5]Foglio1!$B$1:$H$107,7,FALSE)),0,VLOOKUP(B81,[5]Foglio1!$B$1:$H$107,7,FALSE))</f>
        <v>0</v>
      </c>
      <c r="M81" s="3">
        <f t="shared" si="5"/>
        <v>0</v>
      </c>
    </row>
    <row r="82" spans="1:13" x14ac:dyDescent="0.25">
      <c r="A82" s="13"/>
      <c r="B82" s="3"/>
      <c r="C82" s="2" t="str">
        <f>IF(B82="","",VLOOKUP(B82,' ATLETI M'!$C$3:$F$435,2,FALSE))</f>
        <v/>
      </c>
      <c r="D82" s="2" t="str">
        <f>IF(B82="","",VLOOKUP(B82,' ATLETI M'!$C$3:$F$435,3,FALSE))</f>
        <v/>
      </c>
      <c r="E82" s="7" t="str">
        <f>IF(B82="","",VLOOKUP(B82,' ATLETI M'!$C$3:$F$435,4,FALSE))</f>
        <v/>
      </c>
      <c r="F82" s="33" t="str">
        <f>IF(B82="","",VLOOKUP(B82,' ATLETI M'!$C$3:$H$435,5,FALSE))</f>
        <v/>
      </c>
      <c r="G82" s="3">
        <f t="shared" ca="1" si="4"/>
        <v>0</v>
      </c>
      <c r="H82" s="9">
        <f>IF(ISERROR(VLOOKUP(B82,'[1]VBM-1GARA'!$B$4:$H$135,7,FALSE)),0,VLOOKUP(B82,'[1]VBM-1GARA'!$B$4:$H$135,7,FALSE))</f>
        <v>0</v>
      </c>
      <c r="I82" s="3">
        <f>IF(ISERROR(VLOOKUP(B82,'[2]VBM-2GARA'!$B$4:$H$135,7,FALSE)),0,VLOOKUP(B82,'[2]VBM-2GARA'!$B$4:$H$135,7,FALSE))</f>
        <v>0</v>
      </c>
      <c r="J82" s="3">
        <f>IF(ISERROR(VLOOKUP(B82,'[3]VBM-3GARA'!$B$4:$H$135,7,FALSE)),0,VLOOKUP(B82,'[3]VBM-3GARA'!$B$4:$H$135,7,FALSE))</f>
        <v>0</v>
      </c>
      <c r="K82" s="3">
        <f>IF(ISERROR(VLOOKUP(B82,'[4]VBM-4GARA'!$B$4:$H$135,7,FALSE)),0,VLOOKUP(B82,'[4]VBM-4GARA'!$B$4:$H$135,7,FALSE))</f>
        <v>0</v>
      </c>
      <c r="L82" s="3">
        <f>IF(ISERROR(VLOOKUP(B82,[5]Foglio1!$B$1:$H$107,7,FALSE)),0,VLOOKUP(B82,[5]Foglio1!$B$1:$H$107,7,FALSE))</f>
        <v>0</v>
      </c>
      <c r="M82" s="3">
        <f t="shared" si="5"/>
        <v>0</v>
      </c>
    </row>
    <row r="83" spans="1:13" x14ac:dyDescent="0.25">
      <c r="A83" s="13"/>
      <c r="B83" s="3"/>
      <c r="C83" s="2" t="str">
        <f>IF(B83="","",VLOOKUP(B83,' ATLETI M'!$C$3:$F$435,2,FALSE))</f>
        <v/>
      </c>
      <c r="D83" s="2" t="str">
        <f>IF(B83="","",VLOOKUP(B83,' ATLETI M'!$C$3:$F$435,3,FALSE))</f>
        <v/>
      </c>
      <c r="E83" s="7" t="str">
        <f>IF(B83="","",VLOOKUP(B83,' ATLETI M'!$C$3:$F$435,4,FALSE))</f>
        <v/>
      </c>
      <c r="F83" s="33" t="str">
        <f>IF(B83="","",VLOOKUP(B83,' ATLETI M'!$C$3:$H$435,5,FALSE))</f>
        <v/>
      </c>
      <c r="G83" s="3">
        <f t="shared" ca="1" si="4"/>
        <v>0</v>
      </c>
      <c r="H83" s="9">
        <f>IF(ISERROR(VLOOKUP(B83,'[1]VBM-1GARA'!$B$4:$H$135,7,FALSE)),0,VLOOKUP(B83,'[1]VBM-1GARA'!$B$4:$H$135,7,FALSE))</f>
        <v>0</v>
      </c>
      <c r="I83" s="3">
        <f>IF(ISERROR(VLOOKUP(B83,'[2]VBM-2GARA'!$B$4:$H$135,7,FALSE)),0,VLOOKUP(B83,'[2]VBM-2GARA'!$B$4:$H$135,7,FALSE))</f>
        <v>0</v>
      </c>
      <c r="J83" s="3">
        <f>IF(ISERROR(VLOOKUP(B83,'[3]VBM-3GARA'!$B$4:$H$135,7,FALSE)),0,VLOOKUP(B83,'[3]VBM-3GARA'!$B$4:$H$135,7,FALSE))</f>
        <v>0</v>
      </c>
      <c r="K83" s="3">
        <f>IF(ISERROR(VLOOKUP(B83,'[4]VBM-4GARA'!$B$4:$H$135,7,FALSE)),0,VLOOKUP(B83,'[4]VBM-4GARA'!$B$4:$H$135,7,FALSE))</f>
        <v>0</v>
      </c>
      <c r="L83" s="3">
        <f>IF(ISERROR(VLOOKUP(B83,[5]Foglio1!$B$1:$H$107,7,FALSE)),0,VLOOKUP(B83,[5]Foglio1!$B$1:$H$107,7,FALSE))</f>
        <v>0</v>
      </c>
      <c r="M83" s="3">
        <f t="shared" si="5"/>
        <v>0</v>
      </c>
    </row>
    <row r="84" spans="1:13" x14ac:dyDescent="0.25">
      <c r="A84" s="13"/>
      <c r="B84" s="3"/>
      <c r="C84" s="2" t="str">
        <f>IF(B84="","",VLOOKUP(B84,' ATLETI M'!$C$3:$F$435,2,FALSE))</f>
        <v/>
      </c>
      <c r="D84" s="2" t="str">
        <f>IF(B84="","",VLOOKUP(B84,' ATLETI M'!$C$3:$F$435,3,FALSE))</f>
        <v/>
      </c>
      <c r="E84" s="7" t="str">
        <f>IF(B84="","",VLOOKUP(B84,' ATLETI M'!$C$3:$F$435,4,FALSE))</f>
        <v/>
      </c>
      <c r="F84" s="33" t="str">
        <f>IF(B84="","",VLOOKUP(B84,' ATLETI M'!$C$3:$H$435,5,FALSE))</f>
        <v/>
      </c>
      <c r="G84" s="3">
        <f t="shared" ca="1" si="4"/>
        <v>0</v>
      </c>
      <c r="H84" s="9">
        <f>IF(ISERROR(VLOOKUP(B84,'[1]VBM-1GARA'!$B$4:$H$135,7,FALSE)),0,VLOOKUP(B84,'[1]VBM-1GARA'!$B$4:$H$135,7,FALSE))</f>
        <v>0</v>
      </c>
      <c r="I84" s="3">
        <f>IF(ISERROR(VLOOKUP(B84,'[2]VBM-2GARA'!$B$4:$H$135,7,FALSE)),0,VLOOKUP(B84,'[2]VBM-2GARA'!$B$4:$H$135,7,FALSE))</f>
        <v>0</v>
      </c>
      <c r="J84" s="3">
        <f>IF(ISERROR(VLOOKUP(B84,'[3]VBM-3GARA'!$B$4:$H$135,7,FALSE)),0,VLOOKUP(B84,'[3]VBM-3GARA'!$B$4:$H$135,7,FALSE))</f>
        <v>0</v>
      </c>
      <c r="K84" s="3">
        <f>IF(ISERROR(VLOOKUP(B84,'[4]VBM-4GARA'!$B$4:$H$135,7,FALSE)),0,VLOOKUP(B84,'[4]VBM-4GARA'!$B$4:$H$135,7,FALSE))</f>
        <v>0</v>
      </c>
      <c r="L84" s="3">
        <f>IF(ISERROR(VLOOKUP(B84,[5]Foglio1!$B$1:$H$107,7,FALSE)),0,VLOOKUP(B84,[5]Foglio1!$B$1:$H$107,7,FALSE))</f>
        <v>0</v>
      </c>
      <c r="M84" s="3">
        <f t="shared" si="5"/>
        <v>0</v>
      </c>
    </row>
    <row r="85" spans="1:13" x14ac:dyDescent="0.25">
      <c r="A85" s="13"/>
      <c r="B85" s="3"/>
      <c r="C85" s="2" t="str">
        <f>IF(B85="","",VLOOKUP(B85,' ATLETI M'!$C$3:$F$435,2,FALSE))</f>
        <v/>
      </c>
      <c r="D85" s="2" t="str">
        <f>IF(B85="","",VLOOKUP(B85,' ATLETI M'!$C$3:$F$435,3,FALSE))</f>
        <v/>
      </c>
      <c r="E85" s="7" t="str">
        <f>IF(B85="","",VLOOKUP(B85,' ATLETI M'!$C$3:$F$435,4,FALSE))</f>
        <v/>
      </c>
      <c r="F85" s="33" t="str">
        <f>IF(B85="","",VLOOKUP(B85,' ATLETI M'!$C$3:$H$435,5,FALSE))</f>
        <v/>
      </c>
      <c r="G85" s="3">
        <f t="shared" ca="1" si="4"/>
        <v>0</v>
      </c>
      <c r="H85" s="9">
        <f>IF(ISERROR(VLOOKUP(B85,'[1]VBM-1GARA'!$B$4:$H$135,7,FALSE)),0,VLOOKUP(B85,'[1]VBM-1GARA'!$B$4:$H$135,7,FALSE))</f>
        <v>0</v>
      </c>
      <c r="I85" s="3">
        <f>IF(ISERROR(VLOOKUP(B85,'[2]VBM-2GARA'!$B$4:$H$135,7,FALSE)),0,VLOOKUP(B85,'[2]VBM-2GARA'!$B$4:$H$135,7,FALSE))</f>
        <v>0</v>
      </c>
      <c r="J85" s="3">
        <f>IF(ISERROR(VLOOKUP(B85,'[3]VBM-3GARA'!$B$4:$H$135,7,FALSE)),0,VLOOKUP(B85,'[3]VBM-3GARA'!$B$4:$H$135,7,FALSE))</f>
        <v>0</v>
      </c>
      <c r="K85" s="3">
        <f>IF(ISERROR(VLOOKUP(B85,'[4]VBM-4GARA'!$B$4:$H$135,7,FALSE)),0,VLOOKUP(B85,'[4]VBM-4GARA'!$B$4:$H$135,7,FALSE))</f>
        <v>0</v>
      </c>
      <c r="L85" s="3">
        <f>IF(ISERROR(VLOOKUP(B85,[5]Foglio1!$B$1:$H$107,7,FALSE)),0,VLOOKUP(B85,[5]Foglio1!$B$1:$H$107,7,FALSE))</f>
        <v>0</v>
      </c>
      <c r="M85" s="3">
        <f t="shared" si="5"/>
        <v>0</v>
      </c>
    </row>
    <row r="86" spans="1:13" x14ac:dyDescent="0.25">
      <c r="A86" s="13"/>
      <c r="B86" s="3"/>
      <c r="C86" s="2" t="str">
        <f>IF(B86="","",VLOOKUP(B86,' ATLETI M'!$C$3:$F$435,2,FALSE))</f>
        <v/>
      </c>
      <c r="D86" s="2" t="str">
        <f>IF(B86="","",VLOOKUP(B86,' ATLETI M'!$C$3:$F$435,3,FALSE))</f>
        <v/>
      </c>
      <c r="E86" s="7" t="str">
        <f>IF(B86="","",VLOOKUP(B86,' ATLETI M'!$C$3:$F$435,4,FALSE))</f>
        <v/>
      </c>
      <c r="F86" s="33" t="str">
        <f>IF(B86="","",VLOOKUP(B86,' ATLETI M'!$C$3:$H$435,5,FALSE))</f>
        <v/>
      </c>
      <c r="G86" s="3">
        <f t="shared" ca="1" si="4"/>
        <v>0</v>
      </c>
      <c r="H86" s="9">
        <f>IF(ISERROR(VLOOKUP(B86,'[1]VBM-1GARA'!$B$4:$H$135,7,FALSE)),0,VLOOKUP(B86,'[1]VBM-1GARA'!$B$4:$H$135,7,FALSE))</f>
        <v>0</v>
      </c>
      <c r="I86" s="3">
        <f>IF(ISERROR(VLOOKUP(B86,'[2]VBM-2GARA'!$B$4:$H$135,7,FALSE)),0,VLOOKUP(B86,'[2]VBM-2GARA'!$B$4:$H$135,7,FALSE))</f>
        <v>0</v>
      </c>
      <c r="J86" s="3">
        <f>IF(ISERROR(VLOOKUP(B86,'[3]VBM-3GARA'!$B$4:$H$135,7,FALSE)),0,VLOOKUP(B86,'[3]VBM-3GARA'!$B$4:$H$135,7,FALSE))</f>
        <v>0</v>
      </c>
      <c r="K86" s="3">
        <f>IF(ISERROR(VLOOKUP(B86,'[4]VBM-4GARA'!$B$4:$H$135,7,FALSE)),0,VLOOKUP(B86,'[4]VBM-4GARA'!$B$4:$H$135,7,FALSE))</f>
        <v>0</v>
      </c>
      <c r="L86" s="3">
        <f>IF(ISERROR(VLOOKUP(B86,[5]Foglio1!$B$1:$H$107,7,FALSE)),0,VLOOKUP(B86,[5]Foglio1!$B$1:$H$107,7,FALSE))</f>
        <v>0</v>
      </c>
      <c r="M86" s="3">
        <f t="shared" si="5"/>
        <v>0</v>
      </c>
    </row>
    <row r="87" spans="1:13" x14ac:dyDescent="0.25">
      <c r="A87" s="13"/>
      <c r="B87" s="3"/>
      <c r="C87" s="2" t="str">
        <f>IF(B87="","",VLOOKUP(B87,' ATLETI M'!$C$3:$F$435,2,FALSE))</f>
        <v/>
      </c>
      <c r="D87" s="2" t="str">
        <f>IF(B87="","",VLOOKUP(B87,' ATLETI M'!$C$3:$F$435,3,FALSE))</f>
        <v/>
      </c>
      <c r="E87" s="7" t="str">
        <f>IF(B87="","",VLOOKUP(B87,' ATLETI M'!$C$3:$F$435,4,FALSE))</f>
        <v/>
      </c>
      <c r="F87" s="33" t="str">
        <f>IF(B87="","",VLOOKUP(B87,' ATLETI M'!$C$3:$H$435,5,FALSE))</f>
        <v/>
      </c>
      <c r="G87" s="3">
        <f t="shared" ca="1" si="4"/>
        <v>0</v>
      </c>
      <c r="H87" s="9">
        <f>IF(ISERROR(VLOOKUP(B87,'[1]VBM-1GARA'!$B$4:$H$135,7,FALSE)),0,VLOOKUP(B87,'[1]VBM-1GARA'!$B$4:$H$135,7,FALSE))</f>
        <v>0</v>
      </c>
      <c r="I87" s="3">
        <f>IF(ISERROR(VLOOKUP(B87,'[2]VBM-2GARA'!$B$4:$H$135,7,FALSE)),0,VLOOKUP(B87,'[2]VBM-2GARA'!$B$4:$H$135,7,FALSE))</f>
        <v>0</v>
      </c>
      <c r="J87" s="3">
        <f>IF(ISERROR(VLOOKUP(B87,'[3]VBM-3GARA'!$B$4:$H$135,7,FALSE)),0,VLOOKUP(B87,'[3]VBM-3GARA'!$B$4:$H$135,7,FALSE))</f>
        <v>0</v>
      </c>
      <c r="K87" s="3">
        <f>IF(ISERROR(VLOOKUP(B87,'[4]VBM-4GARA'!$B$4:$H$135,7,FALSE)),0,VLOOKUP(B87,'[4]VBM-4GARA'!$B$4:$H$135,7,FALSE))</f>
        <v>0</v>
      </c>
      <c r="L87" s="3">
        <f>IF(ISERROR(VLOOKUP(B87,[5]Foglio1!$B$1:$H$107,7,FALSE)),0,VLOOKUP(B87,[5]Foglio1!$B$1:$H$107,7,FALSE))</f>
        <v>0</v>
      </c>
      <c r="M87" s="3">
        <f t="shared" si="5"/>
        <v>0</v>
      </c>
    </row>
    <row r="88" spans="1:13" x14ac:dyDescent="0.25">
      <c r="A88" s="13"/>
      <c r="B88" s="3"/>
      <c r="C88" s="2" t="str">
        <f>IF(B88="","",VLOOKUP(B88,' ATLETI M'!$C$3:$F$435,2,FALSE))</f>
        <v/>
      </c>
      <c r="D88" s="2" t="str">
        <f>IF(B88="","",VLOOKUP(B88,' ATLETI M'!$C$3:$F$435,3,FALSE))</f>
        <v/>
      </c>
      <c r="E88" s="7" t="str">
        <f>IF(B88="","",VLOOKUP(B88,' ATLETI M'!$C$3:$F$435,4,FALSE))</f>
        <v/>
      </c>
      <c r="F88" s="33" t="str">
        <f>IF(B88="","",VLOOKUP(B88,' ATLETI M'!$C$3:$H$435,5,FALSE))</f>
        <v/>
      </c>
      <c r="G88" s="3">
        <f t="shared" ca="1" si="4"/>
        <v>0</v>
      </c>
      <c r="H88" s="9">
        <f>IF(ISERROR(VLOOKUP(B88,'[1]VBM-1GARA'!$B$4:$H$135,7,FALSE)),0,VLOOKUP(B88,'[1]VBM-1GARA'!$B$4:$H$135,7,FALSE))</f>
        <v>0</v>
      </c>
      <c r="I88" s="3">
        <f>IF(ISERROR(VLOOKUP(B88,'[2]VBM-2GARA'!$B$4:$H$135,7,FALSE)),0,VLOOKUP(B88,'[2]VBM-2GARA'!$B$4:$H$135,7,FALSE))</f>
        <v>0</v>
      </c>
      <c r="J88" s="3">
        <f>IF(ISERROR(VLOOKUP(B88,'[3]VBM-3GARA'!$B$4:$H$135,7,FALSE)),0,VLOOKUP(B88,'[3]VBM-3GARA'!$B$4:$H$135,7,FALSE))</f>
        <v>0</v>
      </c>
      <c r="K88" s="3">
        <f>IF(ISERROR(VLOOKUP(B88,'[4]VBM-4GARA'!$B$4:$H$135,7,FALSE)),0,VLOOKUP(B88,'[4]VBM-4GARA'!$B$4:$H$135,7,FALSE))</f>
        <v>0</v>
      </c>
      <c r="L88" s="3">
        <f>IF(ISERROR(VLOOKUP(B88,[5]Foglio1!$B$1:$H$107,7,FALSE)),0,VLOOKUP(B88,[5]Foglio1!$B$1:$H$107,7,FALSE))</f>
        <v>0</v>
      </c>
      <c r="M88" s="3">
        <f t="shared" si="5"/>
        <v>0</v>
      </c>
    </row>
    <row r="89" spans="1:13" x14ac:dyDescent="0.25">
      <c r="A89" s="13"/>
      <c r="B89" s="3"/>
      <c r="C89" s="2" t="str">
        <f>IF(B89="","",VLOOKUP(B89,' ATLETI M'!$C$3:$F$435,2,FALSE))</f>
        <v/>
      </c>
      <c r="D89" s="2" t="str">
        <f>IF(B89="","",VLOOKUP(B89,' ATLETI M'!$C$3:$F$435,3,FALSE))</f>
        <v/>
      </c>
      <c r="E89" s="7" t="str">
        <f>IF(B89="","",VLOOKUP(B89,' ATLETI M'!$C$3:$F$435,4,FALSE))</f>
        <v/>
      </c>
      <c r="F89" s="33" t="str">
        <f>IF(B89="","",VLOOKUP(B89,' ATLETI M'!$C$3:$H$435,5,FALSE))</f>
        <v/>
      </c>
      <c r="G89" s="3">
        <f t="shared" ca="1" si="4"/>
        <v>0</v>
      </c>
      <c r="H89" s="9">
        <f>IF(ISERROR(VLOOKUP(B89,'[1]VBM-1GARA'!$B$4:$H$135,7,FALSE)),0,VLOOKUP(B89,'[1]VBM-1GARA'!$B$4:$H$135,7,FALSE))</f>
        <v>0</v>
      </c>
      <c r="I89" s="3">
        <f>IF(ISERROR(VLOOKUP(B89,'[2]VBM-2GARA'!$B$4:$H$135,7,FALSE)),0,VLOOKUP(B89,'[2]VBM-2GARA'!$B$4:$H$135,7,FALSE))</f>
        <v>0</v>
      </c>
      <c r="J89" s="3">
        <f>IF(ISERROR(VLOOKUP(B89,'[3]VBM-3GARA'!$B$4:$H$135,7,FALSE)),0,VLOOKUP(B89,'[3]VBM-3GARA'!$B$4:$H$135,7,FALSE))</f>
        <v>0</v>
      </c>
      <c r="K89" s="3">
        <f>IF(ISERROR(VLOOKUP(B89,'[4]VBM-4GARA'!$B$4:$H$135,7,FALSE)),0,VLOOKUP(B89,'[4]VBM-4GARA'!$B$4:$H$135,7,FALSE))</f>
        <v>0</v>
      </c>
      <c r="L89" s="3">
        <f>IF(ISERROR(VLOOKUP(B89,[5]Foglio1!$B$1:$H$107,7,FALSE)),0,VLOOKUP(B89,[5]Foglio1!$B$1:$H$107,7,FALSE))</f>
        <v>0</v>
      </c>
      <c r="M89" s="3">
        <f t="shared" si="5"/>
        <v>0</v>
      </c>
    </row>
    <row r="90" spans="1:13" x14ac:dyDescent="0.25">
      <c r="A90" s="13"/>
      <c r="B90" s="3"/>
      <c r="C90" s="2" t="str">
        <f>IF(B90="","",VLOOKUP(B90,' ATLETI M'!$C$3:$F$435,2,FALSE))</f>
        <v/>
      </c>
      <c r="D90" s="2" t="str">
        <f>IF(B90="","",VLOOKUP(B90,' ATLETI M'!$C$3:$F$435,3,FALSE))</f>
        <v/>
      </c>
      <c r="E90" s="7" t="str">
        <f>IF(B90="","",VLOOKUP(B90,' ATLETI M'!$C$3:$F$435,4,FALSE))</f>
        <v/>
      </c>
      <c r="F90" s="33" t="str">
        <f>IF(B90="","",VLOOKUP(B90,' ATLETI M'!$C$3:$H$435,5,FALSE))</f>
        <v/>
      </c>
      <c r="G90" s="3">
        <f t="shared" ca="1" si="4"/>
        <v>0</v>
      </c>
      <c r="H90" s="9">
        <f>IF(ISERROR(VLOOKUP(B90,'[1]VBM-1GARA'!$B$4:$H$135,7,FALSE)),0,VLOOKUP(B90,'[1]VBM-1GARA'!$B$4:$H$135,7,FALSE))</f>
        <v>0</v>
      </c>
      <c r="I90" s="3">
        <f>IF(ISERROR(VLOOKUP(B90,'[2]VBM-2GARA'!$B$4:$H$135,7,FALSE)),0,VLOOKUP(B90,'[2]VBM-2GARA'!$B$4:$H$135,7,FALSE))</f>
        <v>0</v>
      </c>
      <c r="J90" s="3">
        <f>IF(ISERROR(VLOOKUP(B90,'[3]VBM-3GARA'!$B$4:$H$135,7,FALSE)),0,VLOOKUP(B90,'[3]VBM-3GARA'!$B$4:$H$135,7,FALSE))</f>
        <v>0</v>
      </c>
      <c r="K90" s="3">
        <f>IF(ISERROR(VLOOKUP(B90,'[4]VBM-4GARA'!$B$4:$H$135,7,FALSE)),0,VLOOKUP(B90,'[4]VBM-4GARA'!$B$4:$H$135,7,FALSE))</f>
        <v>0</v>
      </c>
      <c r="L90" s="3">
        <f>IF(ISERROR(VLOOKUP(B90,[5]Foglio1!$B$1:$H$107,7,FALSE)),0,VLOOKUP(B90,[5]Foglio1!$B$1:$H$107,7,FALSE))</f>
        <v>0</v>
      </c>
      <c r="M90" s="3">
        <f t="shared" si="5"/>
        <v>0</v>
      </c>
    </row>
    <row r="91" spans="1:13" x14ac:dyDescent="0.25">
      <c r="A91" s="13"/>
      <c r="B91" s="3"/>
      <c r="C91" s="2" t="str">
        <f>IF(B91="","",VLOOKUP(B91,' ATLETI M'!$C$3:$F$435,2,FALSE))</f>
        <v/>
      </c>
      <c r="D91" s="2" t="str">
        <f>IF(B91="","",VLOOKUP(B91,' ATLETI M'!$C$3:$F$435,3,FALSE))</f>
        <v/>
      </c>
      <c r="E91" s="7" t="str">
        <f>IF(B91="","",VLOOKUP(B91,' ATLETI M'!$C$3:$F$435,4,FALSE))</f>
        <v/>
      </c>
      <c r="F91" s="33" t="str">
        <f>IF(B91="","",VLOOKUP(B91,' ATLETI M'!$C$3:$H$435,5,FALSE))</f>
        <v/>
      </c>
      <c r="G91" s="3">
        <f t="shared" ca="1" si="4"/>
        <v>0</v>
      </c>
      <c r="H91" s="9">
        <f>IF(ISERROR(VLOOKUP(B91,'[1]VBM-1GARA'!$B$4:$H$135,7,FALSE)),0,VLOOKUP(B91,'[1]VBM-1GARA'!$B$4:$H$135,7,FALSE))</f>
        <v>0</v>
      </c>
      <c r="I91" s="3">
        <f>IF(ISERROR(VLOOKUP(B91,'[2]VBM-2GARA'!$B$4:$H$135,7,FALSE)),0,VLOOKUP(B91,'[2]VBM-2GARA'!$B$4:$H$135,7,FALSE))</f>
        <v>0</v>
      </c>
      <c r="J91" s="3">
        <f>IF(ISERROR(VLOOKUP(B91,'[3]VBM-3GARA'!$B$4:$H$135,7,FALSE)),0,VLOOKUP(B91,'[3]VBM-3GARA'!$B$4:$H$135,7,FALSE))</f>
        <v>0</v>
      </c>
      <c r="K91" s="3">
        <f>IF(ISERROR(VLOOKUP(B91,'[4]VBM-4GARA'!$B$4:$H$135,7,FALSE)),0,VLOOKUP(B91,'[4]VBM-4GARA'!$B$4:$H$135,7,FALSE))</f>
        <v>0</v>
      </c>
      <c r="L91" s="3">
        <f>IF(ISERROR(VLOOKUP(B91,[5]Foglio1!$B$1:$H$107,7,FALSE)),0,VLOOKUP(B91,[5]Foglio1!$B$1:$H$107,7,FALSE))</f>
        <v>0</v>
      </c>
      <c r="M91" s="3">
        <f t="shared" si="5"/>
        <v>0</v>
      </c>
    </row>
    <row r="92" spans="1:13" x14ac:dyDescent="0.25">
      <c r="A92" s="13"/>
      <c r="B92" s="3"/>
      <c r="C92" s="2" t="str">
        <f>IF(B92="","",VLOOKUP(B92,' ATLETI M'!$C$3:$F$435,2,FALSE))</f>
        <v/>
      </c>
      <c r="D92" s="2" t="str">
        <f>IF(B92="","",VLOOKUP(B92,' ATLETI M'!$C$3:$F$435,3,FALSE))</f>
        <v/>
      </c>
      <c r="E92" s="7" t="str">
        <f>IF(B92="","",VLOOKUP(B92,' ATLETI M'!$C$3:$F$435,4,FALSE))</f>
        <v/>
      </c>
      <c r="F92" s="33" t="str">
        <f>IF(B92="","",VLOOKUP(B92,' ATLETI M'!$C$3:$H$435,5,FALSE))</f>
        <v/>
      </c>
      <c r="G92" s="3">
        <f t="shared" ca="1" si="4"/>
        <v>0</v>
      </c>
      <c r="H92" s="9">
        <f>IF(ISERROR(VLOOKUP(B92,'[1]VBM-1GARA'!$B$4:$H$135,7,FALSE)),0,VLOOKUP(B92,'[1]VBM-1GARA'!$B$4:$H$135,7,FALSE))</f>
        <v>0</v>
      </c>
      <c r="I92" s="3">
        <f>IF(ISERROR(VLOOKUP(B92,'[2]VBM-2GARA'!$B$4:$H$135,7,FALSE)),0,VLOOKUP(B92,'[2]VBM-2GARA'!$B$4:$H$135,7,FALSE))</f>
        <v>0</v>
      </c>
      <c r="J92" s="3">
        <f>IF(ISERROR(VLOOKUP(B92,'[3]VBM-3GARA'!$B$4:$H$135,7,FALSE)),0,VLOOKUP(B92,'[3]VBM-3GARA'!$B$4:$H$135,7,FALSE))</f>
        <v>0</v>
      </c>
      <c r="K92" s="3">
        <f>IF(ISERROR(VLOOKUP(B92,'[4]VBM-4GARA'!$B$4:$H$135,7,FALSE)),0,VLOOKUP(B92,'[4]VBM-4GARA'!$B$4:$H$135,7,FALSE))</f>
        <v>0</v>
      </c>
      <c r="L92" s="3">
        <f>IF(ISERROR(VLOOKUP(B92,[5]Foglio1!$B$1:$H$107,7,FALSE)),0,VLOOKUP(B92,[5]Foglio1!$B$1:$H$107,7,FALSE))</f>
        <v>0</v>
      </c>
      <c r="M92" s="3">
        <f t="shared" si="5"/>
        <v>0</v>
      </c>
    </row>
    <row r="93" spans="1:13" x14ac:dyDescent="0.25">
      <c r="A93" s="13"/>
      <c r="B93" s="3"/>
      <c r="C93" s="2" t="str">
        <f>IF(B93="","",VLOOKUP(B93,' ATLETI M'!$C$3:$F$435,2,FALSE))</f>
        <v/>
      </c>
      <c r="D93" s="2" t="str">
        <f>IF(B93="","",VLOOKUP(B93,' ATLETI M'!$C$3:$F$435,3,FALSE))</f>
        <v/>
      </c>
      <c r="E93" s="7" t="str">
        <f>IF(B93="","",VLOOKUP(B93,' ATLETI M'!$C$3:$F$435,4,FALSE))</f>
        <v/>
      </c>
      <c r="F93" s="33" t="str">
        <f>IF(B93="","",VLOOKUP(B93,' ATLETI M'!$C$3:$H$435,5,FALSE))</f>
        <v/>
      </c>
      <c r="G93" s="3">
        <f t="shared" ca="1" si="4"/>
        <v>0</v>
      </c>
      <c r="H93" s="9">
        <f>IF(ISERROR(VLOOKUP(B93,'[1]VBM-1GARA'!$B$4:$H$135,7,FALSE)),0,VLOOKUP(B93,'[1]VBM-1GARA'!$B$4:$H$135,7,FALSE))</f>
        <v>0</v>
      </c>
      <c r="I93" s="3">
        <f>IF(ISERROR(VLOOKUP(B93,'[2]VBM-2GARA'!$B$4:$H$135,7,FALSE)),0,VLOOKUP(B93,'[2]VBM-2GARA'!$B$4:$H$135,7,FALSE))</f>
        <v>0</v>
      </c>
      <c r="J93" s="3">
        <f>IF(ISERROR(VLOOKUP(B93,'[3]VBM-3GARA'!$B$4:$H$135,7,FALSE)),0,VLOOKUP(B93,'[3]VBM-3GARA'!$B$4:$H$135,7,FALSE))</f>
        <v>0</v>
      </c>
      <c r="K93" s="3">
        <f>IF(ISERROR(VLOOKUP(B93,'[4]VBM-4GARA'!$B$4:$H$135,7,FALSE)),0,VLOOKUP(B93,'[4]VBM-4GARA'!$B$4:$H$135,7,FALSE))</f>
        <v>0</v>
      </c>
      <c r="L93" s="3">
        <f>IF(ISERROR(VLOOKUP(B93,[5]Foglio1!$B$1:$H$107,7,FALSE)),0,VLOOKUP(B93,[5]Foglio1!$B$1:$H$107,7,FALSE))</f>
        <v>0</v>
      </c>
      <c r="M93" s="3">
        <f t="shared" si="5"/>
        <v>0</v>
      </c>
    </row>
    <row r="94" spans="1:13" x14ac:dyDescent="0.25">
      <c r="A94" s="13"/>
      <c r="B94" s="3"/>
      <c r="C94" s="2" t="str">
        <f>IF(B94="","",VLOOKUP(B94,' ATLETI M'!$C$3:$F$435,2,FALSE))</f>
        <v/>
      </c>
      <c r="D94" s="2" t="str">
        <f>IF(B94="","",VLOOKUP(B94,' ATLETI M'!$C$3:$F$435,3,FALSE))</f>
        <v/>
      </c>
      <c r="E94" s="7" t="str">
        <f>IF(B94="","",VLOOKUP(B94,' ATLETI M'!$C$3:$F$435,4,FALSE))</f>
        <v/>
      </c>
      <c r="F94" s="33" t="str">
        <f>IF(B94="","",VLOOKUP(B94,' ATLETI M'!$C$3:$H$435,5,FALSE))</f>
        <v/>
      </c>
      <c r="G94" s="3">
        <f t="shared" ca="1" si="4"/>
        <v>0</v>
      </c>
      <c r="H94" s="9">
        <f>IF(ISERROR(VLOOKUP(B94,'[1]VBM-1GARA'!$B$4:$H$135,7,FALSE)),0,VLOOKUP(B94,'[1]VBM-1GARA'!$B$4:$H$135,7,FALSE))</f>
        <v>0</v>
      </c>
      <c r="I94" s="3">
        <f>IF(ISERROR(VLOOKUP(B94,'[2]VBM-2GARA'!$B$4:$H$135,7,FALSE)),0,VLOOKUP(B94,'[2]VBM-2GARA'!$B$4:$H$135,7,FALSE))</f>
        <v>0</v>
      </c>
      <c r="J94" s="3">
        <f>IF(ISERROR(VLOOKUP(B94,'[3]VBM-3GARA'!$B$4:$H$135,7,FALSE)),0,VLOOKUP(B94,'[3]VBM-3GARA'!$B$4:$H$135,7,FALSE))</f>
        <v>0</v>
      </c>
      <c r="K94" s="3">
        <f>IF(ISERROR(VLOOKUP(B94,'[4]VBM-4GARA'!$B$4:$H$135,7,FALSE)),0,VLOOKUP(B94,'[4]VBM-4GARA'!$B$4:$H$135,7,FALSE))</f>
        <v>0</v>
      </c>
      <c r="L94" s="3">
        <f>IF(ISERROR(VLOOKUP(B94,[5]Foglio1!$B$1:$H$107,7,FALSE)),0,VLOOKUP(B94,[5]Foglio1!$B$1:$H$107,7,FALSE))</f>
        <v>0</v>
      </c>
      <c r="M94" s="3">
        <f t="shared" si="5"/>
        <v>0</v>
      </c>
    </row>
    <row r="95" spans="1:13" x14ac:dyDescent="0.25">
      <c r="A95" s="13"/>
      <c r="B95" s="3"/>
      <c r="C95" s="2" t="str">
        <f>IF(B95="","",VLOOKUP(B95,' ATLETI M'!$C$3:$F$435,2,FALSE))</f>
        <v/>
      </c>
      <c r="D95" s="2" t="str">
        <f>IF(B95="","",VLOOKUP(B95,' ATLETI M'!$C$3:$F$435,3,FALSE))</f>
        <v/>
      </c>
      <c r="E95" s="7" t="str">
        <f>IF(B95="","",VLOOKUP(B95,' ATLETI M'!$C$3:$F$435,4,FALSE))</f>
        <v/>
      </c>
      <c r="F95" s="33" t="str">
        <f>IF(B95="","",VLOOKUP(B95,' ATLETI M'!$C$3:$H$435,5,FALSE))</f>
        <v/>
      </c>
      <c r="G95" s="3">
        <f t="shared" ca="1" si="4"/>
        <v>0</v>
      </c>
      <c r="H95" s="9">
        <f>IF(ISERROR(VLOOKUP(B95,'[1]VBM-1GARA'!$B$4:$H$135,7,FALSE)),0,VLOOKUP(B95,'[1]VBM-1GARA'!$B$4:$H$135,7,FALSE))</f>
        <v>0</v>
      </c>
      <c r="I95" s="3">
        <f>IF(ISERROR(VLOOKUP(B95,'[2]VBM-2GARA'!$B$4:$H$135,7,FALSE)),0,VLOOKUP(B95,'[2]VBM-2GARA'!$B$4:$H$135,7,FALSE))</f>
        <v>0</v>
      </c>
      <c r="J95" s="3">
        <f>IF(ISERROR(VLOOKUP(B95,'[3]VBM-3GARA'!$B$4:$H$135,7,FALSE)),0,VLOOKUP(B95,'[3]VBM-3GARA'!$B$4:$H$135,7,FALSE))</f>
        <v>0</v>
      </c>
      <c r="K95" s="3">
        <f>IF(ISERROR(VLOOKUP(B95,'[4]VBM-4GARA'!$B$4:$H$135,7,FALSE)),0,VLOOKUP(B95,'[4]VBM-4GARA'!$B$4:$H$135,7,FALSE))</f>
        <v>0</v>
      </c>
      <c r="L95" s="3">
        <f>IF(ISERROR(VLOOKUP(B95,[5]Foglio1!$B$1:$H$107,7,FALSE)),0,VLOOKUP(B95,[5]Foglio1!$B$1:$H$107,7,FALSE))</f>
        <v>0</v>
      </c>
      <c r="M95" s="3">
        <f t="shared" si="5"/>
        <v>0</v>
      </c>
    </row>
    <row r="96" spans="1:13" x14ac:dyDescent="0.25">
      <c r="A96" s="13"/>
      <c r="B96" s="3"/>
      <c r="C96" s="2" t="str">
        <f>IF(B96="","",VLOOKUP(B96,' ATLETI M'!$C$3:$F$435,2,FALSE))</f>
        <v/>
      </c>
      <c r="D96" s="2" t="str">
        <f>IF(B96="","",VLOOKUP(B96,' ATLETI M'!$C$3:$F$435,3,FALSE))</f>
        <v/>
      </c>
      <c r="E96" s="7" t="str">
        <f>IF(B96="","",VLOOKUP(B96,' ATLETI M'!$C$3:$F$435,4,FALSE))</f>
        <v/>
      </c>
      <c r="F96" s="33" t="str">
        <f>IF(B96="","",VLOOKUP(B96,' ATLETI M'!$C$3:$H$435,5,FALSE))</f>
        <v/>
      </c>
      <c r="G96" s="3">
        <f t="shared" ca="1" si="4"/>
        <v>0</v>
      </c>
      <c r="H96" s="9">
        <f>IF(ISERROR(VLOOKUP(B96,'[1]VBM-1GARA'!$B$4:$H$135,7,FALSE)),0,VLOOKUP(B96,'[1]VBM-1GARA'!$B$4:$H$135,7,FALSE))</f>
        <v>0</v>
      </c>
      <c r="I96" s="3">
        <f>IF(ISERROR(VLOOKUP(B96,'[2]VBM-2GARA'!$B$4:$H$135,7,FALSE)),0,VLOOKUP(B96,'[2]VBM-2GARA'!$B$4:$H$135,7,FALSE))</f>
        <v>0</v>
      </c>
      <c r="J96" s="3">
        <f>IF(ISERROR(VLOOKUP(B96,'[3]VBM-3GARA'!$B$4:$H$135,7,FALSE)),0,VLOOKUP(B96,'[3]VBM-3GARA'!$B$4:$H$135,7,FALSE))</f>
        <v>0</v>
      </c>
      <c r="K96" s="3">
        <f>IF(ISERROR(VLOOKUP(B96,'[4]VBM-4GARA'!$B$4:$H$135,7,FALSE)),0,VLOOKUP(B96,'[4]VBM-4GARA'!$B$4:$H$135,7,FALSE))</f>
        <v>0</v>
      </c>
      <c r="L96" s="3">
        <f>IF(ISERROR(VLOOKUP(B96,[5]Foglio1!$B$1:$H$107,7,FALSE)),0,VLOOKUP(B96,[5]Foglio1!$B$1:$H$107,7,FALSE))</f>
        <v>0</v>
      </c>
      <c r="M96" s="3">
        <f t="shared" si="5"/>
        <v>0</v>
      </c>
    </row>
    <row r="97" spans="1:13" x14ac:dyDescent="0.25">
      <c r="A97" s="13"/>
      <c r="B97" s="3"/>
      <c r="C97" s="2" t="str">
        <f>IF(B97="","",VLOOKUP(B97,' ATLETI M'!$C$3:$F$435,2,FALSE))</f>
        <v/>
      </c>
      <c r="D97" s="2" t="str">
        <f>IF(B97="","",VLOOKUP(B97,' ATLETI M'!$C$3:$F$435,3,FALSE))</f>
        <v/>
      </c>
      <c r="E97" s="7" t="str">
        <f>IF(B97="","",VLOOKUP(B97,' ATLETI M'!$C$3:$F$435,4,FALSE))</f>
        <v/>
      </c>
      <c r="F97" s="33" t="str">
        <f>IF(B97="","",VLOOKUP(B97,' ATLETI M'!$C$3:$H$435,5,FALSE))</f>
        <v/>
      </c>
      <c r="G97" s="3">
        <f t="shared" ca="1" si="4"/>
        <v>0</v>
      </c>
      <c r="H97" s="9">
        <f>IF(ISERROR(VLOOKUP(B97,'[1]VBM-1GARA'!$B$4:$H$135,7,FALSE)),0,VLOOKUP(B97,'[1]VBM-1GARA'!$B$4:$H$135,7,FALSE))</f>
        <v>0</v>
      </c>
      <c r="I97" s="3">
        <f>IF(ISERROR(VLOOKUP(B97,'[2]VBM-2GARA'!$B$4:$H$135,7,FALSE)),0,VLOOKUP(B97,'[2]VBM-2GARA'!$B$4:$H$135,7,FALSE))</f>
        <v>0</v>
      </c>
      <c r="J97" s="3">
        <f>IF(ISERROR(VLOOKUP(B97,'[3]VBM-3GARA'!$B$4:$H$135,7,FALSE)),0,VLOOKUP(B97,'[3]VBM-3GARA'!$B$4:$H$135,7,FALSE))</f>
        <v>0</v>
      </c>
      <c r="K97" s="3">
        <f>IF(ISERROR(VLOOKUP(B97,'[4]VBM-4GARA'!$B$4:$H$135,7,FALSE)),0,VLOOKUP(B97,'[4]VBM-4GARA'!$B$4:$H$135,7,FALSE))</f>
        <v>0</v>
      </c>
      <c r="L97" s="3">
        <f>IF(ISERROR(VLOOKUP(B97,[5]Foglio1!$B$1:$H$107,7,FALSE)),0,VLOOKUP(B97,[5]Foglio1!$B$1:$H$107,7,FALSE))</f>
        <v>0</v>
      </c>
      <c r="M97" s="3">
        <f t="shared" si="5"/>
        <v>0</v>
      </c>
    </row>
    <row r="98" spans="1:13" x14ac:dyDescent="0.25">
      <c r="A98" s="13"/>
      <c r="B98" s="3"/>
      <c r="C98" s="2" t="str">
        <f>IF(B98="","",VLOOKUP(B98,' ATLETI M'!$C$3:$F$435,2,FALSE))</f>
        <v/>
      </c>
      <c r="D98" s="2" t="str">
        <f>IF(B98="","",VLOOKUP(B98,' ATLETI M'!$C$3:$F$435,3,FALSE))</f>
        <v/>
      </c>
      <c r="E98" s="7" t="str">
        <f>IF(B98="","",VLOOKUP(B98,' ATLETI M'!$C$3:$F$435,4,FALSE))</f>
        <v/>
      </c>
      <c r="F98" s="33" t="str">
        <f>IF(B98="","",VLOOKUP(B98,' ATLETI M'!$C$3:$H$435,5,FALSE))</f>
        <v/>
      </c>
      <c r="G98" s="3">
        <f t="shared" ca="1" si="4"/>
        <v>0</v>
      </c>
      <c r="H98" s="9">
        <f>IF(ISERROR(VLOOKUP(B98,'[1]VBM-1GARA'!$B$4:$H$135,7,FALSE)),0,VLOOKUP(B98,'[1]VBM-1GARA'!$B$4:$H$135,7,FALSE))</f>
        <v>0</v>
      </c>
      <c r="I98" s="3">
        <f>IF(ISERROR(VLOOKUP(B98,'[2]VBM-2GARA'!$B$4:$H$135,7,FALSE)),0,VLOOKUP(B98,'[2]VBM-2GARA'!$B$4:$H$135,7,FALSE))</f>
        <v>0</v>
      </c>
      <c r="J98" s="3">
        <f>IF(ISERROR(VLOOKUP(B98,'[3]VBM-3GARA'!$B$4:$H$135,7,FALSE)),0,VLOOKUP(B98,'[3]VBM-3GARA'!$B$4:$H$135,7,FALSE))</f>
        <v>0</v>
      </c>
      <c r="K98" s="3">
        <f>IF(ISERROR(VLOOKUP(B98,'[4]VBM-4GARA'!$B$4:$H$135,7,FALSE)),0,VLOOKUP(B98,'[4]VBM-4GARA'!$B$4:$H$135,7,FALSE))</f>
        <v>0</v>
      </c>
      <c r="L98" s="3">
        <f>IF(ISERROR(VLOOKUP(B98,[5]Foglio1!$B$1:$H$107,7,FALSE)),0,VLOOKUP(B98,[5]Foglio1!$B$1:$H$107,7,FALSE))</f>
        <v>0</v>
      </c>
      <c r="M98" s="3">
        <f t="shared" si="5"/>
        <v>0</v>
      </c>
    </row>
    <row r="99" spans="1:13" x14ac:dyDescent="0.25">
      <c r="A99" s="13"/>
      <c r="B99" s="3"/>
      <c r="C99" s="2" t="str">
        <f>IF(B99="","",VLOOKUP(B99,' ATLETI M'!$C$3:$F$435,2,FALSE))</f>
        <v/>
      </c>
      <c r="D99" s="2" t="str">
        <f>IF(B99="","",VLOOKUP(B99,' ATLETI M'!$C$3:$F$435,3,FALSE))</f>
        <v/>
      </c>
      <c r="E99" s="7" t="str">
        <f>IF(B99="","",VLOOKUP(B99,' ATLETI M'!$C$3:$F$435,4,FALSE))</f>
        <v/>
      </c>
      <c r="F99" s="33" t="str">
        <f>IF(B99="","",VLOOKUP(B99,' ATLETI M'!$C$3:$H$435,5,FALSE))</f>
        <v/>
      </c>
      <c r="G99" s="3">
        <f t="shared" ca="1" si="4"/>
        <v>0</v>
      </c>
      <c r="H99" s="9">
        <f>IF(ISERROR(VLOOKUP(B99,'[1]VBM-1GARA'!$B$4:$H$135,7,FALSE)),0,VLOOKUP(B99,'[1]VBM-1GARA'!$B$4:$H$135,7,FALSE))</f>
        <v>0</v>
      </c>
      <c r="I99" s="3">
        <f>IF(ISERROR(VLOOKUP(B99,'[2]VBM-2GARA'!$B$4:$H$135,7,FALSE)),0,VLOOKUP(B99,'[2]VBM-2GARA'!$B$4:$H$135,7,FALSE))</f>
        <v>0</v>
      </c>
      <c r="J99" s="3">
        <f>IF(ISERROR(VLOOKUP(B99,'[3]VBM-3GARA'!$B$4:$H$135,7,FALSE)),0,VLOOKUP(B99,'[3]VBM-3GARA'!$B$4:$H$135,7,FALSE))</f>
        <v>0</v>
      </c>
      <c r="K99" s="3">
        <f>IF(ISERROR(VLOOKUP(B99,'[4]VBM-4GARA'!$B$4:$H$135,7,FALSE)),0,VLOOKUP(B99,'[4]VBM-4GARA'!$B$4:$H$135,7,FALSE))</f>
        <v>0</v>
      </c>
      <c r="L99" s="3">
        <f>IF(ISERROR(VLOOKUP(B99,[5]Foglio1!$B$1:$H$107,7,FALSE)),0,VLOOKUP(B99,[5]Foglio1!$B$1:$H$107,7,FALSE))</f>
        <v>0</v>
      </c>
      <c r="M99" s="3">
        <f t="shared" si="5"/>
        <v>0</v>
      </c>
    </row>
    <row r="100" spans="1:13" x14ac:dyDescent="0.25">
      <c r="A100" s="13"/>
      <c r="B100" s="3"/>
      <c r="C100" s="2" t="str">
        <f>IF(B100="","",VLOOKUP(B100,' ATLETI M'!$C$3:$F$435,2,FALSE))</f>
        <v/>
      </c>
      <c r="D100" s="2" t="str">
        <f>IF(B100="","",VLOOKUP(B100,' ATLETI M'!$C$3:$F$435,3,FALSE))</f>
        <v/>
      </c>
      <c r="E100" s="7" t="str">
        <f>IF(B100="","",VLOOKUP(B100,' ATLETI M'!$C$3:$F$435,4,FALSE))</f>
        <v/>
      </c>
      <c r="F100" s="33" t="str">
        <f>IF(B100="","",VLOOKUP(B100,' ATLETI M'!$C$3:$H$435,5,FALSE))</f>
        <v/>
      </c>
      <c r="G100" s="3">
        <f t="shared" ref="G100:G131" ca="1" si="6">SUMPRODUCT(LARGE(H100:L100,ROW(INDIRECT("1:4"))))</f>
        <v>0</v>
      </c>
      <c r="H100" s="9">
        <f>IF(ISERROR(VLOOKUP(B100,'[1]VBM-1GARA'!$B$4:$H$135,7,FALSE)),0,VLOOKUP(B100,'[1]VBM-1GARA'!$B$4:$H$135,7,FALSE))</f>
        <v>0</v>
      </c>
      <c r="I100" s="3">
        <f>IF(ISERROR(VLOOKUP(B100,'[2]VBM-2GARA'!$B$4:$H$135,7,FALSE)),0,VLOOKUP(B100,'[2]VBM-2GARA'!$B$4:$H$135,7,FALSE))</f>
        <v>0</v>
      </c>
      <c r="J100" s="3">
        <f>IF(ISERROR(VLOOKUP(B100,'[3]VBM-3GARA'!$B$4:$H$135,7,FALSE)),0,VLOOKUP(B100,'[3]VBM-3GARA'!$B$4:$H$135,7,FALSE))</f>
        <v>0</v>
      </c>
      <c r="K100" s="3">
        <f>IF(ISERROR(VLOOKUP(B100,'[4]VBM-4GARA'!$B$4:$H$135,7,FALSE)),0,VLOOKUP(B100,'[4]VBM-4GARA'!$B$4:$H$135,7,FALSE))</f>
        <v>0</v>
      </c>
      <c r="L100" s="3">
        <f>IF(ISERROR(VLOOKUP(B100,[5]Foglio1!$B$1:$H$107,7,FALSE)),0,VLOOKUP(B100,[5]Foglio1!$B$1:$H$107,7,FALSE))</f>
        <v>0</v>
      </c>
      <c r="M100" s="3">
        <f t="shared" ref="M100:M131" si="7">COUNTIF(H100:L100,"&lt;&gt;0")</f>
        <v>0</v>
      </c>
    </row>
    <row r="101" spans="1:13" x14ac:dyDescent="0.25">
      <c r="A101" s="13"/>
      <c r="B101" s="3"/>
      <c r="C101" s="2" t="str">
        <f>IF(B101="","",VLOOKUP(B101,' ATLETI M'!$C$3:$F$435,2,FALSE))</f>
        <v/>
      </c>
      <c r="D101" s="2" t="str">
        <f>IF(B101="","",VLOOKUP(B101,' ATLETI M'!$C$3:$F$435,3,FALSE))</f>
        <v/>
      </c>
      <c r="E101" s="7" t="str">
        <f>IF(B101="","",VLOOKUP(B101,' ATLETI M'!$C$3:$F$435,4,FALSE))</f>
        <v/>
      </c>
      <c r="F101" s="33" t="str">
        <f>IF(B101="","",VLOOKUP(B101,' ATLETI M'!$C$3:$H$435,5,FALSE))</f>
        <v/>
      </c>
      <c r="G101" s="3">
        <f t="shared" ca="1" si="6"/>
        <v>0</v>
      </c>
      <c r="H101" s="9">
        <f>IF(ISERROR(VLOOKUP(B101,'[1]VBM-1GARA'!$B$4:$H$135,7,FALSE)),0,VLOOKUP(B101,'[1]VBM-1GARA'!$B$4:$H$135,7,FALSE))</f>
        <v>0</v>
      </c>
      <c r="I101" s="3">
        <f>IF(ISERROR(VLOOKUP(B101,'[2]VBM-2GARA'!$B$4:$H$135,7,FALSE)),0,VLOOKUP(B101,'[2]VBM-2GARA'!$B$4:$H$135,7,FALSE))</f>
        <v>0</v>
      </c>
      <c r="J101" s="3">
        <f>IF(ISERROR(VLOOKUP(B101,'[3]VBM-3GARA'!$B$4:$H$135,7,FALSE)),0,VLOOKUP(B101,'[3]VBM-3GARA'!$B$4:$H$135,7,FALSE))</f>
        <v>0</v>
      </c>
      <c r="K101" s="3">
        <f>IF(ISERROR(VLOOKUP(B101,'[4]VBM-4GARA'!$B$4:$H$135,7,FALSE)),0,VLOOKUP(B101,'[4]VBM-4GARA'!$B$4:$H$135,7,FALSE))</f>
        <v>0</v>
      </c>
      <c r="L101" s="3">
        <f>IF(ISERROR(VLOOKUP(B101,[5]Foglio1!$B$1:$H$107,7,FALSE)),0,VLOOKUP(B101,[5]Foglio1!$B$1:$H$107,7,FALSE))</f>
        <v>0</v>
      </c>
      <c r="M101" s="3">
        <f t="shared" si="7"/>
        <v>0</v>
      </c>
    </row>
    <row r="102" spans="1:13" x14ac:dyDescent="0.25">
      <c r="A102" s="13"/>
      <c r="B102" s="3"/>
      <c r="C102" s="2" t="str">
        <f>IF(B102="","",VLOOKUP(B102,' ATLETI M'!$C$3:$F$435,2,FALSE))</f>
        <v/>
      </c>
      <c r="D102" s="2" t="str">
        <f>IF(B102="","",VLOOKUP(B102,' ATLETI M'!$C$3:$F$435,3,FALSE))</f>
        <v/>
      </c>
      <c r="E102" s="7" t="str">
        <f>IF(B102="","",VLOOKUP(B102,' ATLETI M'!$C$3:$F$435,4,FALSE))</f>
        <v/>
      </c>
      <c r="F102" s="33" t="str">
        <f>IF(B102="","",VLOOKUP(B102,' ATLETI M'!$C$3:$H$435,5,FALSE))</f>
        <v/>
      </c>
      <c r="G102" s="3">
        <f t="shared" ca="1" si="6"/>
        <v>0</v>
      </c>
      <c r="H102" s="9">
        <f>IF(ISERROR(VLOOKUP(B102,'[1]VBM-1GARA'!$B$4:$H$135,7,FALSE)),0,VLOOKUP(B102,'[1]VBM-1GARA'!$B$4:$H$135,7,FALSE))</f>
        <v>0</v>
      </c>
      <c r="I102" s="3">
        <f>IF(ISERROR(VLOOKUP(B102,'[2]VBM-2GARA'!$B$4:$H$135,7,FALSE)),0,VLOOKUP(B102,'[2]VBM-2GARA'!$B$4:$H$135,7,FALSE))</f>
        <v>0</v>
      </c>
      <c r="J102" s="3">
        <f>IF(ISERROR(VLOOKUP(B102,'[3]VBM-3GARA'!$B$4:$H$135,7,FALSE)),0,VLOOKUP(B102,'[3]VBM-3GARA'!$B$4:$H$135,7,FALSE))</f>
        <v>0</v>
      </c>
      <c r="K102" s="3">
        <f>IF(ISERROR(VLOOKUP(B102,'[4]VBM-4GARA'!$B$4:$H$135,7,FALSE)),0,VLOOKUP(B102,'[4]VBM-4GARA'!$B$4:$H$135,7,FALSE))</f>
        <v>0</v>
      </c>
      <c r="L102" s="3">
        <f>IF(ISERROR(VLOOKUP(B102,[5]Foglio1!$B$1:$H$107,7,FALSE)),0,VLOOKUP(B102,[5]Foglio1!$B$1:$H$107,7,FALSE))</f>
        <v>0</v>
      </c>
      <c r="M102" s="3">
        <f t="shared" si="7"/>
        <v>0</v>
      </c>
    </row>
  </sheetData>
  <autoFilter ref="A3:M102">
    <sortState ref="A4:M102">
      <sortCondition descending="1" ref="G3:G102"/>
    </sortState>
  </autoFilter>
  <mergeCells count="1">
    <mergeCell ref="A1:E2"/>
  </mergeCells>
  <pageMargins left="0" right="0" top="0" bottom="0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393"/>
  <sheetViews>
    <sheetView topLeftCell="A319" workbookViewId="0">
      <selection activeCell="N334" sqref="N334"/>
    </sheetView>
  </sheetViews>
  <sheetFormatPr defaultRowHeight="15" x14ac:dyDescent="0.25"/>
  <cols>
    <col min="1" max="1" width="9.140625" style="22"/>
    <col min="2" max="2" width="13.28515625" style="22" bestFit="1" customWidth="1"/>
    <col min="3" max="3" width="12" style="27" bestFit="1" customWidth="1"/>
    <col min="4" max="4" width="17.28515625" style="22" bestFit="1" customWidth="1"/>
    <col min="5" max="5" width="11.5703125" style="22" bestFit="1" customWidth="1"/>
    <col min="6" max="6" width="25.28515625" style="27" customWidth="1"/>
    <col min="7" max="7" width="5" style="22" bestFit="1" customWidth="1"/>
    <col min="8" max="8" width="9.7109375" style="22" bestFit="1" customWidth="1"/>
    <col min="9" max="9" width="16.140625" style="27" customWidth="1"/>
    <col min="10" max="10" width="9.5703125" style="27" bestFit="1" customWidth="1"/>
    <col min="11" max="11" width="6" style="27" bestFit="1" customWidth="1"/>
    <col min="12" max="16384" width="9.140625" style="22"/>
  </cols>
  <sheetData>
    <row r="2" spans="3:11" x14ac:dyDescent="0.25">
      <c r="C2" s="29" t="s">
        <v>164</v>
      </c>
      <c r="D2" s="30" t="s">
        <v>1</v>
      </c>
      <c r="E2" s="30" t="s">
        <v>2</v>
      </c>
      <c r="F2" s="29" t="s">
        <v>3</v>
      </c>
      <c r="G2" s="30"/>
      <c r="H2" s="30" t="s">
        <v>70</v>
      </c>
      <c r="I2" s="29" t="s">
        <v>71</v>
      </c>
      <c r="J2" s="29" t="s">
        <v>73</v>
      </c>
      <c r="K2" s="29" t="s">
        <v>618</v>
      </c>
    </row>
    <row r="3" spans="3:11" x14ac:dyDescent="0.25">
      <c r="C3" s="3">
        <v>1</v>
      </c>
      <c r="D3" s="2" t="s">
        <v>190</v>
      </c>
      <c r="E3" s="2" t="s">
        <v>189</v>
      </c>
      <c r="F3" s="2" t="s">
        <v>27</v>
      </c>
      <c r="G3" s="3">
        <v>2014</v>
      </c>
      <c r="H3" s="2">
        <v>3200953</v>
      </c>
      <c r="I3" s="2" t="s">
        <v>54</v>
      </c>
      <c r="J3" s="3" t="s">
        <v>74</v>
      </c>
      <c r="K3" s="3"/>
    </row>
    <row r="4" spans="3:11" x14ac:dyDescent="0.25">
      <c r="C4" s="3">
        <v>2</v>
      </c>
      <c r="D4" s="2" t="s">
        <v>450</v>
      </c>
      <c r="E4" s="2" t="s">
        <v>94</v>
      </c>
      <c r="F4" s="2" t="s">
        <v>27</v>
      </c>
      <c r="G4" s="3">
        <v>2014</v>
      </c>
      <c r="H4" s="2">
        <v>3201380</v>
      </c>
      <c r="I4" s="2" t="s">
        <v>54</v>
      </c>
      <c r="J4" s="3" t="s">
        <v>74</v>
      </c>
      <c r="K4" s="3"/>
    </row>
    <row r="5" spans="3:11" x14ac:dyDescent="0.25">
      <c r="C5" s="3">
        <v>3</v>
      </c>
      <c r="D5" s="2" t="s">
        <v>451</v>
      </c>
      <c r="E5" s="2" t="s">
        <v>452</v>
      </c>
      <c r="F5" s="2" t="s">
        <v>27</v>
      </c>
      <c r="G5" s="3">
        <v>2013</v>
      </c>
      <c r="H5" s="2">
        <v>3200960</v>
      </c>
      <c r="I5" s="2" t="s">
        <v>54</v>
      </c>
      <c r="J5" s="3" t="s">
        <v>74</v>
      </c>
      <c r="K5" s="3"/>
    </row>
    <row r="6" spans="3:11" x14ac:dyDescent="0.25">
      <c r="C6" s="3">
        <v>4</v>
      </c>
      <c r="D6" s="2" t="s">
        <v>453</v>
      </c>
      <c r="E6" s="2" t="s">
        <v>454</v>
      </c>
      <c r="F6" s="2" t="s">
        <v>27</v>
      </c>
      <c r="G6" s="3">
        <v>2013</v>
      </c>
      <c r="H6" s="2">
        <v>3201188</v>
      </c>
      <c r="I6" s="2" t="s">
        <v>54</v>
      </c>
      <c r="J6" s="3" t="s">
        <v>74</v>
      </c>
      <c r="K6" s="3"/>
    </row>
    <row r="7" spans="3:11" x14ac:dyDescent="0.25">
      <c r="C7" s="3">
        <v>5</v>
      </c>
      <c r="D7" s="2" t="s">
        <v>191</v>
      </c>
      <c r="E7" s="2" t="s">
        <v>160</v>
      </c>
      <c r="F7" s="2" t="s">
        <v>192</v>
      </c>
      <c r="G7" s="3">
        <v>2014</v>
      </c>
      <c r="H7" s="2">
        <v>3203040</v>
      </c>
      <c r="I7" s="2" t="s">
        <v>54</v>
      </c>
      <c r="J7" s="3" t="s">
        <v>74</v>
      </c>
      <c r="K7" s="3"/>
    </row>
    <row r="8" spans="3:11" x14ac:dyDescent="0.25">
      <c r="C8" s="3">
        <v>6</v>
      </c>
      <c r="D8" s="2" t="s">
        <v>193</v>
      </c>
      <c r="E8" s="2" t="s">
        <v>194</v>
      </c>
      <c r="F8" s="2" t="s">
        <v>24</v>
      </c>
      <c r="G8" s="3">
        <v>2013</v>
      </c>
      <c r="H8" s="2">
        <v>3203252</v>
      </c>
      <c r="I8" s="2" t="s">
        <v>54</v>
      </c>
      <c r="J8" s="3" t="s">
        <v>74</v>
      </c>
      <c r="K8" s="3"/>
    </row>
    <row r="9" spans="3:11" x14ac:dyDescent="0.25">
      <c r="C9" s="3">
        <v>7</v>
      </c>
      <c r="D9" s="2" t="s">
        <v>195</v>
      </c>
      <c r="E9" s="2" t="s">
        <v>94</v>
      </c>
      <c r="F9" s="2" t="s">
        <v>47</v>
      </c>
      <c r="G9" s="3">
        <v>2014</v>
      </c>
      <c r="H9" s="2">
        <v>3203232</v>
      </c>
      <c r="I9" s="2" t="s">
        <v>54</v>
      </c>
      <c r="J9" s="3" t="s">
        <v>74</v>
      </c>
      <c r="K9" s="3"/>
    </row>
    <row r="10" spans="3:11" x14ac:dyDescent="0.25">
      <c r="C10" s="3">
        <v>8</v>
      </c>
      <c r="D10" s="2" t="s">
        <v>455</v>
      </c>
      <c r="E10" s="2" t="s">
        <v>136</v>
      </c>
      <c r="F10" s="2" t="s">
        <v>47</v>
      </c>
      <c r="G10" s="3">
        <v>2014</v>
      </c>
      <c r="H10" s="2">
        <v>3203153</v>
      </c>
      <c r="I10" s="2" t="s">
        <v>54</v>
      </c>
      <c r="J10" s="3" t="s">
        <v>74</v>
      </c>
      <c r="K10" s="3"/>
    </row>
    <row r="11" spans="3:11" x14ac:dyDescent="0.25">
      <c r="C11" s="3">
        <v>9</v>
      </c>
      <c r="D11" s="2" t="s">
        <v>456</v>
      </c>
      <c r="E11" s="2" t="s">
        <v>457</v>
      </c>
      <c r="F11" s="2" t="s">
        <v>47</v>
      </c>
      <c r="G11" s="3">
        <v>2014</v>
      </c>
      <c r="H11" s="2">
        <v>3203154</v>
      </c>
      <c r="I11" s="2" t="s">
        <v>54</v>
      </c>
      <c r="J11" s="3" t="s">
        <v>74</v>
      </c>
      <c r="K11" s="3"/>
    </row>
    <row r="12" spans="3:11" x14ac:dyDescent="0.25">
      <c r="C12" s="3">
        <v>10</v>
      </c>
      <c r="D12" s="2" t="s">
        <v>458</v>
      </c>
      <c r="E12" s="2" t="s">
        <v>459</v>
      </c>
      <c r="F12" s="2" t="s">
        <v>47</v>
      </c>
      <c r="G12" s="3">
        <v>2014</v>
      </c>
      <c r="H12" s="2">
        <v>3203235</v>
      </c>
      <c r="I12" s="2" t="s">
        <v>54</v>
      </c>
      <c r="J12" s="3" t="s">
        <v>74</v>
      </c>
      <c r="K12" s="3"/>
    </row>
    <row r="13" spans="3:11" x14ac:dyDescent="0.25">
      <c r="C13" s="3">
        <v>11</v>
      </c>
      <c r="D13" s="2" t="s">
        <v>460</v>
      </c>
      <c r="E13" s="2" t="s">
        <v>136</v>
      </c>
      <c r="F13" s="2" t="s">
        <v>47</v>
      </c>
      <c r="G13" s="3">
        <v>2014</v>
      </c>
      <c r="H13" s="2">
        <v>3203246</v>
      </c>
      <c r="I13" s="2" t="s">
        <v>54</v>
      </c>
      <c r="J13" s="3" t="s">
        <v>74</v>
      </c>
      <c r="K13" s="3"/>
    </row>
    <row r="14" spans="3:11" x14ac:dyDescent="0.25">
      <c r="C14" s="3">
        <v>12</v>
      </c>
      <c r="D14" s="2" t="s">
        <v>461</v>
      </c>
      <c r="E14" s="2" t="s">
        <v>462</v>
      </c>
      <c r="F14" s="2" t="s">
        <v>47</v>
      </c>
      <c r="G14" s="3">
        <v>2014</v>
      </c>
      <c r="H14" s="2">
        <v>3203241</v>
      </c>
      <c r="I14" s="2" t="s">
        <v>54</v>
      </c>
      <c r="J14" s="3" t="s">
        <v>74</v>
      </c>
      <c r="K14" s="3"/>
    </row>
    <row r="15" spans="3:11" x14ac:dyDescent="0.25">
      <c r="C15" s="3">
        <v>13</v>
      </c>
      <c r="D15" s="2" t="s">
        <v>463</v>
      </c>
      <c r="E15" s="2" t="s">
        <v>464</v>
      </c>
      <c r="F15" s="2" t="s">
        <v>47</v>
      </c>
      <c r="G15" s="3">
        <v>2014</v>
      </c>
      <c r="H15" s="2">
        <v>3203236</v>
      </c>
      <c r="I15" s="2" t="s">
        <v>54</v>
      </c>
      <c r="J15" s="3" t="s">
        <v>74</v>
      </c>
      <c r="K15" s="3"/>
    </row>
    <row r="16" spans="3:11" x14ac:dyDescent="0.25">
      <c r="C16" s="3">
        <v>14</v>
      </c>
      <c r="D16" s="2" t="s">
        <v>196</v>
      </c>
      <c r="E16" s="2" t="s">
        <v>90</v>
      </c>
      <c r="F16" s="2" t="s">
        <v>197</v>
      </c>
      <c r="G16" s="3">
        <v>2013</v>
      </c>
      <c r="H16" s="2">
        <v>3203156</v>
      </c>
      <c r="I16" s="2" t="s">
        <v>54</v>
      </c>
      <c r="J16" s="3" t="s">
        <v>74</v>
      </c>
      <c r="K16" s="3"/>
    </row>
    <row r="17" spans="3:11" x14ac:dyDescent="0.25">
      <c r="C17" s="3">
        <v>15</v>
      </c>
      <c r="D17" s="2" t="s">
        <v>43</v>
      </c>
      <c r="E17" s="2" t="s">
        <v>92</v>
      </c>
      <c r="F17" s="2" t="s">
        <v>198</v>
      </c>
      <c r="G17" s="3">
        <v>2014</v>
      </c>
      <c r="H17" s="2">
        <v>3203193</v>
      </c>
      <c r="I17" s="2" t="s">
        <v>54</v>
      </c>
      <c r="J17" s="3" t="s">
        <v>74</v>
      </c>
      <c r="K17" s="3"/>
    </row>
    <row r="18" spans="3:11" x14ac:dyDescent="0.25">
      <c r="C18" s="3">
        <v>16</v>
      </c>
      <c r="D18" s="2" t="s">
        <v>465</v>
      </c>
      <c r="E18" s="2" t="s">
        <v>466</v>
      </c>
      <c r="F18" s="2" t="s">
        <v>198</v>
      </c>
      <c r="G18" s="3">
        <v>2013</v>
      </c>
      <c r="H18" s="2">
        <v>3203194</v>
      </c>
      <c r="I18" s="2" t="s">
        <v>54</v>
      </c>
      <c r="J18" s="3" t="s">
        <v>74</v>
      </c>
      <c r="K18" s="3"/>
    </row>
    <row r="19" spans="3:11" x14ac:dyDescent="0.25">
      <c r="C19" s="3">
        <v>17</v>
      </c>
      <c r="D19" s="2" t="s">
        <v>467</v>
      </c>
      <c r="E19" s="2" t="s">
        <v>132</v>
      </c>
      <c r="F19" s="2" t="s">
        <v>198</v>
      </c>
      <c r="G19" s="3">
        <v>2013</v>
      </c>
      <c r="H19" s="2">
        <v>3203196</v>
      </c>
      <c r="I19" s="2" t="s">
        <v>54</v>
      </c>
      <c r="J19" s="3" t="s">
        <v>74</v>
      </c>
      <c r="K19" s="3"/>
    </row>
    <row r="20" spans="3:11" x14ac:dyDescent="0.25">
      <c r="C20" s="3">
        <v>18</v>
      </c>
      <c r="D20" s="2" t="s">
        <v>76</v>
      </c>
      <c r="E20" s="2" t="s">
        <v>108</v>
      </c>
      <c r="F20" s="2" t="s">
        <v>25</v>
      </c>
      <c r="G20" s="3">
        <v>2013</v>
      </c>
      <c r="H20" s="2">
        <v>3202617</v>
      </c>
      <c r="I20" s="2" t="s">
        <v>54</v>
      </c>
      <c r="J20" s="3" t="s">
        <v>74</v>
      </c>
      <c r="K20" s="3"/>
    </row>
    <row r="21" spans="3:11" x14ac:dyDescent="0.25">
      <c r="C21" s="3">
        <v>19</v>
      </c>
      <c r="D21" s="2" t="s">
        <v>468</v>
      </c>
      <c r="E21" s="2" t="s">
        <v>94</v>
      </c>
      <c r="F21" s="2" t="s">
        <v>200</v>
      </c>
      <c r="G21" s="3">
        <v>2014</v>
      </c>
      <c r="H21" s="2">
        <v>3203270</v>
      </c>
      <c r="I21" s="2" t="s">
        <v>54</v>
      </c>
      <c r="J21" s="3" t="s">
        <v>74</v>
      </c>
      <c r="K21" s="3"/>
    </row>
    <row r="22" spans="3:11" x14ac:dyDescent="0.25">
      <c r="C22" s="3">
        <v>20</v>
      </c>
      <c r="D22" s="2" t="s">
        <v>469</v>
      </c>
      <c r="E22" s="2" t="s">
        <v>466</v>
      </c>
      <c r="F22" s="2" t="s">
        <v>202</v>
      </c>
      <c r="G22" s="3">
        <v>2014</v>
      </c>
      <c r="H22" s="2">
        <v>12601026</v>
      </c>
      <c r="I22" s="2" t="s">
        <v>54</v>
      </c>
      <c r="J22" s="3" t="s">
        <v>74</v>
      </c>
      <c r="K22" s="3"/>
    </row>
    <row r="23" spans="3:11" x14ac:dyDescent="0.25">
      <c r="C23" s="3">
        <v>21</v>
      </c>
      <c r="D23" s="2" t="s">
        <v>470</v>
      </c>
      <c r="E23" s="2" t="s">
        <v>98</v>
      </c>
      <c r="F23" s="2" t="s">
        <v>206</v>
      </c>
      <c r="G23" s="3">
        <v>2014</v>
      </c>
      <c r="H23" s="2">
        <v>3203301</v>
      </c>
      <c r="I23" s="2" t="s">
        <v>54</v>
      </c>
      <c r="J23" s="3" t="s">
        <v>74</v>
      </c>
      <c r="K23" s="3"/>
    </row>
    <row r="24" spans="3:11" x14ac:dyDescent="0.25">
      <c r="C24" s="3">
        <v>22</v>
      </c>
      <c r="D24" s="2" t="s">
        <v>471</v>
      </c>
      <c r="E24" s="2" t="s">
        <v>472</v>
      </c>
      <c r="F24" s="2" t="s">
        <v>206</v>
      </c>
      <c r="G24" s="3">
        <v>2014</v>
      </c>
      <c r="H24" s="2">
        <v>3202925</v>
      </c>
      <c r="I24" s="2" t="s">
        <v>54</v>
      </c>
      <c r="J24" s="3" t="s">
        <v>74</v>
      </c>
      <c r="K24" s="3"/>
    </row>
    <row r="25" spans="3:11" x14ac:dyDescent="0.25">
      <c r="C25" s="3">
        <v>23</v>
      </c>
      <c r="D25" s="2" t="s">
        <v>473</v>
      </c>
      <c r="E25" s="2" t="s">
        <v>94</v>
      </c>
      <c r="F25" s="2" t="s">
        <v>206</v>
      </c>
      <c r="G25" s="3">
        <v>2014</v>
      </c>
      <c r="H25" s="2">
        <v>3203287</v>
      </c>
      <c r="I25" s="2" t="s">
        <v>54</v>
      </c>
      <c r="J25" s="3" t="s">
        <v>74</v>
      </c>
      <c r="K25" s="3"/>
    </row>
    <row r="26" spans="3:11" x14ac:dyDescent="0.25">
      <c r="C26" s="3">
        <v>24</v>
      </c>
      <c r="D26" s="2" t="s">
        <v>474</v>
      </c>
      <c r="E26" s="2" t="s">
        <v>145</v>
      </c>
      <c r="F26" s="2" t="s">
        <v>206</v>
      </c>
      <c r="G26" s="3">
        <v>2014</v>
      </c>
      <c r="H26" s="2">
        <v>3203290</v>
      </c>
      <c r="I26" s="2" t="s">
        <v>54</v>
      </c>
      <c r="J26" s="3" t="s">
        <v>74</v>
      </c>
      <c r="K26" s="3"/>
    </row>
    <row r="27" spans="3:11" x14ac:dyDescent="0.25">
      <c r="C27" s="3">
        <v>25</v>
      </c>
      <c r="D27" s="2" t="s">
        <v>475</v>
      </c>
      <c r="E27" s="2" t="s">
        <v>476</v>
      </c>
      <c r="F27" s="2" t="s">
        <v>206</v>
      </c>
      <c r="G27" s="3">
        <v>2014</v>
      </c>
      <c r="H27" s="2">
        <v>3203291</v>
      </c>
      <c r="I27" s="2" t="s">
        <v>54</v>
      </c>
      <c r="J27" s="3" t="s">
        <v>74</v>
      </c>
      <c r="K27" s="3"/>
    </row>
    <row r="28" spans="3:11" x14ac:dyDescent="0.25">
      <c r="C28" s="3">
        <v>26</v>
      </c>
      <c r="D28" s="2" t="s">
        <v>477</v>
      </c>
      <c r="E28" s="2" t="s">
        <v>478</v>
      </c>
      <c r="F28" s="2" t="s">
        <v>206</v>
      </c>
      <c r="G28" s="3">
        <v>2014</v>
      </c>
      <c r="H28" s="2">
        <v>3203292</v>
      </c>
      <c r="I28" s="2" t="s">
        <v>54</v>
      </c>
      <c r="J28" s="3" t="s">
        <v>74</v>
      </c>
      <c r="K28" s="3"/>
    </row>
    <row r="29" spans="3:11" x14ac:dyDescent="0.25">
      <c r="C29" s="3">
        <v>27</v>
      </c>
      <c r="D29" s="2" t="s">
        <v>479</v>
      </c>
      <c r="E29" s="2" t="s">
        <v>480</v>
      </c>
      <c r="F29" s="2" t="s">
        <v>206</v>
      </c>
      <c r="G29" s="3">
        <v>2014</v>
      </c>
      <c r="H29" s="2">
        <v>3203298</v>
      </c>
      <c r="I29" s="2" t="s">
        <v>54</v>
      </c>
      <c r="J29" s="3" t="s">
        <v>74</v>
      </c>
      <c r="K29" s="3"/>
    </row>
    <row r="30" spans="3:11" x14ac:dyDescent="0.25">
      <c r="C30" s="3">
        <v>28</v>
      </c>
      <c r="D30" s="2" t="s">
        <v>168</v>
      </c>
      <c r="E30" s="2" t="s">
        <v>131</v>
      </c>
      <c r="F30" s="2" t="s">
        <v>206</v>
      </c>
      <c r="G30" s="3">
        <v>2014</v>
      </c>
      <c r="H30" s="2">
        <v>3203299</v>
      </c>
      <c r="I30" s="2" t="s">
        <v>54</v>
      </c>
      <c r="J30" s="3" t="s">
        <v>74</v>
      </c>
      <c r="K30" s="3"/>
    </row>
    <row r="31" spans="3:11" x14ac:dyDescent="0.25">
      <c r="C31" s="3">
        <v>29</v>
      </c>
      <c r="D31" s="2" t="s">
        <v>651</v>
      </c>
      <c r="E31" s="2" t="s">
        <v>652</v>
      </c>
      <c r="F31" s="2" t="s">
        <v>653</v>
      </c>
      <c r="G31" s="2">
        <v>2014</v>
      </c>
      <c r="H31" s="2" t="s">
        <v>654</v>
      </c>
      <c r="I31" s="2" t="s">
        <v>54</v>
      </c>
      <c r="J31" s="3" t="s">
        <v>623</v>
      </c>
      <c r="K31" s="3" t="s">
        <v>624</v>
      </c>
    </row>
    <row r="32" spans="3:11" x14ac:dyDescent="0.25">
      <c r="C32" s="3">
        <v>30</v>
      </c>
      <c r="D32" s="2" t="s">
        <v>481</v>
      </c>
      <c r="E32" s="2" t="s">
        <v>98</v>
      </c>
      <c r="F32" s="2" t="s">
        <v>212</v>
      </c>
      <c r="G32" s="3">
        <v>2013</v>
      </c>
      <c r="H32" s="2">
        <v>12601019</v>
      </c>
      <c r="I32" s="2" t="s">
        <v>54</v>
      </c>
      <c r="J32" s="3" t="s">
        <v>74</v>
      </c>
      <c r="K32" s="3"/>
    </row>
    <row r="33" spans="3:11" x14ac:dyDescent="0.25">
      <c r="C33" s="3">
        <v>31</v>
      </c>
      <c r="D33" s="2" t="s">
        <v>645</v>
      </c>
      <c r="E33" s="2" t="s">
        <v>107</v>
      </c>
      <c r="F33" s="2" t="s">
        <v>212</v>
      </c>
      <c r="G33" s="2">
        <v>2014</v>
      </c>
      <c r="H33" s="2">
        <v>12601115</v>
      </c>
      <c r="I33" s="2" t="s">
        <v>54</v>
      </c>
      <c r="J33" s="3" t="s">
        <v>74</v>
      </c>
      <c r="K33" s="3"/>
    </row>
    <row r="34" spans="3:11" x14ac:dyDescent="0.25">
      <c r="C34" s="3">
        <v>32</v>
      </c>
      <c r="D34" s="2" t="s">
        <v>482</v>
      </c>
      <c r="E34" s="2" t="s">
        <v>134</v>
      </c>
      <c r="F34" s="2" t="s">
        <v>206</v>
      </c>
      <c r="G34" s="3">
        <v>2013</v>
      </c>
      <c r="H34" s="2">
        <v>3203278</v>
      </c>
      <c r="I34" s="2" t="s">
        <v>54</v>
      </c>
      <c r="J34" s="3" t="s">
        <v>74</v>
      </c>
      <c r="K34" s="3"/>
    </row>
    <row r="35" spans="3:11" x14ac:dyDescent="0.25">
      <c r="C35" s="3">
        <v>33</v>
      </c>
      <c r="D35" s="2" t="s">
        <v>483</v>
      </c>
      <c r="E35" s="2" t="s">
        <v>108</v>
      </c>
      <c r="F35" s="2" t="s">
        <v>206</v>
      </c>
      <c r="G35" s="3">
        <v>2013</v>
      </c>
      <c r="H35" s="2">
        <v>3203293</v>
      </c>
      <c r="I35" s="2" t="s">
        <v>54</v>
      </c>
      <c r="J35" s="3" t="s">
        <v>74</v>
      </c>
      <c r="K35" s="3"/>
    </row>
    <row r="36" spans="3:11" x14ac:dyDescent="0.25">
      <c r="C36" s="3">
        <v>34</v>
      </c>
      <c r="D36" s="2" t="s">
        <v>484</v>
      </c>
      <c r="E36" s="2" t="s">
        <v>132</v>
      </c>
      <c r="F36" s="2" t="s">
        <v>206</v>
      </c>
      <c r="G36" s="3">
        <v>2013</v>
      </c>
      <c r="H36" s="2">
        <v>3203221</v>
      </c>
      <c r="I36" s="2" t="s">
        <v>54</v>
      </c>
      <c r="J36" s="3" t="s">
        <v>74</v>
      </c>
      <c r="K36" s="3"/>
    </row>
    <row r="37" spans="3:11" x14ac:dyDescent="0.25">
      <c r="C37" s="3">
        <v>35</v>
      </c>
      <c r="D37" s="2" t="s">
        <v>290</v>
      </c>
      <c r="E37" s="2" t="s">
        <v>485</v>
      </c>
      <c r="F37" s="2" t="s">
        <v>206</v>
      </c>
      <c r="G37" s="3">
        <v>2013</v>
      </c>
      <c r="H37" s="2">
        <v>3201357</v>
      </c>
      <c r="I37" s="2" t="s">
        <v>54</v>
      </c>
      <c r="J37" s="3" t="s">
        <v>74</v>
      </c>
      <c r="K37" s="3"/>
    </row>
    <row r="38" spans="3:11" x14ac:dyDescent="0.25">
      <c r="C38" s="3">
        <v>36</v>
      </c>
      <c r="D38" s="2" t="s">
        <v>416</v>
      </c>
      <c r="E38" s="2" t="s">
        <v>100</v>
      </c>
      <c r="F38" s="2" t="s">
        <v>206</v>
      </c>
      <c r="G38" s="2">
        <v>2014</v>
      </c>
      <c r="H38" s="2">
        <v>3203343</v>
      </c>
      <c r="I38" s="2" t="s">
        <v>54</v>
      </c>
      <c r="J38" s="3" t="s">
        <v>74</v>
      </c>
      <c r="K38" s="3"/>
    </row>
    <row r="39" spans="3:11" x14ac:dyDescent="0.25">
      <c r="C39" s="3">
        <v>37</v>
      </c>
      <c r="D39" s="2" t="s">
        <v>650</v>
      </c>
      <c r="E39" s="2" t="s">
        <v>107</v>
      </c>
      <c r="F39" s="2" t="s">
        <v>206</v>
      </c>
      <c r="G39" s="2">
        <v>2014</v>
      </c>
      <c r="H39" s="2">
        <v>3202940</v>
      </c>
      <c r="I39" s="2" t="s">
        <v>54</v>
      </c>
      <c r="J39" s="3" t="s">
        <v>74</v>
      </c>
      <c r="K39" s="3"/>
    </row>
    <row r="40" spans="3:11" x14ac:dyDescent="0.25">
      <c r="C40" s="3">
        <v>38</v>
      </c>
      <c r="D40" s="2" t="s">
        <v>655</v>
      </c>
      <c r="E40" s="2" t="s">
        <v>466</v>
      </c>
      <c r="F40" s="2" t="s">
        <v>192</v>
      </c>
      <c r="G40" s="2">
        <v>2014</v>
      </c>
      <c r="H40" s="2">
        <v>3200751</v>
      </c>
      <c r="I40" s="2" t="s">
        <v>54</v>
      </c>
      <c r="J40" s="3" t="s">
        <v>74</v>
      </c>
      <c r="K40" s="3"/>
    </row>
    <row r="41" spans="3:11" x14ac:dyDescent="0.25">
      <c r="C41" s="3">
        <v>39</v>
      </c>
      <c r="D41" s="2" t="s">
        <v>421</v>
      </c>
      <c r="E41" s="2" t="s">
        <v>492</v>
      </c>
      <c r="F41" s="2" t="s">
        <v>212</v>
      </c>
      <c r="G41" s="2">
        <v>2013</v>
      </c>
      <c r="H41" s="2">
        <v>12601024</v>
      </c>
      <c r="I41" s="2" t="s">
        <v>54</v>
      </c>
      <c r="J41" s="3" t="s">
        <v>74</v>
      </c>
      <c r="K41" s="3"/>
    </row>
    <row r="42" spans="3:11" x14ac:dyDescent="0.25">
      <c r="C42" s="3">
        <v>40</v>
      </c>
      <c r="D42" s="2" t="s">
        <v>646</v>
      </c>
      <c r="E42" s="2" t="s">
        <v>647</v>
      </c>
      <c r="F42" s="2" t="s">
        <v>30</v>
      </c>
      <c r="G42" s="2">
        <v>2013</v>
      </c>
      <c r="H42" s="2">
        <v>3203033</v>
      </c>
      <c r="I42" s="2" t="s">
        <v>54</v>
      </c>
      <c r="J42" s="3" t="s">
        <v>74</v>
      </c>
      <c r="K42" s="3"/>
    </row>
    <row r="43" spans="3:11" x14ac:dyDescent="0.25">
      <c r="C43" s="3">
        <v>41</v>
      </c>
      <c r="D43" s="2" t="s">
        <v>112</v>
      </c>
      <c r="E43" s="2" t="s">
        <v>648</v>
      </c>
      <c r="F43" s="2" t="s">
        <v>30</v>
      </c>
      <c r="G43" s="2">
        <v>2013</v>
      </c>
      <c r="H43" s="2">
        <v>3203168</v>
      </c>
      <c r="I43" s="2" t="s">
        <v>54</v>
      </c>
      <c r="J43" s="3" t="s">
        <v>74</v>
      </c>
      <c r="K43" s="3"/>
    </row>
    <row r="44" spans="3:11" x14ac:dyDescent="0.25">
      <c r="C44" s="3">
        <v>42</v>
      </c>
      <c r="D44" s="2" t="s">
        <v>649</v>
      </c>
      <c r="E44" s="2" t="s">
        <v>133</v>
      </c>
      <c r="F44" s="2" t="s">
        <v>197</v>
      </c>
      <c r="G44" s="2">
        <v>2013</v>
      </c>
      <c r="H44" s="2">
        <v>3203315</v>
      </c>
      <c r="I44" s="2" t="s">
        <v>54</v>
      </c>
      <c r="J44" s="3" t="s">
        <v>74</v>
      </c>
      <c r="K44" s="3"/>
    </row>
    <row r="45" spans="3:11" x14ac:dyDescent="0.25">
      <c r="C45" s="3">
        <v>43</v>
      </c>
      <c r="D45" s="2" t="s">
        <v>641</v>
      </c>
      <c r="E45" s="2" t="s">
        <v>162</v>
      </c>
      <c r="F45" s="2" t="s">
        <v>377</v>
      </c>
      <c r="G45" s="2">
        <v>2013</v>
      </c>
      <c r="H45" s="2">
        <v>12601127</v>
      </c>
      <c r="I45" s="2" t="s">
        <v>54</v>
      </c>
      <c r="J45" s="3" t="s">
        <v>74</v>
      </c>
      <c r="K45" s="3"/>
    </row>
    <row r="46" spans="3:11" x14ac:dyDescent="0.25">
      <c r="C46" s="3">
        <v>44</v>
      </c>
      <c r="D46" s="2" t="s">
        <v>650</v>
      </c>
      <c r="E46" s="2" t="s">
        <v>137</v>
      </c>
      <c r="F46" s="2" t="s">
        <v>206</v>
      </c>
      <c r="G46" s="2">
        <v>2013</v>
      </c>
      <c r="H46" s="2">
        <v>3202939</v>
      </c>
      <c r="I46" s="2" t="s">
        <v>54</v>
      </c>
      <c r="J46" s="3" t="s">
        <v>74</v>
      </c>
      <c r="K46" s="3"/>
    </row>
    <row r="47" spans="3:11" x14ac:dyDescent="0.25">
      <c r="C47" s="3">
        <v>45</v>
      </c>
      <c r="D47" s="2" t="s">
        <v>830</v>
      </c>
      <c r="E47" s="2" t="s">
        <v>831</v>
      </c>
      <c r="F47" s="2" t="s">
        <v>25</v>
      </c>
      <c r="G47" s="2">
        <v>2012</v>
      </c>
      <c r="H47" s="2">
        <v>3201081</v>
      </c>
      <c r="I47" s="2" t="s">
        <v>56</v>
      </c>
      <c r="J47" s="3" t="s">
        <v>74</v>
      </c>
      <c r="K47" s="3"/>
    </row>
    <row r="48" spans="3:11" x14ac:dyDescent="0.25">
      <c r="C48" s="3">
        <v>45</v>
      </c>
      <c r="D48" s="2" t="s">
        <v>827</v>
      </c>
      <c r="E48" s="2" t="s">
        <v>132</v>
      </c>
      <c r="F48" s="2" t="s">
        <v>30</v>
      </c>
      <c r="G48" s="2">
        <v>2014</v>
      </c>
      <c r="H48" s="2">
        <v>3203310</v>
      </c>
      <c r="I48" s="2" t="s">
        <v>54</v>
      </c>
      <c r="J48" s="3" t="s">
        <v>74</v>
      </c>
      <c r="K48" s="3"/>
    </row>
    <row r="49" spans="3:11" x14ac:dyDescent="0.25">
      <c r="C49" s="3">
        <v>46</v>
      </c>
      <c r="D49" s="2" t="s">
        <v>832</v>
      </c>
      <c r="E49" s="2" t="s">
        <v>524</v>
      </c>
      <c r="F49" s="2" t="s">
        <v>206</v>
      </c>
      <c r="G49" s="2">
        <v>2012</v>
      </c>
      <c r="H49" s="2">
        <v>3203357</v>
      </c>
      <c r="I49" s="2" t="s">
        <v>56</v>
      </c>
      <c r="J49" s="3" t="s">
        <v>74</v>
      </c>
      <c r="K49" s="3"/>
    </row>
    <row r="50" spans="3:11" x14ac:dyDescent="0.25">
      <c r="C50" s="3">
        <v>46</v>
      </c>
      <c r="D50" s="2" t="s">
        <v>828</v>
      </c>
      <c r="E50" s="2" t="s">
        <v>242</v>
      </c>
      <c r="F50" s="2" t="s">
        <v>206</v>
      </c>
      <c r="G50" s="2">
        <v>2014</v>
      </c>
      <c r="H50" s="2">
        <v>3202942</v>
      </c>
      <c r="I50" s="2" t="s">
        <v>54</v>
      </c>
      <c r="J50" s="3" t="s">
        <v>74</v>
      </c>
      <c r="K50" s="3"/>
    </row>
    <row r="51" spans="3:11" x14ac:dyDescent="0.25">
      <c r="C51" s="3">
        <v>47</v>
      </c>
      <c r="D51" s="2" t="s">
        <v>833</v>
      </c>
      <c r="E51" s="2" t="s">
        <v>133</v>
      </c>
      <c r="F51" s="2" t="s">
        <v>192</v>
      </c>
      <c r="G51" s="2">
        <v>2012</v>
      </c>
      <c r="H51" s="2">
        <v>3203324</v>
      </c>
      <c r="I51" s="2" t="s">
        <v>56</v>
      </c>
      <c r="J51" s="3" t="s">
        <v>74</v>
      </c>
      <c r="K51" s="3"/>
    </row>
    <row r="52" spans="3:11" x14ac:dyDescent="0.25">
      <c r="C52" s="3">
        <v>47</v>
      </c>
      <c r="D52" s="2" t="s">
        <v>302</v>
      </c>
      <c r="E52" s="2" t="s">
        <v>139</v>
      </c>
      <c r="F52" s="2" t="s">
        <v>206</v>
      </c>
      <c r="G52" s="2">
        <v>2014</v>
      </c>
      <c r="H52" s="2">
        <v>3203358</v>
      </c>
      <c r="I52" s="2" t="s">
        <v>54</v>
      </c>
      <c r="J52" s="3" t="s">
        <v>74</v>
      </c>
      <c r="K52" s="3"/>
    </row>
    <row r="53" spans="3:11" x14ac:dyDescent="0.25">
      <c r="C53" s="3">
        <v>48</v>
      </c>
      <c r="D53" s="2" t="s">
        <v>829</v>
      </c>
      <c r="E53" s="2" t="s">
        <v>136</v>
      </c>
      <c r="F53" s="2" t="s">
        <v>200</v>
      </c>
      <c r="G53" s="2">
        <v>2013</v>
      </c>
      <c r="H53" s="2">
        <v>3201300</v>
      </c>
      <c r="I53" s="2" t="s">
        <v>54</v>
      </c>
      <c r="J53" s="3" t="s">
        <v>74</v>
      </c>
      <c r="K53" s="3"/>
    </row>
    <row r="54" spans="3:11" x14ac:dyDescent="0.25">
      <c r="C54" s="3">
        <v>48</v>
      </c>
      <c r="D54" s="2" t="s">
        <v>834</v>
      </c>
      <c r="E54" s="2" t="s">
        <v>835</v>
      </c>
      <c r="F54" s="2" t="s">
        <v>200</v>
      </c>
      <c r="G54" s="2">
        <v>2011</v>
      </c>
      <c r="H54" s="2">
        <v>3203330</v>
      </c>
      <c r="I54" s="2" t="s">
        <v>56</v>
      </c>
      <c r="J54" s="3" t="s">
        <v>74</v>
      </c>
      <c r="K54" s="3"/>
    </row>
    <row r="55" spans="3:11" x14ac:dyDescent="0.25">
      <c r="C55" s="3">
        <v>100</v>
      </c>
      <c r="D55" s="2" t="s">
        <v>6</v>
      </c>
      <c r="E55" s="2" t="s">
        <v>94</v>
      </c>
      <c r="F55" s="2" t="s">
        <v>25</v>
      </c>
      <c r="G55" s="3">
        <v>2012</v>
      </c>
      <c r="H55" s="2">
        <v>3201089</v>
      </c>
      <c r="I55" s="2" t="s">
        <v>56</v>
      </c>
      <c r="J55" s="3" t="s">
        <v>74</v>
      </c>
      <c r="K55" s="3"/>
    </row>
    <row r="56" spans="3:11" x14ac:dyDescent="0.25">
      <c r="C56" s="3">
        <v>101</v>
      </c>
      <c r="D56" s="2" t="s">
        <v>7</v>
      </c>
      <c r="E56" s="2" t="s">
        <v>89</v>
      </c>
      <c r="F56" s="2" t="s">
        <v>25</v>
      </c>
      <c r="G56" s="3">
        <v>2012</v>
      </c>
      <c r="H56" s="2">
        <v>3201095</v>
      </c>
      <c r="I56" s="2" t="s">
        <v>56</v>
      </c>
      <c r="J56" s="3" t="s">
        <v>74</v>
      </c>
      <c r="K56" s="3"/>
    </row>
    <row r="57" spans="3:11" x14ac:dyDescent="0.25">
      <c r="C57" s="3">
        <v>102</v>
      </c>
      <c r="D57" s="2" t="s">
        <v>199</v>
      </c>
      <c r="E57" s="2" t="s">
        <v>145</v>
      </c>
      <c r="F57" s="2" t="s">
        <v>200</v>
      </c>
      <c r="G57" s="3">
        <v>2012</v>
      </c>
      <c r="H57" s="2">
        <v>3201303</v>
      </c>
      <c r="I57" s="2" t="s">
        <v>56</v>
      </c>
      <c r="J57" s="3" t="s">
        <v>74</v>
      </c>
      <c r="K57" s="3"/>
    </row>
    <row r="58" spans="3:11" x14ac:dyDescent="0.25">
      <c r="C58" s="3">
        <v>103</v>
      </c>
      <c r="D58" s="2" t="s">
        <v>201</v>
      </c>
      <c r="E58" s="2" t="s">
        <v>134</v>
      </c>
      <c r="F58" s="2" t="s">
        <v>202</v>
      </c>
      <c r="G58" s="3">
        <v>2012</v>
      </c>
      <c r="H58" s="2">
        <v>12600982</v>
      </c>
      <c r="I58" s="2" t="s">
        <v>56</v>
      </c>
      <c r="J58" s="3" t="s">
        <v>74</v>
      </c>
      <c r="K58" s="3"/>
    </row>
    <row r="59" spans="3:11" x14ac:dyDescent="0.25">
      <c r="C59" s="3">
        <v>104</v>
      </c>
      <c r="D59" s="2" t="s">
        <v>203</v>
      </c>
      <c r="E59" s="2" t="s">
        <v>136</v>
      </c>
      <c r="F59" s="2" t="s">
        <v>28</v>
      </c>
      <c r="G59" s="3">
        <v>2012</v>
      </c>
      <c r="H59" s="2">
        <v>3203164</v>
      </c>
      <c r="I59" s="2" t="s">
        <v>56</v>
      </c>
      <c r="J59" s="3" t="s">
        <v>74</v>
      </c>
      <c r="K59" s="3"/>
    </row>
    <row r="60" spans="3:11" x14ac:dyDescent="0.25">
      <c r="C60" s="3">
        <v>105</v>
      </c>
      <c r="D60" s="2" t="s">
        <v>182</v>
      </c>
      <c r="E60" s="2" t="s">
        <v>91</v>
      </c>
      <c r="F60" s="2" t="s">
        <v>33</v>
      </c>
      <c r="G60" s="3">
        <v>2011</v>
      </c>
      <c r="H60" s="2">
        <v>3201142</v>
      </c>
      <c r="I60" s="2" t="s">
        <v>56</v>
      </c>
      <c r="J60" s="3" t="s">
        <v>74</v>
      </c>
      <c r="K60" s="3"/>
    </row>
    <row r="61" spans="3:11" x14ac:dyDescent="0.25">
      <c r="C61" s="3">
        <v>106</v>
      </c>
      <c r="D61" s="2" t="s">
        <v>204</v>
      </c>
      <c r="E61" s="2" t="s">
        <v>102</v>
      </c>
      <c r="F61" s="2" t="s">
        <v>197</v>
      </c>
      <c r="G61" s="3">
        <v>2011</v>
      </c>
      <c r="H61" s="2">
        <v>3201275</v>
      </c>
      <c r="I61" s="2" t="s">
        <v>56</v>
      </c>
      <c r="J61" s="3" t="s">
        <v>74</v>
      </c>
      <c r="K61" s="3"/>
    </row>
    <row r="62" spans="3:11" x14ac:dyDescent="0.25">
      <c r="C62" s="3">
        <v>107</v>
      </c>
      <c r="D62" s="2" t="s">
        <v>205</v>
      </c>
      <c r="E62" s="2" t="s">
        <v>163</v>
      </c>
      <c r="F62" s="2" t="s">
        <v>206</v>
      </c>
      <c r="G62" s="3">
        <v>2012</v>
      </c>
      <c r="H62" s="2">
        <v>3201345</v>
      </c>
      <c r="I62" s="2" t="s">
        <v>56</v>
      </c>
      <c r="J62" s="3" t="s">
        <v>74</v>
      </c>
      <c r="K62" s="3"/>
    </row>
    <row r="63" spans="3:11" x14ac:dyDescent="0.25">
      <c r="C63" s="3">
        <v>108</v>
      </c>
      <c r="D63" s="2" t="s">
        <v>290</v>
      </c>
      <c r="E63" s="2" t="s">
        <v>139</v>
      </c>
      <c r="F63" s="2" t="s">
        <v>206</v>
      </c>
      <c r="G63" s="3">
        <v>2011</v>
      </c>
      <c r="H63" s="2">
        <v>3203162</v>
      </c>
      <c r="I63" s="2" t="s">
        <v>56</v>
      </c>
      <c r="J63" s="3" t="s">
        <v>74</v>
      </c>
      <c r="K63" s="3"/>
    </row>
    <row r="64" spans="3:11" x14ac:dyDescent="0.25">
      <c r="C64" s="3">
        <v>109</v>
      </c>
      <c r="D64" s="2" t="s">
        <v>32</v>
      </c>
      <c r="E64" s="2" t="s">
        <v>97</v>
      </c>
      <c r="F64" s="2" t="s">
        <v>27</v>
      </c>
      <c r="G64" s="3">
        <v>2012</v>
      </c>
      <c r="H64" s="2">
        <v>3200950</v>
      </c>
      <c r="I64" s="2" t="s">
        <v>56</v>
      </c>
      <c r="J64" s="3" t="s">
        <v>74</v>
      </c>
      <c r="K64" s="3"/>
    </row>
    <row r="65" spans="3:11" x14ac:dyDescent="0.25">
      <c r="C65" s="3">
        <v>110</v>
      </c>
      <c r="D65" s="2" t="s">
        <v>190</v>
      </c>
      <c r="E65" s="2" t="s">
        <v>100</v>
      </c>
      <c r="F65" s="2" t="s">
        <v>27</v>
      </c>
      <c r="G65" s="3">
        <v>2012</v>
      </c>
      <c r="H65" s="2">
        <v>3200954</v>
      </c>
      <c r="I65" s="2" t="s">
        <v>56</v>
      </c>
      <c r="J65" s="3" t="s">
        <v>74</v>
      </c>
      <c r="K65" s="3"/>
    </row>
    <row r="66" spans="3:11" x14ac:dyDescent="0.25">
      <c r="C66" s="3">
        <v>111</v>
      </c>
      <c r="D66" s="2" t="s">
        <v>207</v>
      </c>
      <c r="E66" s="2" t="s">
        <v>208</v>
      </c>
      <c r="F66" s="2" t="s">
        <v>170</v>
      </c>
      <c r="G66" s="3">
        <v>2012</v>
      </c>
      <c r="H66" s="2">
        <v>12600826</v>
      </c>
      <c r="I66" s="2" t="s">
        <v>56</v>
      </c>
      <c r="J66" s="3" t="s">
        <v>74</v>
      </c>
      <c r="K66" s="3"/>
    </row>
    <row r="67" spans="3:11" x14ac:dyDescent="0.25">
      <c r="C67" s="3">
        <v>112</v>
      </c>
      <c r="D67" s="2" t="s">
        <v>486</v>
      </c>
      <c r="E67" s="2" t="s">
        <v>487</v>
      </c>
      <c r="F67" s="2" t="s">
        <v>200</v>
      </c>
      <c r="G67" s="3">
        <v>2012</v>
      </c>
      <c r="H67" s="2">
        <v>3203130</v>
      </c>
      <c r="I67" s="2" t="s">
        <v>56</v>
      </c>
      <c r="J67" s="3" t="s">
        <v>74</v>
      </c>
      <c r="K67" s="3"/>
    </row>
    <row r="68" spans="3:11" x14ac:dyDescent="0.25">
      <c r="C68" s="3">
        <v>113</v>
      </c>
      <c r="D68" s="2" t="s">
        <v>488</v>
      </c>
      <c r="E68" s="2" t="s">
        <v>139</v>
      </c>
      <c r="F68" s="2" t="s">
        <v>200</v>
      </c>
      <c r="G68" s="3">
        <v>2012</v>
      </c>
      <c r="H68" s="2">
        <v>3203186</v>
      </c>
      <c r="I68" s="2" t="s">
        <v>56</v>
      </c>
      <c r="J68" s="3" t="s">
        <v>74</v>
      </c>
      <c r="K68" s="3"/>
    </row>
    <row r="69" spans="3:11" x14ac:dyDescent="0.25">
      <c r="C69" s="3">
        <v>114</v>
      </c>
      <c r="D69" s="2" t="s">
        <v>489</v>
      </c>
      <c r="E69" s="2" t="s">
        <v>490</v>
      </c>
      <c r="F69" s="2" t="s">
        <v>212</v>
      </c>
      <c r="G69" s="3">
        <v>2012</v>
      </c>
      <c r="H69" s="2">
        <v>12601016</v>
      </c>
      <c r="I69" s="2" t="s">
        <v>56</v>
      </c>
      <c r="J69" s="3" t="s">
        <v>74</v>
      </c>
      <c r="K69" s="3"/>
    </row>
    <row r="70" spans="3:11" x14ac:dyDescent="0.25">
      <c r="C70" s="3">
        <v>115</v>
      </c>
      <c r="D70" s="2" t="s">
        <v>491</v>
      </c>
      <c r="E70" s="2" t="s">
        <v>492</v>
      </c>
      <c r="F70" s="2" t="s">
        <v>202</v>
      </c>
      <c r="G70" s="3">
        <v>2012</v>
      </c>
      <c r="H70" s="2">
        <v>12601001</v>
      </c>
      <c r="I70" s="2" t="s">
        <v>56</v>
      </c>
      <c r="J70" s="3" t="s">
        <v>74</v>
      </c>
      <c r="K70" s="3"/>
    </row>
    <row r="71" spans="3:11" x14ac:dyDescent="0.25">
      <c r="C71" s="3">
        <v>116</v>
      </c>
      <c r="D71" s="2" t="s">
        <v>493</v>
      </c>
      <c r="E71" s="2" t="s">
        <v>494</v>
      </c>
      <c r="F71" s="2" t="s">
        <v>377</v>
      </c>
      <c r="G71" s="3">
        <v>2012</v>
      </c>
      <c r="H71" s="2">
        <v>12601126</v>
      </c>
      <c r="I71" s="2" t="s">
        <v>56</v>
      </c>
      <c r="J71" s="3" t="s">
        <v>74</v>
      </c>
      <c r="K71" s="3"/>
    </row>
    <row r="72" spans="3:11" x14ac:dyDescent="0.25">
      <c r="C72" s="3">
        <v>117</v>
      </c>
      <c r="D72" s="2" t="s">
        <v>495</v>
      </c>
      <c r="E72" s="2" t="s">
        <v>496</v>
      </c>
      <c r="F72" s="2" t="s">
        <v>206</v>
      </c>
      <c r="G72" s="3">
        <v>2012</v>
      </c>
      <c r="H72" s="2">
        <v>3203279</v>
      </c>
      <c r="I72" s="2" t="s">
        <v>56</v>
      </c>
      <c r="J72" s="3" t="s">
        <v>74</v>
      </c>
      <c r="K72" s="3"/>
    </row>
    <row r="73" spans="3:11" x14ac:dyDescent="0.25">
      <c r="C73" s="3">
        <v>118</v>
      </c>
      <c r="D73" s="2" t="s">
        <v>497</v>
      </c>
      <c r="E73" s="2" t="s">
        <v>102</v>
      </c>
      <c r="F73" s="2" t="s">
        <v>206</v>
      </c>
      <c r="G73" s="3">
        <v>2012</v>
      </c>
      <c r="H73" s="2">
        <v>3202928</v>
      </c>
      <c r="I73" s="2" t="s">
        <v>56</v>
      </c>
      <c r="J73" s="3" t="s">
        <v>74</v>
      </c>
      <c r="K73" s="3"/>
    </row>
    <row r="74" spans="3:11" x14ac:dyDescent="0.25">
      <c r="C74" s="3">
        <v>119</v>
      </c>
      <c r="D74" s="2" t="s">
        <v>498</v>
      </c>
      <c r="E74" s="2" t="s">
        <v>157</v>
      </c>
      <c r="F74" s="2" t="s">
        <v>206</v>
      </c>
      <c r="G74" s="3">
        <v>2012</v>
      </c>
      <c r="H74" s="2">
        <v>3203304</v>
      </c>
      <c r="I74" s="2" t="s">
        <v>56</v>
      </c>
      <c r="J74" s="3" t="s">
        <v>74</v>
      </c>
      <c r="K74" s="3"/>
    </row>
    <row r="75" spans="3:11" x14ac:dyDescent="0.25">
      <c r="C75" s="3">
        <v>120</v>
      </c>
      <c r="D75" s="2" t="s">
        <v>499</v>
      </c>
      <c r="E75" s="2" t="s">
        <v>99</v>
      </c>
      <c r="F75" s="2" t="s">
        <v>206</v>
      </c>
      <c r="G75" s="3">
        <v>2012</v>
      </c>
      <c r="H75" s="2">
        <v>3203300</v>
      </c>
      <c r="I75" s="2" t="s">
        <v>56</v>
      </c>
      <c r="J75" s="3" t="s">
        <v>74</v>
      </c>
      <c r="K75" s="3"/>
    </row>
    <row r="76" spans="3:11" x14ac:dyDescent="0.25">
      <c r="C76" s="3">
        <v>122</v>
      </c>
      <c r="D76" s="2" t="s">
        <v>500</v>
      </c>
      <c r="E76" s="2" t="s">
        <v>501</v>
      </c>
      <c r="F76" s="2" t="s">
        <v>170</v>
      </c>
      <c r="G76" s="3">
        <v>2012</v>
      </c>
      <c r="H76" s="2">
        <v>12601098</v>
      </c>
      <c r="I76" s="2" t="s">
        <v>56</v>
      </c>
      <c r="J76" s="3" t="s">
        <v>74</v>
      </c>
      <c r="K76" s="3"/>
    </row>
    <row r="77" spans="3:11" x14ac:dyDescent="0.25">
      <c r="C77" s="3">
        <v>123</v>
      </c>
      <c r="D77" s="2" t="s">
        <v>468</v>
      </c>
      <c r="E77" s="2" t="s">
        <v>100</v>
      </c>
      <c r="F77" s="2" t="s">
        <v>200</v>
      </c>
      <c r="G77" s="3">
        <v>2011</v>
      </c>
      <c r="H77" s="2">
        <v>3203187</v>
      </c>
      <c r="I77" s="2" t="s">
        <v>56</v>
      </c>
      <c r="J77" s="3" t="s">
        <v>74</v>
      </c>
      <c r="K77" s="3"/>
    </row>
    <row r="78" spans="3:11" x14ac:dyDescent="0.25">
      <c r="C78" s="3">
        <v>124</v>
      </c>
      <c r="D78" s="2" t="s">
        <v>403</v>
      </c>
      <c r="E78" s="2" t="s">
        <v>100</v>
      </c>
      <c r="F78" s="2" t="s">
        <v>212</v>
      </c>
      <c r="G78" s="3">
        <v>2011</v>
      </c>
      <c r="H78" s="2">
        <v>12601023</v>
      </c>
      <c r="I78" s="2" t="s">
        <v>56</v>
      </c>
      <c r="J78" s="3" t="s">
        <v>74</v>
      </c>
      <c r="K78" s="3"/>
    </row>
    <row r="79" spans="3:11" x14ac:dyDescent="0.25">
      <c r="C79" s="3">
        <v>125</v>
      </c>
      <c r="D79" s="2" t="s">
        <v>502</v>
      </c>
      <c r="E79" s="2" t="s">
        <v>138</v>
      </c>
      <c r="F79" s="2" t="s">
        <v>212</v>
      </c>
      <c r="G79" s="3">
        <v>2011</v>
      </c>
      <c r="H79" s="2">
        <v>12601018</v>
      </c>
      <c r="I79" s="2" t="s">
        <v>56</v>
      </c>
      <c r="J79" s="3" t="s">
        <v>74</v>
      </c>
      <c r="K79" s="3"/>
    </row>
    <row r="80" spans="3:11" x14ac:dyDescent="0.25">
      <c r="C80" s="3">
        <v>126</v>
      </c>
      <c r="D80" s="2" t="s">
        <v>469</v>
      </c>
      <c r="E80" s="2" t="s">
        <v>503</v>
      </c>
      <c r="F80" s="2" t="s">
        <v>202</v>
      </c>
      <c r="G80" s="3">
        <v>2011</v>
      </c>
      <c r="H80" s="2">
        <v>12601044</v>
      </c>
      <c r="I80" s="2" t="s">
        <v>56</v>
      </c>
      <c r="J80" s="3" t="s">
        <v>74</v>
      </c>
      <c r="K80" s="3"/>
    </row>
    <row r="81" spans="3:11" x14ac:dyDescent="0.25">
      <c r="C81" s="3">
        <v>127</v>
      </c>
      <c r="D81" s="2" t="s">
        <v>365</v>
      </c>
      <c r="E81" s="2" t="s">
        <v>504</v>
      </c>
      <c r="F81" s="2" t="s">
        <v>202</v>
      </c>
      <c r="G81" s="3">
        <v>2011</v>
      </c>
      <c r="H81" s="2">
        <v>12601000</v>
      </c>
      <c r="I81" s="2" t="s">
        <v>56</v>
      </c>
      <c r="J81" s="3" t="s">
        <v>74</v>
      </c>
      <c r="K81" s="3"/>
    </row>
    <row r="82" spans="3:11" x14ac:dyDescent="0.25">
      <c r="C82" s="3">
        <v>128</v>
      </c>
      <c r="D82" s="2" t="s">
        <v>370</v>
      </c>
      <c r="E82" s="2" t="s">
        <v>505</v>
      </c>
      <c r="F82" s="2" t="s">
        <v>206</v>
      </c>
      <c r="G82" s="3">
        <v>2011</v>
      </c>
      <c r="H82" s="2">
        <v>3203273</v>
      </c>
      <c r="I82" s="2" t="s">
        <v>56</v>
      </c>
      <c r="J82" s="3" t="s">
        <v>74</v>
      </c>
      <c r="K82" s="3"/>
    </row>
    <row r="83" spans="3:11" x14ac:dyDescent="0.25">
      <c r="C83" s="3">
        <v>129</v>
      </c>
      <c r="D83" s="2" t="s">
        <v>634</v>
      </c>
      <c r="E83" s="2" t="s">
        <v>94</v>
      </c>
      <c r="F83" s="2" t="s">
        <v>656</v>
      </c>
      <c r="G83" s="2">
        <v>2012</v>
      </c>
      <c r="H83" s="2" t="s">
        <v>657</v>
      </c>
      <c r="I83" s="2" t="s">
        <v>56</v>
      </c>
      <c r="J83" s="3" t="s">
        <v>623</v>
      </c>
      <c r="K83" s="3" t="s">
        <v>624</v>
      </c>
    </row>
    <row r="84" spans="3:11" x14ac:dyDescent="0.25">
      <c r="C84" s="3">
        <v>130</v>
      </c>
      <c r="D84" s="2" t="s">
        <v>318</v>
      </c>
      <c r="E84" s="2" t="s">
        <v>492</v>
      </c>
      <c r="F84" s="2" t="s">
        <v>200</v>
      </c>
      <c r="G84" s="2">
        <v>2012</v>
      </c>
      <c r="H84" s="2">
        <v>3203327</v>
      </c>
      <c r="I84" s="2" t="s">
        <v>56</v>
      </c>
      <c r="J84" s="3" t="s">
        <v>74</v>
      </c>
      <c r="K84" s="3"/>
    </row>
    <row r="85" spans="3:11" x14ac:dyDescent="0.25">
      <c r="C85" s="3">
        <v>131</v>
      </c>
      <c r="D85" s="2" t="s">
        <v>658</v>
      </c>
      <c r="E85" s="2" t="s">
        <v>659</v>
      </c>
      <c r="F85" s="2" t="s">
        <v>202</v>
      </c>
      <c r="G85" s="2">
        <v>2012</v>
      </c>
      <c r="H85" s="2">
        <v>12601134</v>
      </c>
      <c r="I85" s="2" t="s">
        <v>56</v>
      </c>
      <c r="J85" s="3" t="s">
        <v>74</v>
      </c>
      <c r="K85" s="3"/>
    </row>
    <row r="86" spans="3:11" x14ac:dyDescent="0.25">
      <c r="C86" s="3">
        <v>132</v>
      </c>
      <c r="D86" s="2" t="s">
        <v>646</v>
      </c>
      <c r="E86" s="2" t="s">
        <v>108</v>
      </c>
      <c r="F86" s="2" t="s">
        <v>202</v>
      </c>
      <c r="G86" s="2">
        <v>2012</v>
      </c>
      <c r="H86" s="2">
        <v>12601136</v>
      </c>
      <c r="I86" s="2" t="s">
        <v>56</v>
      </c>
      <c r="J86" s="3" t="s">
        <v>74</v>
      </c>
      <c r="K86" s="3"/>
    </row>
    <row r="87" spans="3:11" x14ac:dyDescent="0.25">
      <c r="C87" s="3">
        <v>133</v>
      </c>
      <c r="D87" s="2" t="s">
        <v>660</v>
      </c>
      <c r="E87" s="2" t="s">
        <v>89</v>
      </c>
      <c r="F87" s="2" t="s">
        <v>198</v>
      </c>
      <c r="G87" s="2">
        <v>2012</v>
      </c>
      <c r="H87" s="2">
        <v>3203335</v>
      </c>
      <c r="I87" s="2" t="s">
        <v>56</v>
      </c>
      <c r="J87" s="3" t="s">
        <v>74</v>
      </c>
      <c r="K87" s="3"/>
    </row>
    <row r="88" spans="3:11" x14ac:dyDescent="0.25">
      <c r="C88" s="3">
        <v>134</v>
      </c>
      <c r="D88" s="2" t="s">
        <v>661</v>
      </c>
      <c r="E88" s="2" t="s">
        <v>492</v>
      </c>
      <c r="F88" s="2" t="s">
        <v>377</v>
      </c>
      <c r="G88" s="2">
        <v>2012</v>
      </c>
      <c r="H88" s="2">
        <v>12601149</v>
      </c>
      <c r="I88" s="2" t="s">
        <v>56</v>
      </c>
      <c r="J88" s="3" t="s">
        <v>74</v>
      </c>
      <c r="K88" s="3"/>
    </row>
    <row r="89" spans="3:11" x14ac:dyDescent="0.25">
      <c r="C89" s="3">
        <v>135</v>
      </c>
      <c r="D89" s="2" t="s">
        <v>662</v>
      </c>
      <c r="E89" s="2" t="s">
        <v>663</v>
      </c>
      <c r="F89" s="2" t="s">
        <v>377</v>
      </c>
      <c r="G89" s="2">
        <v>2011</v>
      </c>
      <c r="H89" s="2">
        <v>12601148</v>
      </c>
      <c r="I89" s="2" t="s">
        <v>56</v>
      </c>
      <c r="J89" s="3" t="s">
        <v>74</v>
      </c>
      <c r="K89" s="3"/>
    </row>
    <row r="90" spans="3:11" x14ac:dyDescent="0.25">
      <c r="C90" s="3">
        <v>136</v>
      </c>
      <c r="D90" s="2" t="s">
        <v>664</v>
      </c>
      <c r="E90" s="2" t="s">
        <v>529</v>
      </c>
      <c r="F90" s="2" t="s">
        <v>206</v>
      </c>
      <c r="G90" s="2">
        <v>2011</v>
      </c>
      <c r="H90" s="2">
        <v>3203337</v>
      </c>
      <c r="I90" s="2" t="s">
        <v>56</v>
      </c>
      <c r="J90" s="3" t="s">
        <v>74</v>
      </c>
      <c r="K90" s="3"/>
    </row>
    <row r="91" spans="3:11" x14ac:dyDescent="0.25">
      <c r="C91" s="3">
        <v>138</v>
      </c>
      <c r="D91" s="2" t="s">
        <v>665</v>
      </c>
      <c r="E91" s="2" t="s">
        <v>666</v>
      </c>
      <c r="F91" s="2" t="s">
        <v>653</v>
      </c>
      <c r="G91" s="2">
        <v>2011</v>
      </c>
      <c r="H91" s="2" t="s">
        <v>667</v>
      </c>
      <c r="I91" s="2" t="s">
        <v>56</v>
      </c>
      <c r="J91" s="3" t="s">
        <v>623</v>
      </c>
      <c r="K91" s="3" t="s">
        <v>624</v>
      </c>
    </row>
    <row r="92" spans="3:11" x14ac:dyDescent="0.25">
      <c r="C92" s="3">
        <v>139</v>
      </c>
      <c r="D92" s="2" t="s">
        <v>782</v>
      </c>
      <c r="E92" s="2" t="s">
        <v>136</v>
      </c>
      <c r="F92" s="2" t="s">
        <v>770</v>
      </c>
      <c r="G92" s="2">
        <v>2012</v>
      </c>
      <c r="H92" s="2" t="s">
        <v>783</v>
      </c>
      <c r="I92" s="2" t="s">
        <v>56</v>
      </c>
      <c r="J92" s="3" t="s">
        <v>623</v>
      </c>
      <c r="K92" s="3" t="s">
        <v>624</v>
      </c>
    </row>
    <row r="93" spans="3:11" x14ac:dyDescent="0.25">
      <c r="C93" s="3">
        <v>140</v>
      </c>
      <c r="D93" s="2" t="s">
        <v>251</v>
      </c>
      <c r="E93" s="2" t="s">
        <v>89</v>
      </c>
      <c r="F93" s="2" t="s">
        <v>770</v>
      </c>
      <c r="G93" s="2">
        <v>2012</v>
      </c>
      <c r="H93" s="2" t="s">
        <v>784</v>
      </c>
      <c r="I93" s="2" t="s">
        <v>56</v>
      </c>
      <c r="J93" s="3" t="s">
        <v>623</v>
      </c>
      <c r="K93" s="3" t="s">
        <v>624</v>
      </c>
    </row>
    <row r="94" spans="3:11" x14ac:dyDescent="0.25">
      <c r="C94" s="3">
        <v>141</v>
      </c>
      <c r="D94" s="2" t="s">
        <v>327</v>
      </c>
      <c r="E94" s="2" t="s">
        <v>536</v>
      </c>
      <c r="F94" s="2" t="s">
        <v>206</v>
      </c>
      <c r="G94" s="2">
        <v>2011</v>
      </c>
      <c r="H94" s="2">
        <v>3203303</v>
      </c>
      <c r="I94" s="2" t="s">
        <v>56</v>
      </c>
      <c r="J94" s="3" t="s">
        <v>74</v>
      </c>
      <c r="K94" s="3"/>
    </row>
    <row r="95" spans="3:11" x14ac:dyDescent="0.25">
      <c r="C95" s="3">
        <v>200</v>
      </c>
      <c r="D95" s="2" t="s">
        <v>209</v>
      </c>
      <c r="E95" s="2" t="s">
        <v>100</v>
      </c>
      <c r="F95" s="2" t="s">
        <v>25</v>
      </c>
      <c r="G95" s="3">
        <v>2010</v>
      </c>
      <c r="H95" s="2">
        <v>3203113</v>
      </c>
      <c r="I95" s="2" t="s">
        <v>78</v>
      </c>
      <c r="J95" s="3" t="s">
        <v>74</v>
      </c>
      <c r="K95" s="3"/>
    </row>
    <row r="96" spans="3:11" x14ac:dyDescent="0.25">
      <c r="C96" s="3">
        <v>201</v>
      </c>
      <c r="D96" s="2" t="s">
        <v>210</v>
      </c>
      <c r="E96" s="2" t="s">
        <v>132</v>
      </c>
      <c r="F96" s="2" t="s">
        <v>200</v>
      </c>
      <c r="G96" s="3">
        <v>2010</v>
      </c>
      <c r="H96" s="2">
        <v>3203190</v>
      </c>
      <c r="I96" s="2" t="s">
        <v>78</v>
      </c>
      <c r="J96" s="3" t="s">
        <v>74</v>
      </c>
      <c r="K96" s="3"/>
    </row>
    <row r="97" spans="3:11" x14ac:dyDescent="0.25">
      <c r="C97" s="3">
        <v>202</v>
      </c>
      <c r="D97" s="2" t="s">
        <v>506</v>
      </c>
      <c r="E97" s="2" t="s">
        <v>94</v>
      </c>
      <c r="F97" s="2" t="s">
        <v>200</v>
      </c>
      <c r="G97" s="3">
        <v>2009</v>
      </c>
      <c r="H97" s="2">
        <v>3201311</v>
      </c>
      <c r="I97" s="2" t="s">
        <v>78</v>
      </c>
      <c r="J97" s="3" t="s">
        <v>74</v>
      </c>
      <c r="K97" s="3"/>
    </row>
    <row r="98" spans="3:11" x14ac:dyDescent="0.25">
      <c r="C98" s="3">
        <v>203</v>
      </c>
      <c r="D98" s="2" t="s">
        <v>211</v>
      </c>
      <c r="E98" s="2" t="s">
        <v>109</v>
      </c>
      <c r="F98" s="2" t="s">
        <v>212</v>
      </c>
      <c r="G98" s="3">
        <v>2010</v>
      </c>
      <c r="H98" s="2">
        <v>12601049</v>
      </c>
      <c r="I98" s="2" t="s">
        <v>78</v>
      </c>
      <c r="J98" s="3" t="s">
        <v>74</v>
      </c>
      <c r="K98" s="3"/>
    </row>
    <row r="99" spans="3:11" x14ac:dyDescent="0.25">
      <c r="C99" s="3">
        <v>204</v>
      </c>
      <c r="D99" s="2" t="s">
        <v>112</v>
      </c>
      <c r="E99" s="2" t="s">
        <v>137</v>
      </c>
      <c r="F99" s="2" t="s">
        <v>30</v>
      </c>
      <c r="G99" s="3">
        <v>2009</v>
      </c>
      <c r="H99" s="2">
        <v>3203172</v>
      </c>
      <c r="I99" s="2" t="s">
        <v>78</v>
      </c>
      <c r="J99" s="3" t="s">
        <v>74</v>
      </c>
      <c r="K99" s="3"/>
    </row>
    <row r="100" spans="3:11" x14ac:dyDescent="0.25">
      <c r="C100" s="3">
        <v>205</v>
      </c>
      <c r="D100" s="2" t="s">
        <v>34</v>
      </c>
      <c r="E100" s="2" t="s">
        <v>135</v>
      </c>
      <c r="F100" s="2" t="s">
        <v>24</v>
      </c>
      <c r="G100" s="3">
        <v>2009</v>
      </c>
      <c r="H100" s="2">
        <v>3201031</v>
      </c>
      <c r="I100" s="2" t="s">
        <v>78</v>
      </c>
      <c r="J100" s="3" t="s">
        <v>74</v>
      </c>
      <c r="K100" s="3"/>
    </row>
    <row r="101" spans="3:11" x14ac:dyDescent="0.25">
      <c r="C101" s="3">
        <v>206</v>
      </c>
      <c r="D101" s="2" t="s">
        <v>213</v>
      </c>
      <c r="E101" s="2" t="s">
        <v>214</v>
      </c>
      <c r="F101" s="2" t="s">
        <v>198</v>
      </c>
      <c r="G101" s="3">
        <v>2010</v>
      </c>
      <c r="H101" s="2">
        <v>3203239</v>
      </c>
      <c r="I101" s="2" t="s">
        <v>78</v>
      </c>
      <c r="J101" s="3" t="s">
        <v>74</v>
      </c>
      <c r="K101" s="3"/>
    </row>
    <row r="102" spans="3:11" x14ac:dyDescent="0.25">
      <c r="C102" s="3">
        <v>207</v>
      </c>
      <c r="D102" s="2" t="s">
        <v>166</v>
      </c>
      <c r="E102" s="2" t="s">
        <v>131</v>
      </c>
      <c r="F102" s="2" t="s">
        <v>33</v>
      </c>
      <c r="G102" s="3">
        <v>2010</v>
      </c>
      <c r="H102" s="2">
        <v>3200909</v>
      </c>
      <c r="I102" s="2" t="s">
        <v>78</v>
      </c>
      <c r="J102" s="3" t="s">
        <v>74</v>
      </c>
      <c r="K102" s="3"/>
    </row>
    <row r="103" spans="3:11" x14ac:dyDescent="0.25">
      <c r="C103" s="3">
        <v>208</v>
      </c>
      <c r="D103" s="2" t="s">
        <v>44</v>
      </c>
      <c r="E103" s="2" t="s">
        <v>507</v>
      </c>
      <c r="F103" s="2" t="s">
        <v>33</v>
      </c>
      <c r="G103" s="3">
        <v>2010</v>
      </c>
      <c r="H103" s="2">
        <v>3200911</v>
      </c>
      <c r="I103" s="2" t="s">
        <v>78</v>
      </c>
      <c r="J103" s="3" t="s">
        <v>74</v>
      </c>
      <c r="K103" s="3"/>
    </row>
    <row r="104" spans="3:11" x14ac:dyDescent="0.25">
      <c r="C104" s="3">
        <v>209</v>
      </c>
      <c r="D104" s="2" t="s">
        <v>215</v>
      </c>
      <c r="E104" s="2" t="s">
        <v>145</v>
      </c>
      <c r="F104" s="2" t="s">
        <v>197</v>
      </c>
      <c r="G104" s="3">
        <v>2010</v>
      </c>
      <c r="H104" s="2">
        <v>3201286</v>
      </c>
      <c r="I104" s="2" t="s">
        <v>78</v>
      </c>
      <c r="J104" s="3" t="s">
        <v>74</v>
      </c>
      <c r="K104" s="3"/>
    </row>
    <row r="105" spans="3:11" x14ac:dyDescent="0.25">
      <c r="C105" s="3">
        <v>210</v>
      </c>
      <c r="D105" s="2" t="s">
        <v>216</v>
      </c>
      <c r="E105" s="2" t="s">
        <v>217</v>
      </c>
      <c r="F105" s="2" t="s">
        <v>206</v>
      </c>
      <c r="G105" s="3">
        <v>2009</v>
      </c>
      <c r="H105" s="2">
        <v>3203198</v>
      </c>
      <c r="I105" s="2" t="s">
        <v>78</v>
      </c>
      <c r="J105" s="3" t="s">
        <v>74</v>
      </c>
      <c r="K105" s="3"/>
    </row>
    <row r="106" spans="3:11" x14ac:dyDescent="0.25">
      <c r="C106" s="3">
        <v>211</v>
      </c>
      <c r="D106" s="2" t="s">
        <v>678</v>
      </c>
      <c r="E106" s="2" t="s">
        <v>89</v>
      </c>
      <c r="F106" s="2" t="s">
        <v>653</v>
      </c>
      <c r="G106" s="2">
        <v>2009</v>
      </c>
      <c r="H106" s="2" t="s">
        <v>679</v>
      </c>
      <c r="I106" s="2" t="s">
        <v>78</v>
      </c>
      <c r="J106" s="3" t="s">
        <v>623</v>
      </c>
      <c r="K106" s="3" t="s">
        <v>624</v>
      </c>
    </row>
    <row r="107" spans="3:11" x14ac:dyDescent="0.25">
      <c r="C107" s="3">
        <v>212</v>
      </c>
      <c r="D107" s="2" t="s">
        <v>218</v>
      </c>
      <c r="E107" s="2" t="s">
        <v>101</v>
      </c>
      <c r="F107" s="2" t="s">
        <v>192</v>
      </c>
      <c r="G107" s="3">
        <v>2009</v>
      </c>
      <c r="H107" s="2">
        <v>3200731</v>
      </c>
      <c r="I107" s="2" t="s">
        <v>78</v>
      </c>
      <c r="J107" s="3" t="s">
        <v>74</v>
      </c>
      <c r="K107" s="3"/>
    </row>
    <row r="108" spans="3:11" x14ac:dyDescent="0.25">
      <c r="C108" s="3">
        <v>213</v>
      </c>
      <c r="D108" s="2" t="s">
        <v>310</v>
      </c>
      <c r="E108" s="2" t="s">
        <v>89</v>
      </c>
      <c r="F108" s="2" t="s">
        <v>192</v>
      </c>
      <c r="G108" s="3">
        <v>2009</v>
      </c>
      <c r="H108" s="2">
        <v>3200747</v>
      </c>
      <c r="I108" s="2" t="s">
        <v>78</v>
      </c>
      <c r="J108" s="3" t="s">
        <v>74</v>
      </c>
      <c r="K108" s="3"/>
    </row>
    <row r="109" spans="3:11" x14ac:dyDescent="0.25">
      <c r="C109" s="3">
        <v>214</v>
      </c>
      <c r="D109" s="2" t="s">
        <v>219</v>
      </c>
      <c r="E109" s="2" t="s">
        <v>189</v>
      </c>
      <c r="F109" s="2" t="s">
        <v>27</v>
      </c>
      <c r="G109" s="3">
        <v>2010</v>
      </c>
      <c r="H109" s="2">
        <v>3200949</v>
      </c>
      <c r="I109" s="2" t="s">
        <v>78</v>
      </c>
      <c r="J109" s="3" t="s">
        <v>74</v>
      </c>
      <c r="K109" s="3"/>
    </row>
    <row r="110" spans="3:11" x14ac:dyDescent="0.25">
      <c r="C110" s="3">
        <v>215</v>
      </c>
      <c r="D110" s="2" t="s">
        <v>26</v>
      </c>
      <c r="E110" s="2" t="s">
        <v>108</v>
      </c>
      <c r="F110" s="2" t="s">
        <v>27</v>
      </c>
      <c r="G110" s="3">
        <v>2010</v>
      </c>
      <c r="H110" s="2">
        <v>3200957</v>
      </c>
      <c r="I110" s="2" t="s">
        <v>78</v>
      </c>
      <c r="J110" s="3" t="s">
        <v>74</v>
      </c>
      <c r="K110" s="3"/>
    </row>
    <row r="111" spans="3:11" x14ac:dyDescent="0.25">
      <c r="C111" s="3">
        <v>216</v>
      </c>
      <c r="D111" s="2" t="s">
        <v>508</v>
      </c>
      <c r="E111" s="2" t="s">
        <v>136</v>
      </c>
      <c r="F111" s="2" t="s">
        <v>27</v>
      </c>
      <c r="G111" s="3">
        <v>2009</v>
      </c>
      <c r="H111" s="2">
        <v>3200959</v>
      </c>
      <c r="I111" s="2" t="s">
        <v>78</v>
      </c>
      <c r="J111" s="3" t="s">
        <v>74</v>
      </c>
      <c r="K111" s="3"/>
    </row>
    <row r="112" spans="3:11" x14ac:dyDescent="0.25">
      <c r="C112" s="3">
        <v>217</v>
      </c>
      <c r="D112" s="2" t="s">
        <v>172</v>
      </c>
      <c r="E112" s="2" t="s">
        <v>106</v>
      </c>
      <c r="F112" s="2" t="s">
        <v>170</v>
      </c>
      <c r="G112" s="3">
        <v>2009</v>
      </c>
      <c r="H112" s="2">
        <v>12600821</v>
      </c>
      <c r="I112" s="2" t="s">
        <v>78</v>
      </c>
      <c r="J112" s="3" t="s">
        <v>74</v>
      </c>
      <c r="K112" s="3"/>
    </row>
    <row r="113" spans="3:11" x14ac:dyDescent="0.25">
      <c r="C113" s="3">
        <v>218</v>
      </c>
      <c r="D113" s="2" t="s">
        <v>169</v>
      </c>
      <c r="E113" s="2" t="s">
        <v>509</v>
      </c>
      <c r="F113" s="2" t="s">
        <v>170</v>
      </c>
      <c r="G113" s="3">
        <v>2009</v>
      </c>
      <c r="H113" s="2">
        <v>12600814</v>
      </c>
      <c r="I113" s="2" t="s">
        <v>78</v>
      </c>
      <c r="J113" s="3" t="s">
        <v>74</v>
      </c>
      <c r="K113" s="3"/>
    </row>
    <row r="114" spans="3:11" x14ac:dyDescent="0.25">
      <c r="C114" s="3">
        <v>219</v>
      </c>
      <c r="D114" s="2" t="s">
        <v>489</v>
      </c>
      <c r="E114" s="2" t="s">
        <v>135</v>
      </c>
      <c r="F114" s="2" t="s">
        <v>212</v>
      </c>
      <c r="G114" s="3">
        <v>2010</v>
      </c>
      <c r="H114" s="2">
        <v>12601015</v>
      </c>
      <c r="I114" s="2" t="s">
        <v>78</v>
      </c>
      <c r="J114" s="3" t="s">
        <v>74</v>
      </c>
      <c r="K114" s="3"/>
    </row>
    <row r="115" spans="3:11" x14ac:dyDescent="0.25">
      <c r="C115" s="3">
        <v>220</v>
      </c>
      <c r="D115" s="2" t="s">
        <v>510</v>
      </c>
      <c r="E115" s="2" t="s">
        <v>136</v>
      </c>
      <c r="F115" s="2" t="s">
        <v>212</v>
      </c>
      <c r="G115" s="3">
        <v>2010</v>
      </c>
      <c r="H115" s="2">
        <v>12601020</v>
      </c>
      <c r="I115" s="2" t="s">
        <v>78</v>
      </c>
      <c r="J115" s="3" t="s">
        <v>74</v>
      </c>
      <c r="K115" s="3"/>
    </row>
    <row r="116" spans="3:11" x14ac:dyDescent="0.25">
      <c r="C116" s="3">
        <v>221</v>
      </c>
      <c r="D116" s="2" t="s">
        <v>381</v>
      </c>
      <c r="E116" s="2" t="s">
        <v>107</v>
      </c>
      <c r="F116" s="2" t="s">
        <v>202</v>
      </c>
      <c r="G116" s="3">
        <v>2010</v>
      </c>
      <c r="H116" s="2">
        <v>12601133</v>
      </c>
      <c r="I116" s="2" t="s">
        <v>78</v>
      </c>
      <c r="J116" s="3" t="s">
        <v>74</v>
      </c>
      <c r="K116" s="3"/>
    </row>
    <row r="117" spans="3:11" x14ac:dyDescent="0.25">
      <c r="C117" s="3">
        <v>222</v>
      </c>
      <c r="D117" s="2" t="s">
        <v>511</v>
      </c>
      <c r="E117" s="2" t="s">
        <v>35</v>
      </c>
      <c r="F117" s="2" t="s">
        <v>197</v>
      </c>
      <c r="G117" s="3">
        <v>2010</v>
      </c>
      <c r="H117" s="2">
        <v>3201292</v>
      </c>
      <c r="I117" s="2" t="s">
        <v>78</v>
      </c>
      <c r="J117" s="3" t="s">
        <v>74</v>
      </c>
      <c r="K117" s="3"/>
    </row>
    <row r="118" spans="3:11" x14ac:dyDescent="0.25">
      <c r="C118" s="3">
        <v>223</v>
      </c>
      <c r="D118" s="2" t="s">
        <v>175</v>
      </c>
      <c r="E118" s="2" t="s">
        <v>134</v>
      </c>
      <c r="F118" s="2" t="s">
        <v>377</v>
      </c>
      <c r="G118" s="3">
        <v>2010</v>
      </c>
      <c r="H118" s="2">
        <v>12601130</v>
      </c>
      <c r="I118" s="2" t="s">
        <v>78</v>
      </c>
      <c r="J118" s="3" t="s">
        <v>74</v>
      </c>
      <c r="K118" s="3"/>
    </row>
    <row r="119" spans="3:11" x14ac:dyDescent="0.25">
      <c r="C119" s="3">
        <v>224</v>
      </c>
      <c r="D119" s="2" t="s">
        <v>512</v>
      </c>
      <c r="E119" s="2" t="s">
        <v>505</v>
      </c>
      <c r="F119" s="2" t="s">
        <v>206</v>
      </c>
      <c r="G119" s="3">
        <v>2010</v>
      </c>
      <c r="H119" s="2">
        <v>3203281</v>
      </c>
      <c r="I119" s="2" t="s">
        <v>78</v>
      </c>
      <c r="J119" s="3" t="s">
        <v>74</v>
      </c>
      <c r="K119" s="3"/>
    </row>
    <row r="120" spans="3:11" x14ac:dyDescent="0.25">
      <c r="C120" s="3">
        <v>225</v>
      </c>
      <c r="D120" s="2" t="s">
        <v>513</v>
      </c>
      <c r="E120" s="2" t="s">
        <v>514</v>
      </c>
      <c r="F120" s="2" t="s">
        <v>206</v>
      </c>
      <c r="G120" s="3">
        <v>2010</v>
      </c>
      <c r="H120" s="2">
        <v>3203294</v>
      </c>
      <c r="I120" s="2" t="s">
        <v>78</v>
      </c>
      <c r="J120" s="3" t="s">
        <v>74</v>
      </c>
      <c r="K120" s="3"/>
    </row>
    <row r="121" spans="3:11" x14ac:dyDescent="0.25">
      <c r="C121" s="3">
        <v>226</v>
      </c>
      <c r="D121" s="2" t="s">
        <v>290</v>
      </c>
      <c r="E121" s="2" t="s">
        <v>189</v>
      </c>
      <c r="F121" s="2" t="s">
        <v>206</v>
      </c>
      <c r="G121" s="3">
        <v>2010</v>
      </c>
      <c r="H121" s="2">
        <v>3201356</v>
      </c>
      <c r="I121" s="2" t="s">
        <v>78</v>
      </c>
      <c r="J121" s="3" t="s">
        <v>74</v>
      </c>
      <c r="K121" s="3"/>
    </row>
    <row r="122" spans="3:11" x14ac:dyDescent="0.25">
      <c r="C122" s="3">
        <v>227</v>
      </c>
      <c r="D122" s="2" t="s">
        <v>372</v>
      </c>
      <c r="E122" s="2" t="s">
        <v>156</v>
      </c>
      <c r="F122" s="2" t="s">
        <v>192</v>
      </c>
      <c r="G122" s="3">
        <v>2010</v>
      </c>
      <c r="H122" s="2">
        <v>3200722</v>
      </c>
      <c r="I122" s="2" t="s">
        <v>78</v>
      </c>
      <c r="J122" s="3" t="s">
        <v>74</v>
      </c>
      <c r="K122" s="3"/>
    </row>
    <row r="123" spans="3:11" x14ac:dyDescent="0.25">
      <c r="C123" s="3">
        <v>228</v>
      </c>
      <c r="D123" s="2" t="s">
        <v>453</v>
      </c>
      <c r="E123" s="2" t="s">
        <v>99</v>
      </c>
      <c r="F123" s="2" t="s">
        <v>27</v>
      </c>
      <c r="G123" s="3">
        <v>2010</v>
      </c>
      <c r="H123" s="2">
        <v>3201187</v>
      </c>
      <c r="I123" s="2" t="s">
        <v>78</v>
      </c>
      <c r="J123" s="3" t="s">
        <v>74</v>
      </c>
      <c r="K123" s="3"/>
    </row>
    <row r="124" spans="3:11" x14ac:dyDescent="0.25">
      <c r="C124" s="3">
        <v>229</v>
      </c>
      <c r="D124" s="2" t="s">
        <v>515</v>
      </c>
      <c r="E124" s="2" t="s">
        <v>106</v>
      </c>
      <c r="F124" s="2" t="s">
        <v>170</v>
      </c>
      <c r="G124" s="3">
        <v>2010</v>
      </c>
      <c r="H124" s="2">
        <v>12600810</v>
      </c>
      <c r="I124" s="2" t="s">
        <v>78</v>
      </c>
      <c r="J124" s="3" t="s">
        <v>74</v>
      </c>
      <c r="K124" s="3"/>
    </row>
    <row r="125" spans="3:11" x14ac:dyDescent="0.25">
      <c r="C125" s="3">
        <v>230</v>
      </c>
      <c r="D125" s="2" t="s">
        <v>327</v>
      </c>
      <c r="E125" s="2" t="s">
        <v>516</v>
      </c>
      <c r="F125" s="2" t="s">
        <v>206</v>
      </c>
      <c r="G125" s="3">
        <v>2009</v>
      </c>
      <c r="H125" s="2">
        <v>3201347</v>
      </c>
      <c r="I125" s="2" t="s">
        <v>78</v>
      </c>
      <c r="J125" s="3" t="s">
        <v>74</v>
      </c>
      <c r="K125" s="3"/>
    </row>
    <row r="126" spans="3:11" x14ac:dyDescent="0.25">
      <c r="C126" s="3">
        <v>231</v>
      </c>
      <c r="D126" s="2" t="s">
        <v>306</v>
      </c>
      <c r="E126" s="2" t="s">
        <v>517</v>
      </c>
      <c r="F126" s="2" t="s">
        <v>206</v>
      </c>
      <c r="G126" s="3">
        <v>2009</v>
      </c>
      <c r="H126" s="2">
        <v>3203302</v>
      </c>
      <c r="I126" s="2" t="s">
        <v>78</v>
      </c>
      <c r="J126" s="3" t="s">
        <v>74</v>
      </c>
      <c r="K126" s="3"/>
    </row>
    <row r="127" spans="3:11" x14ac:dyDescent="0.25">
      <c r="C127" s="3">
        <v>232</v>
      </c>
      <c r="D127" s="2" t="s">
        <v>411</v>
      </c>
      <c r="E127" s="2" t="s">
        <v>98</v>
      </c>
      <c r="F127" s="2" t="s">
        <v>206</v>
      </c>
      <c r="G127" s="3">
        <v>2009</v>
      </c>
      <c r="H127" s="2">
        <v>3201354</v>
      </c>
      <c r="I127" s="2" t="s">
        <v>78</v>
      </c>
      <c r="J127" s="3" t="s">
        <v>74</v>
      </c>
      <c r="K127" s="3"/>
    </row>
    <row r="128" spans="3:11" x14ac:dyDescent="0.25">
      <c r="C128" s="3">
        <v>234</v>
      </c>
      <c r="D128" s="2" t="s">
        <v>438</v>
      </c>
      <c r="E128" s="2" t="s">
        <v>457</v>
      </c>
      <c r="F128" s="2" t="s">
        <v>170</v>
      </c>
      <c r="G128" s="3">
        <v>2009</v>
      </c>
      <c r="H128" s="2">
        <v>12600811</v>
      </c>
      <c r="I128" s="2" t="s">
        <v>78</v>
      </c>
      <c r="J128" s="3" t="s">
        <v>74</v>
      </c>
      <c r="K128" s="3"/>
    </row>
    <row r="129" spans="3:11" x14ac:dyDescent="0.25">
      <c r="C129" s="3">
        <v>235</v>
      </c>
      <c r="D129" s="2" t="s">
        <v>411</v>
      </c>
      <c r="E129" s="2" t="s">
        <v>109</v>
      </c>
      <c r="F129" s="2" t="s">
        <v>197</v>
      </c>
      <c r="G129" s="2">
        <v>2010</v>
      </c>
      <c r="H129" s="2">
        <v>3201276</v>
      </c>
      <c r="I129" s="2" t="s">
        <v>78</v>
      </c>
      <c r="J129" s="3" t="s">
        <v>74</v>
      </c>
      <c r="K129" s="3"/>
    </row>
    <row r="130" spans="3:11" x14ac:dyDescent="0.25">
      <c r="C130" s="3">
        <v>236</v>
      </c>
      <c r="D130" s="2" t="s">
        <v>675</v>
      </c>
      <c r="E130" s="2" t="s">
        <v>101</v>
      </c>
      <c r="F130" s="2" t="s">
        <v>377</v>
      </c>
      <c r="G130" s="2">
        <v>2010</v>
      </c>
      <c r="H130" s="2">
        <v>12601147</v>
      </c>
      <c r="I130" s="2" t="s">
        <v>78</v>
      </c>
      <c r="J130" s="3" t="s">
        <v>74</v>
      </c>
      <c r="K130" s="3"/>
    </row>
    <row r="131" spans="3:11" x14ac:dyDescent="0.25">
      <c r="C131" s="3">
        <v>237</v>
      </c>
      <c r="D131" s="2" t="s">
        <v>661</v>
      </c>
      <c r="E131" s="2" t="s">
        <v>91</v>
      </c>
      <c r="F131" s="2" t="s">
        <v>377</v>
      </c>
      <c r="G131" s="2">
        <v>2010</v>
      </c>
      <c r="H131" s="2">
        <v>12601150</v>
      </c>
      <c r="I131" s="2" t="s">
        <v>78</v>
      </c>
      <c r="J131" s="3" t="s">
        <v>74</v>
      </c>
      <c r="K131" s="3"/>
    </row>
    <row r="132" spans="3:11" x14ac:dyDescent="0.25">
      <c r="C132" s="3">
        <v>238</v>
      </c>
      <c r="D132" s="2" t="s">
        <v>676</v>
      </c>
      <c r="E132" s="2" t="s">
        <v>677</v>
      </c>
      <c r="F132" s="2" t="s">
        <v>206</v>
      </c>
      <c r="G132" s="2">
        <v>2010</v>
      </c>
      <c r="H132" s="2">
        <v>3203340</v>
      </c>
      <c r="I132" s="2" t="s">
        <v>78</v>
      </c>
      <c r="J132" s="3" t="s">
        <v>74</v>
      </c>
      <c r="K132" s="3"/>
    </row>
    <row r="133" spans="3:11" x14ac:dyDescent="0.25">
      <c r="C133" s="3">
        <v>239</v>
      </c>
      <c r="D133" s="2" t="s">
        <v>421</v>
      </c>
      <c r="E133" s="2" t="s">
        <v>132</v>
      </c>
      <c r="F133" s="2" t="s">
        <v>212</v>
      </c>
      <c r="G133" s="2">
        <v>2009</v>
      </c>
      <c r="H133" s="2">
        <v>12601074</v>
      </c>
      <c r="I133" s="2" t="s">
        <v>78</v>
      </c>
      <c r="J133" s="3" t="s">
        <v>74</v>
      </c>
      <c r="K133" s="3"/>
    </row>
    <row r="134" spans="3:11" x14ac:dyDescent="0.25">
      <c r="C134" s="3">
        <v>240</v>
      </c>
      <c r="D134" s="2" t="s">
        <v>673</v>
      </c>
      <c r="E134" s="2" t="s">
        <v>674</v>
      </c>
      <c r="F134" s="2" t="s">
        <v>30</v>
      </c>
      <c r="G134" s="2">
        <v>2009</v>
      </c>
      <c r="H134" s="2">
        <v>3203057</v>
      </c>
      <c r="I134" s="2" t="s">
        <v>78</v>
      </c>
      <c r="J134" s="3" t="s">
        <v>74</v>
      </c>
      <c r="K134" s="3"/>
    </row>
    <row r="135" spans="3:11" x14ac:dyDescent="0.25">
      <c r="C135" s="3">
        <v>241</v>
      </c>
      <c r="D135" s="2" t="s">
        <v>785</v>
      </c>
      <c r="E135" s="2" t="s">
        <v>786</v>
      </c>
      <c r="F135" s="2" t="s">
        <v>770</v>
      </c>
      <c r="G135" s="2">
        <v>2010</v>
      </c>
      <c r="H135" s="2" t="s">
        <v>787</v>
      </c>
      <c r="I135" s="2" t="s">
        <v>78</v>
      </c>
      <c r="J135" s="3" t="s">
        <v>623</v>
      </c>
      <c r="K135" s="3" t="s">
        <v>624</v>
      </c>
    </row>
    <row r="136" spans="3:11" x14ac:dyDescent="0.25">
      <c r="C136" s="3">
        <v>242</v>
      </c>
      <c r="D136" s="2" t="s">
        <v>788</v>
      </c>
      <c r="E136" s="2" t="s">
        <v>137</v>
      </c>
      <c r="F136" s="2" t="s">
        <v>770</v>
      </c>
      <c r="G136" s="2">
        <v>2010</v>
      </c>
      <c r="H136" s="2" t="s">
        <v>789</v>
      </c>
      <c r="I136" s="2" t="s">
        <v>78</v>
      </c>
      <c r="J136" s="3" t="s">
        <v>623</v>
      </c>
      <c r="K136" s="3" t="s">
        <v>624</v>
      </c>
    </row>
    <row r="137" spans="3:11" x14ac:dyDescent="0.25">
      <c r="C137" s="3">
        <v>243</v>
      </c>
      <c r="D137" s="2" t="s">
        <v>790</v>
      </c>
      <c r="E137" s="2" t="s">
        <v>561</v>
      </c>
      <c r="F137" s="2" t="s">
        <v>770</v>
      </c>
      <c r="G137" s="2">
        <v>2010</v>
      </c>
      <c r="H137" s="2" t="s">
        <v>791</v>
      </c>
      <c r="I137" s="2" t="s">
        <v>78</v>
      </c>
      <c r="J137" s="3" t="s">
        <v>623</v>
      </c>
      <c r="K137" s="3" t="s">
        <v>624</v>
      </c>
    </row>
    <row r="138" spans="3:11" x14ac:dyDescent="0.25">
      <c r="C138" s="3">
        <v>244</v>
      </c>
      <c r="D138" s="2" t="s">
        <v>792</v>
      </c>
      <c r="E138" s="2" t="s">
        <v>262</v>
      </c>
      <c r="F138" s="2" t="s">
        <v>770</v>
      </c>
      <c r="G138" s="2">
        <v>2009</v>
      </c>
      <c r="H138" s="2" t="s">
        <v>793</v>
      </c>
      <c r="I138" s="2" t="s">
        <v>78</v>
      </c>
      <c r="J138" s="3" t="s">
        <v>623</v>
      </c>
      <c r="K138" s="3" t="s">
        <v>624</v>
      </c>
    </row>
    <row r="139" spans="3:11" x14ac:dyDescent="0.25">
      <c r="C139" s="3">
        <v>245</v>
      </c>
      <c r="D139" s="2" t="s">
        <v>316</v>
      </c>
      <c r="E139" s="2" t="s">
        <v>518</v>
      </c>
      <c r="F139" s="2" t="s">
        <v>206</v>
      </c>
      <c r="G139" s="3">
        <v>2009</v>
      </c>
      <c r="H139" s="2">
        <v>3203297</v>
      </c>
      <c r="I139" s="2" t="s">
        <v>78</v>
      </c>
      <c r="J139" s="3" t="s">
        <v>74</v>
      </c>
      <c r="K139" s="3"/>
    </row>
    <row r="140" spans="3:11" x14ac:dyDescent="0.25">
      <c r="C140" s="3">
        <v>246</v>
      </c>
      <c r="D140" s="2" t="s">
        <v>276</v>
      </c>
      <c r="E140" s="2" t="s">
        <v>163</v>
      </c>
      <c r="F140" s="2" t="s">
        <v>206</v>
      </c>
      <c r="G140" s="2">
        <v>2010</v>
      </c>
      <c r="H140" s="2">
        <v>3202919</v>
      </c>
      <c r="I140" s="2" t="s">
        <v>78</v>
      </c>
      <c r="J140" s="3" t="s">
        <v>74</v>
      </c>
      <c r="K140" s="3"/>
    </row>
    <row r="141" spans="3:11" x14ac:dyDescent="0.25">
      <c r="C141" s="3">
        <v>247</v>
      </c>
      <c r="D141" s="2" t="s">
        <v>836</v>
      </c>
      <c r="E141" s="2" t="s">
        <v>837</v>
      </c>
      <c r="F141" s="2" t="s">
        <v>30</v>
      </c>
      <c r="G141" s="2">
        <v>2009</v>
      </c>
      <c r="H141" s="2">
        <v>3203352</v>
      </c>
      <c r="I141" s="2" t="s">
        <v>78</v>
      </c>
      <c r="J141" s="3" t="s">
        <v>74</v>
      </c>
      <c r="K141" s="3"/>
    </row>
    <row r="142" spans="3:11" x14ac:dyDescent="0.25">
      <c r="C142" s="3">
        <v>248</v>
      </c>
      <c r="D142" s="2" t="s">
        <v>838</v>
      </c>
      <c r="E142" s="2" t="s">
        <v>252</v>
      </c>
      <c r="F142" s="2" t="s">
        <v>30</v>
      </c>
      <c r="G142" s="2">
        <v>2009</v>
      </c>
      <c r="H142" s="2">
        <v>3203353</v>
      </c>
      <c r="I142" s="2" t="s">
        <v>78</v>
      </c>
      <c r="J142" s="3" t="s">
        <v>74</v>
      </c>
      <c r="K142" s="3"/>
    </row>
    <row r="143" spans="3:11" x14ac:dyDescent="0.25">
      <c r="C143" s="3">
        <v>249</v>
      </c>
      <c r="D143" s="2" t="s">
        <v>829</v>
      </c>
      <c r="E143" s="2" t="s">
        <v>561</v>
      </c>
      <c r="F143" s="2" t="s">
        <v>200</v>
      </c>
      <c r="G143" s="2">
        <v>2010</v>
      </c>
      <c r="H143" s="2">
        <v>3201301</v>
      </c>
      <c r="I143" s="2" t="s">
        <v>78</v>
      </c>
      <c r="J143" s="3" t="s">
        <v>74</v>
      </c>
      <c r="K143" s="3"/>
    </row>
    <row r="144" spans="3:11" x14ac:dyDescent="0.25">
      <c r="C144" s="3">
        <v>300</v>
      </c>
      <c r="D144" s="2" t="s">
        <v>220</v>
      </c>
      <c r="E144" s="2" t="s">
        <v>221</v>
      </c>
      <c r="F144" s="2" t="s">
        <v>200</v>
      </c>
      <c r="G144" s="3">
        <v>2008</v>
      </c>
      <c r="H144" s="2">
        <v>3201351</v>
      </c>
      <c r="I144" s="2" t="s">
        <v>79</v>
      </c>
      <c r="J144" s="3" t="s">
        <v>74</v>
      </c>
      <c r="K144" s="3"/>
    </row>
    <row r="145" spans="3:11" x14ac:dyDescent="0.25">
      <c r="C145" s="3">
        <v>301</v>
      </c>
      <c r="D145" s="2" t="s">
        <v>239</v>
      </c>
      <c r="E145" s="2" t="s">
        <v>505</v>
      </c>
      <c r="F145" s="2" t="s">
        <v>200</v>
      </c>
      <c r="G145" s="3">
        <v>2008</v>
      </c>
      <c r="H145" s="2">
        <v>3203226</v>
      </c>
      <c r="I145" s="2" t="s">
        <v>79</v>
      </c>
      <c r="J145" s="3" t="s">
        <v>74</v>
      </c>
      <c r="K145" s="3"/>
    </row>
    <row r="146" spans="3:11" x14ac:dyDescent="0.25">
      <c r="C146" s="3">
        <v>302</v>
      </c>
      <c r="D146" s="2" t="s">
        <v>519</v>
      </c>
      <c r="E146" s="2" t="s">
        <v>520</v>
      </c>
      <c r="F146" s="2" t="s">
        <v>200</v>
      </c>
      <c r="G146" s="3">
        <v>2008</v>
      </c>
      <c r="H146" s="2">
        <v>3201308</v>
      </c>
      <c r="I146" s="2" t="s">
        <v>79</v>
      </c>
      <c r="J146" s="3" t="s">
        <v>74</v>
      </c>
      <c r="K146" s="3"/>
    </row>
    <row r="147" spans="3:11" x14ac:dyDescent="0.25">
      <c r="C147" s="3">
        <v>303</v>
      </c>
      <c r="D147" s="2" t="s">
        <v>222</v>
      </c>
      <c r="E147" s="2" t="s">
        <v>223</v>
      </c>
      <c r="F147" s="2" t="s">
        <v>212</v>
      </c>
      <c r="G147" s="3">
        <v>2008</v>
      </c>
      <c r="H147" s="2">
        <v>12600923</v>
      </c>
      <c r="I147" s="2" t="s">
        <v>79</v>
      </c>
      <c r="J147" s="3" t="s">
        <v>74</v>
      </c>
      <c r="K147" s="3"/>
    </row>
    <row r="148" spans="3:11" x14ac:dyDescent="0.25">
      <c r="C148" s="3">
        <v>304</v>
      </c>
      <c r="D148" s="2" t="s">
        <v>201</v>
      </c>
      <c r="E148" s="2" t="s">
        <v>224</v>
      </c>
      <c r="F148" s="2" t="s">
        <v>202</v>
      </c>
      <c r="G148" s="3">
        <v>2007</v>
      </c>
      <c r="H148" s="2">
        <v>12600981</v>
      </c>
      <c r="I148" s="2" t="s">
        <v>79</v>
      </c>
      <c r="J148" s="3" t="s">
        <v>74</v>
      </c>
      <c r="K148" s="3"/>
    </row>
    <row r="149" spans="3:11" x14ac:dyDescent="0.25">
      <c r="C149" s="3">
        <v>305</v>
      </c>
      <c r="D149" s="2" t="s">
        <v>275</v>
      </c>
      <c r="E149" s="2" t="s">
        <v>138</v>
      </c>
      <c r="F149" s="2" t="s">
        <v>202</v>
      </c>
      <c r="G149" s="3">
        <v>2007</v>
      </c>
      <c r="H149" s="2">
        <v>12600902</v>
      </c>
      <c r="I149" s="2" t="s">
        <v>79</v>
      </c>
      <c r="J149" s="3" t="s">
        <v>74</v>
      </c>
      <c r="K149" s="3"/>
    </row>
    <row r="150" spans="3:11" x14ac:dyDescent="0.25">
      <c r="C150" s="3">
        <v>306</v>
      </c>
      <c r="D150" s="2" t="s">
        <v>236</v>
      </c>
      <c r="E150" s="2" t="s">
        <v>521</v>
      </c>
      <c r="F150" s="2" t="s">
        <v>202</v>
      </c>
      <c r="G150" s="3">
        <v>2007</v>
      </c>
      <c r="H150" s="2">
        <v>12600909</v>
      </c>
      <c r="I150" s="2" t="s">
        <v>79</v>
      </c>
      <c r="J150" s="3" t="s">
        <v>74</v>
      </c>
      <c r="K150" s="3"/>
    </row>
    <row r="151" spans="3:11" x14ac:dyDescent="0.25">
      <c r="C151" s="3">
        <v>309</v>
      </c>
      <c r="D151" s="2" t="s">
        <v>37</v>
      </c>
      <c r="E151" s="2" t="s">
        <v>92</v>
      </c>
      <c r="F151" s="2" t="s">
        <v>198</v>
      </c>
      <c r="G151" s="3">
        <v>2008</v>
      </c>
      <c r="H151" s="2">
        <v>3200869</v>
      </c>
      <c r="I151" s="2" t="s">
        <v>79</v>
      </c>
      <c r="J151" s="3" t="s">
        <v>74</v>
      </c>
      <c r="K151" s="3"/>
    </row>
    <row r="152" spans="3:11" x14ac:dyDescent="0.25">
      <c r="C152" s="3">
        <v>311</v>
      </c>
      <c r="D152" s="2" t="s">
        <v>225</v>
      </c>
      <c r="E152" s="2" t="s">
        <v>98</v>
      </c>
      <c r="F152" s="2" t="s">
        <v>197</v>
      </c>
      <c r="G152" s="3">
        <v>2008</v>
      </c>
      <c r="H152" s="2">
        <v>3201291</v>
      </c>
      <c r="I152" s="2" t="s">
        <v>79</v>
      </c>
      <c r="J152" s="3" t="s">
        <v>74</v>
      </c>
      <c r="K152" s="3"/>
    </row>
    <row r="153" spans="3:11" x14ac:dyDescent="0.25">
      <c r="C153" s="3">
        <v>312</v>
      </c>
      <c r="D153" s="2" t="s">
        <v>226</v>
      </c>
      <c r="E153" s="2" t="s">
        <v>108</v>
      </c>
      <c r="F153" s="2" t="s">
        <v>206</v>
      </c>
      <c r="G153" s="3">
        <v>2007</v>
      </c>
      <c r="H153" s="2">
        <v>3203242</v>
      </c>
      <c r="I153" s="2" t="s">
        <v>79</v>
      </c>
      <c r="J153" s="3" t="s">
        <v>74</v>
      </c>
      <c r="K153" s="3"/>
    </row>
    <row r="154" spans="3:11" x14ac:dyDescent="0.25">
      <c r="C154" s="3">
        <v>313</v>
      </c>
      <c r="D154" s="2" t="s">
        <v>290</v>
      </c>
      <c r="E154" s="2" t="s">
        <v>524</v>
      </c>
      <c r="F154" s="2" t="s">
        <v>206</v>
      </c>
      <c r="G154" s="3">
        <v>2007</v>
      </c>
      <c r="H154" s="2">
        <v>3203220</v>
      </c>
      <c r="I154" s="2" t="s">
        <v>79</v>
      </c>
      <c r="J154" s="3" t="s">
        <v>74</v>
      </c>
      <c r="K154" s="3"/>
    </row>
    <row r="155" spans="3:11" x14ac:dyDescent="0.25">
      <c r="C155" s="3">
        <v>314</v>
      </c>
      <c r="D155" s="2" t="s">
        <v>227</v>
      </c>
      <c r="E155" s="2" t="s">
        <v>228</v>
      </c>
      <c r="F155" s="2" t="s">
        <v>192</v>
      </c>
      <c r="G155" s="3">
        <v>2008</v>
      </c>
      <c r="H155" s="2">
        <v>3201373</v>
      </c>
      <c r="I155" s="2" t="s">
        <v>79</v>
      </c>
      <c r="J155" s="3" t="s">
        <v>74</v>
      </c>
      <c r="K155" s="3"/>
    </row>
    <row r="156" spans="3:11" x14ac:dyDescent="0.25">
      <c r="C156" s="3">
        <v>315</v>
      </c>
      <c r="D156" s="2" t="s">
        <v>525</v>
      </c>
      <c r="E156" s="2" t="s">
        <v>457</v>
      </c>
      <c r="F156" s="2" t="s">
        <v>192</v>
      </c>
      <c r="G156" s="3">
        <v>2007</v>
      </c>
      <c r="H156" s="2">
        <v>3200721</v>
      </c>
      <c r="I156" s="2" t="s">
        <v>79</v>
      </c>
      <c r="J156" s="3" t="s">
        <v>74</v>
      </c>
      <c r="K156" s="3"/>
    </row>
    <row r="157" spans="3:11" x14ac:dyDescent="0.25">
      <c r="C157" s="3">
        <v>316</v>
      </c>
      <c r="D157" s="2" t="s">
        <v>39</v>
      </c>
      <c r="E157" s="2" t="s">
        <v>102</v>
      </c>
      <c r="F157" s="2" t="s">
        <v>27</v>
      </c>
      <c r="G157" s="3">
        <v>2008</v>
      </c>
      <c r="H157" s="2">
        <v>3203129</v>
      </c>
      <c r="I157" s="2" t="s">
        <v>79</v>
      </c>
      <c r="J157" s="3" t="s">
        <v>74</v>
      </c>
      <c r="K157" s="3"/>
    </row>
    <row r="158" spans="3:11" x14ac:dyDescent="0.25">
      <c r="C158" s="3">
        <v>317</v>
      </c>
      <c r="D158" s="2" t="s">
        <v>229</v>
      </c>
      <c r="E158" s="2" t="s">
        <v>107</v>
      </c>
      <c r="F158" s="2" t="s">
        <v>170</v>
      </c>
      <c r="G158" s="3">
        <v>2008</v>
      </c>
      <c r="H158" s="2">
        <v>12600809</v>
      </c>
      <c r="I158" s="2" t="s">
        <v>79</v>
      </c>
      <c r="J158" s="3" t="s">
        <v>74</v>
      </c>
      <c r="K158" s="3"/>
    </row>
    <row r="159" spans="3:11" x14ac:dyDescent="0.25">
      <c r="C159" s="3">
        <v>319</v>
      </c>
      <c r="D159" s="2" t="s">
        <v>387</v>
      </c>
      <c r="E159" s="2" t="s">
        <v>89</v>
      </c>
      <c r="F159" s="2" t="s">
        <v>200</v>
      </c>
      <c r="G159" s="3">
        <v>2008</v>
      </c>
      <c r="H159" s="2">
        <v>3203306</v>
      </c>
      <c r="I159" s="2" t="s">
        <v>79</v>
      </c>
      <c r="J159" s="3" t="s">
        <v>74</v>
      </c>
      <c r="K159" s="3"/>
    </row>
    <row r="160" spans="3:11" x14ac:dyDescent="0.25">
      <c r="C160" s="3">
        <v>320</v>
      </c>
      <c r="D160" s="2" t="s">
        <v>526</v>
      </c>
      <c r="E160" s="2" t="s">
        <v>514</v>
      </c>
      <c r="F160" s="2" t="s">
        <v>212</v>
      </c>
      <c r="G160" s="3">
        <v>2008</v>
      </c>
      <c r="H160" s="2">
        <v>12601050</v>
      </c>
      <c r="I160" s="2" t="s">
        <v>79</v>
      </c>
      <c r="J160" s="3" t="s">
        <v>74</v>
      </c>
      <c r="K160" s="3"/>
    </row>
    <row r="161" spans="3:11" x14ac:dyDescent="0.25">
      <c r="C161" s="3">
        <v>321</v>
      </c>
      <c r="D161" s="2" t="s">
        <v>527</v>
      </c>
      <c r="E161" s="2" t="s">
        <v>131</v>
      </c>
      <c r="F161" s="2" t="s">
        <v>202</v>
      </c>
      <c r="G161" s="3">
        <v>2008</v>
      </c>
      <c r="H161" s="2">
        <v>12600912</v>
      </c>
      <c r="I161" s="2" t="s">
        <v>79</v>
      </c>
      <c r="J161" s="3" t="s">
        <v>74</v>
      </c>
      <c r="K161" s="3"/>
    </row>
    <row r="162" spans="3:11" x14ac:dyDescent="0.25">
      <c r="C162" s="3">
        <v>323</v>
      </c>
      <c r="D162" s="2" t="s">
        <v>316</v>
      </c>
      <c r="E162" s="2" t="s">
        <v>133</v>
      </c>
      <c r="F162" s="2" t="s">
        <v>206</v>
      </c>
      <c r="G162" s="3">
        <v>2008</v>
      </c>
      <c r="H162" s="2">
        <v>3203296</v>
      </c>
      <c r="I162" s="2" t="s">
        <v>79</v>
      </c>
      <c r="J162" s="3" t="s">
        <v>74</v>
      </c>
      <c r="K162" s="3"/>
    </row>
    <row r="163" spans="3:11" x14ac:dyDescent="0.25">
      <c r="C163" s="3">
        <v>324</v>
      </c>
      <c r="D163" s="2" t="s">
        <v>528</v>
      </c>
      <c r="E163" s="2" t="s">
        <v>529</v>
      </c>
      <c r="F163" s="2" t="s">
        <v>206</v>
      </c>
      <c r="G163" s="3">
        <v>2008</v>
      </c>
      <c r="H163" s="2">
        <v>3201331</v>
      </c>
      <c r="I163" s="2" t="s">
        <v>79</v>
      </c>
      <c r="J163" s="3" t="s">
        <v>74</v>
      </c>
      <c r="K163" s="3"/>
    </row>
    <row r="164" spans="3:11" x14ac:dyDescent="0.25">
      <c r="C164" s="3">
        <v>325</v>
      </c>
      <c r="D164" s="2" t="s">
        <v>427</v>
      </c>
      <c r="E164" s="2" t="s">
        <v>102</v>
      </c>
      <c r="F164" s="2" t="s">
        <v>27</v>
      </c>
      <c r="G164" s="3">
        <v>2008</v>
      </c>
      <c r="H164" s="2">
        <v>3200958</v>
      </c>
      <c r="I164" s="2" t="s">
        <v>79</v>
      </c>
      <c r="J164" s="3" t="s">
        <v>74</v>
      </c>
      <c r="K164" s="3"/>
    </row>
    <row r="165" spans="3:11" x14ac:dyDescent="0.25">
      <c r="C165" s="3">
        <v>326</v>
      </c>
      <c r="D165" s="2" t="s">
        <v>530</v>
      </c>
      <c r="E165" s="2" t="s">
        <v>134</v>
      </c>
      <c r="F165" s="2" t="s">
        <v>170</v>
      </c>
      <c r="G165" s="3">
        <v>2008</v>
      </c>
      <c r="H165" s="2">
        <v>12600824</v>
      </c>
      <c r="I165" s="2" t="s">
        <v>79</v>
      </c>
      <c r="J165" s="3" t="s">
        <v>74</v>
      </c>
      <c r="K165" s="3"/>
    </row>
    <row r="166" spans="3:11" x14ac:dyDescent="0.25">
      <c r="C166" s="3">
        <v>327</v>
      </c>
      <c r="D166" s="2" t="s">
        <v>531</v>
      </c>
      <c r="E166" s="2" t="s">
        <v>138</v>
      </c>
      <c r="F166" s="2" t="s">
        <v>197</v>
      </c>
      <c r="G166" s="3">
        <v>2007</v>
      </c>
      <c r="H166" s="2">
        <v>3201295</v>
      </c>
      <c r="I166" s="2" t="s">
        <v>79</v>
      </c>
      <c r="J166" s="3" t="s">
        <v>74</v>
      </c>
      <c r="K166" s="3"/>
    </row>
    <row r="167" spans="3:11" x14ac:dyDescent="0.25">
      <c r="C167" s="3">
        <v>328</v>
      </c>
      <c r="D167" s="2" t="s">
        <v>402</v>
      </c>
      <c r="E167" s="2" t="s">
        <v>532</v>
      </c>
      <c r="F167" s="2" t="s">
        <v>206</v>
      </c>
      <c r="G167" s="3">
        <v>2007</v>
      </c>
      <c r="H167" s="2">
        <v>3201330</v>
      </c>
      <c r="I167" s="2" t="s">
        <v>79</v>
      </c>
      <c r="J167" s="3" t="s">
        <v>74</v>
      </c>
      <c r="K167" s="3"/>
    </row>
    <row r="168" spans="3:11" x14ac:dyDescent="0.25">
      <c r="C168" s="3">
        <v>329</v>
      </c>
      <c r="D168" s="2" t="s">
        <v>643</v>
      </c>
      <c r="E168" s="2" t="s">
        <v>107</v>
      </c>
      <c r="F168" s="2" t="s">
        <v>644</v>
      </c>
      <c r="G168" s="2">
        <v>2008</v>
      </c>
      <c r="H168" s="2">
        <v>3606056</v>
      </c>
      <c r="I168" s="2" t="s">
        <v>79</v>
      </c>
      <c r="J168" s="3" t="s">
        <v>74</v>
      </c>
      <c r="K168" s="3" t="s">
        <v>624</v>
      </c>
    </row>
    <row r="169" spans="3:11" x14ac:dyDescent="0.25">
      <c r="C169" s="3">
        <v>330</v>
      </c>
      <c r="D169" s="2" t="s">
        <v>302</v>
      </c>
      <c r="E169" s="2" t="s">
        <v>464</v>
      </c>
      <c r="F169" s="2" t="s">
        <v>206</v>
      </c>
      <c r="G169" s="2">
        <v>2008</v>
      </c>
      <c r="H169" s="2">
        <v>3203342</v>
      </c>
      <c r="I169" s="2" t="s">
        <v>79</v>
      </c>
      <c r="J169" s="3" t="s">
        <v>74</v>
      </c>
      <c r="K169" s="3"/>
    </row>
    <row r="170" spans="3:11" x14ac:dyDescent="0.25">
      <c r="C170" s="3">
        <v>331</v>
      </c>
      <c r="D170" s="2" t="s">
        <v>403</v>
      </c>
      <c r="E170" s="2" t="s">
        <v>132</v>
      </c>
      <c r="F170" s="2" t="s">
        <v>192</v>
      </c>
      <c r="G170" s="2">
        <v>2008</v>
      </c>
      <c r="H170" s="2">
        <v>3203061</v>
      </c>
      <c r="I170" s="2" t="s">
        <v>79</v>
      </c>
      <c r="J170" s="3" t="s">
        <v>74</v>
      </c>
      <c r="K170" s="3"/>
    </row>
    <row r="171" spans="3:11" x14ac:dyDescent="0.25">
      <c r="C171" s="3">
        <v>332</v>
      </c>
      <c r="D171" s="2" t="s">
        <v>794</v>
      </c>
      <c r="E171" s="2" t="s">
        <v>89</v>
      </c>
      <c r="F171" s="2" t="s">
        <v>770</v>
      </c>
      <c r="G171" s="2">
        <v>2008</v>
      </c>
      <c r="H171" s="2" t="s">
        <v>795</v>
      </c>
      <c r="I171" s="2" t="s">
        <v>79</v>
      </c>
      <c r="J171" s="3" t="s">
        <v>623</v>
      </c>
      <c r="K171" s="3" t="s">
        <v>624</v>
      </c>
    </row>
    <row r="172" spans="3:11" x14ac:dyDescent="0.25">
      <c r="C172" s="3">
        <v>333</v>
      </c>
      <c r="D172" s="2" t="s">
        <v>43</v>
      </c>
      <c r="E172" s="2" t="s">
        <v>523</v>
      </c>
      <c r="F172" s="2" t="s">
        <v>198</v>
      </c>
      <c r="G172" s="3">
        <v>2007</v>
      </c>
      <c r="H172" s="2">
        <v>3200757</v>
      </c>
      <c r="I172" s="2" t="s">
        <v>79</v>
      </c>
      <c r="J172" s="3" t="s">
        <v>74</v>
      </c>
      <c r="K172" s="3"/>
    </row>
    <row r="173" spans="3:11" x14ac:dyDescent="0.25">
      <c r="C173" s="3">
        <v>334</v>
      </c>
      <c r="D173" s="2" t="s">
        <v>42</v>
      </c>
      <c r="E173" s="2" t="s">
        <v>187</v>
      </c>
      <c r="F173" s="2" t="s">
        <v>198</v>
      </c>
      <c r="G173" s="3">
        <v>2008</v>
      </c>
      <c r="H173" s="2">
        <v>3200752</v>
      </c>
      <c r="I173" s="2" t="s">
        <v>79</v>
      </c>
      <c r="J173" s="3" t="s">
        <v>74</v>
      </c>
      <c r="K173" s="3"/>
    </row>
    <row r="174" spans="3:11" x14ac:dyDescent="0.25">
      <c r="C174" s="3">
        <v>335</v>
      </c>
      <c r="D174" s="2" t="s">
        <v>522</v>
      </c>
      <c r="E174" s="2" t="s">
        <v>138</v>
      </c>
      <c r="F174" s="2" t="s">
        <v>198</v>
      </c>
      <c r="G174" s="3">
        <v>2008</v>
      </c>
      <c r="H174" s="2">
        <v>3200865</v>
      </c>
      <c r="I174" s="2" t="s">
        <v>79</v>
      </c>
      <c r="J174" s="3" t="s">
        <v>74</v>
      </c>
      <c r="K174" s="3"/>
    </row>
    <row r="175" spans="3:11" x14ac:dyDescent="0.25">
      <c r="C175" s="3">
        <v>336</v>
      </c>
      <c r="D175" s="2" t="s">
        <v>405</v>
      </c>
      <c r="E175" s="2" t="s">
        <v>89</v>
      </c>
      <c r="F175" s="2" t="s">
        <v>170</v>
      </c>
      <c r="G175" s="3">
        <v>2008</v>
      </c>
      <c r="H175" s="2">
        <v>12601091</v>
      </c>
      <c r="I175" s="2" t="s">
        <v>79</v>
      </c>
      <c r="J175" s="3" t="s">
        <v>74</v>
      </c>
      <c r="K175" s="3"/>
    </row>
    <row r="176" spans="3:11" x14ac:dyDescent="0.25">
      <c r="C176" s="3">
        <v>337</v>
      </c>
      <c r="D176" s="2" t="s">
        <v>201</v>
      </c>
      <c r="E176" s="2" t="s">
        <v>99</v>
      </c>
      <c r="F176" s="2" t="s">
        <v>206</v>
      </c>
      <c r="G176" s="3">
        <v>2008</v>
      </c>
      <c r="H176" s="2">
        <v>3201348</v>
      </c>
      <c r="I176" s="2" t="s">
        <v>79</v>
      </c>
      <c r="J176" s="3" t="s">
        <v>74</v>
      </c>
      <c r="K176" s="3"/>
    </row>
    <row r="177" spans="3:11" x14ac:dyDescent="0.25">
      <c r="C177" s="3">
        <v>338</v>
      </c>
      <c r="D177" s="2" t="s">
        <v>839</v>
      </c>
      <c r="E177" s="2" t="s">
        <v>107</v>
      </c>
      <c r="F177" s="2" t="s">
        <v>840</v>
      </c>
      <c r="G177" s="2">
        <v>2008</v>
      </c>
      <c r="H177" s="2" t="s">
        <v>841</v>
      </c>
      <c r="I177" s="2" t="s">
        <v>79</v>
      </c>
      <c r="J177" s="3" t="s">
        <v>623</v>
      </c>
      <c r="K177" s="3" t="s">
        <v>624</v>
      </c>
    </row>
    <row r="178" spans="3:11" x14ac:dyDescent="0.25">
      <c r="C178" s="3">
        <v>339</v>
      </c>
      <c r="D178" s="2" t="s">
        <v>777</v>
      </c>
      <c r="E178" s="2" t="s">
        <v>132</v>
      </c>
      <c r="F178" s="2" t="s">
        <v>198</v>
      </c>
      <c r="G178" s="2">
        <v>2008</v>
      </c>
      <c r="H178" s="2">
        <v>3203349</v>
      </c>
      <c r="I178" s="2" t="s">
        <v>79</v>
      </c>
      <c r="J178" s="3" t="s">
        <v>74</v>
      </c>
      <c r="K178" s="3"/>
    </row>
    <row r="179" spans="3:11" x14ac:dyDescent="0.25">
      <c r="C179" s="3">
        <v>340</v>
      </c>
      <c r="D179" s="2" t="s">
        <v>842</v>
      </c>
      <c r="E179" s="2" t="s">
        <v>89</v>
      </c>
      <c r="F179" s="2" t="s">
        <v>197</v>
      </c>
      <c r="G179" s="2">
        <v>2007</v>
      </c>
      <c r="H179" s="2">
        <v>3201327</v>
      </c>
      <c r="I179" s="2" t="s">
        <v>79</v>
      </c>
      <c r="J179" s="3" t="s">
        <v>74</v>
      </c>
      <c r="K179" s="3"/>
    </row>
    <row r="180" spans="3:11" x14ac:dyDescent="0.25">
      <c r="C180" s="3">
        <v>400</v>
      </c>
      <c r="D180" s="2" t="s">
        <v>230</v>
      </c>
      <c r="E180" s="2" t="s">
        <v>135</v>
      </c>
      <c r="F180" s="2" t="s">
        <v>200</v>
      </c>
      <c r="G180" s="3">
        <v>2006</v>
      </c>
      <c r="H180" s="2">
        <v>3201316</v>
      </c>
      <c r="I180" s="2" t="s">
        <v>82</v>
      </c>
      <c r="J180" s="3" t="s">
        <v>74</v>
      </c>
      <c r="K180" s="3"/>
    </row>
    <row r="181" spans="3:11" x14ac:dyDescent="0.25">
      <c r="C181" s="3">
        <v>401</v>
      </c>
      <c r="D181" s="2" t="s">
        <v>267</v>
      </c>
      <c r="E181" s="2" t="s">
        <v>91</v>
      </c>
      <c r="F181" s="2" t="s">
        <v>200</v>
      </c>
      <c r="G181" s="3">
        <v>2006</v>
      </c>
      <c r="H181" s="2">
        <v>3203224</v>
      </c>
      <c r="I181" s="2" t="s">
        <v>82</v>
      </c>
      <c r="J181" s="3" t="s">
        <v>74</v>
      </c>
      <c r="K181" s="3"/>
    </row>
    <row r="182" spans="3:11" x14ac:dyDescent="0.25">
      <c r="C182" s="3">
        <v>402</v>
      </c>
      <c r="D182" s="2" t="s">
        <v>199</v>
      </c>
      <c r="E182" s="2" t="s">
        <v>266</v>
      </c>
      <c r="F182" s="2" t="s">
        <v>200</v>
      </c>
      <c r="G182" s="3">
        <v>2006</v>
      </c>
      <c r="H182" s="2">
        <v>3201302</v>
      </c>
      <c r="I182" s="2" t="s">
        <v>82</v>
      </c>
      <c r="J182" s="3" t="s">
        <v>74</v>
      </c>
      <c r="K182" s="3"/>
    </row>
    <row r="183" spans="3:11" x14ac:dyDescent="0.25">
      <c r="C183" s="3">
        <v>403</v>
      </c>
      <c r="D183" s="2" t="s">
        <v>268</v>
      </c>
      <c r="E183" s="2" t="s">
        <v>269</v>
      </c>
      <c r="F183" s="2" t="s">
        <v>200</v>
      </c>
      <c r="G183" s="3">
        <v>2006</v>
      </c>
      <c r="H183" s="2">
        <v>3201320</v>
      </c>
      <c r="I183" s="2" t="s">
        <v>82</v>
      </c>
      <c r="J183" s="3" t="s">
        <v>74</v>
      </c>
      <c r="K183" s="3"/>
    </row>
    <row r="184" spans="3:11" x14ac:dyDescent="0.25">
      <c r="C184" s="3">
        <v>404</v>
      </c>
      <c r="D184" s="2" t="s">
        <v>265</v>
      </c>
      <c r="E184" s="2" t="s">
        <v>139</v>
      </c>
      <c r="F184" s="2" t="s">
        <v>200</v>
      </c>
      <c r="G184" s="3">
        <v>2006</v>
      </c>
      <c r="H184" s="2">
        <v>3201321</v>
      </c>
      <c r="I184" s="2" t="s">
        <v>82</v>
      </c>
      <c r="J184" s="3" t="s">
        <v>74</v>
      </c>
      <c r="K184" s="3"/>
    </row>
    <row r="185" spans="3:11" x14ac:dyDescent="0.25">
      <c r="C185" s="3">
        <v>405</v>
      </c>
      <c r="D185" s="2" t="s">
        <v>231</v>
      </c>
      <c r="E185" s="2" t="s">
        <v>99</v>
      </c>
      <c r="F185" s="2" t="s">
        <v>202</v>
      </c>
      <c r="G185" s="3">
        <v>2005</v>
      </c>
      <c r="H185" s="2">
        <v>12601081</v>
      </c>
      <c r="I185" s="2" t="s">
        <v>82</v>
      </c>
      <c r="J185" s="3" t="s">
        <v>74</v>
      </c>
      <c r="K185" s="3"/>
    </row>
    <row r="186" spans="3:11" x14ac:dyDescent="0.25">
      <c r="C186" s="3">
        <v>406</v>
      </c>
      <c r="D186" s="2" t="s">
        <v>232</v>
      </c>
      <c r="E186" s="2" t="s">
        <v>233</v>
      </c>
      <c r="F186" s="2" t="s">
        <v>28</v>
      </c>
      <c r="G186" s="3">
        <v>2005</v>
      </c>
      <c r="H186" s="2">
        <v>3201252</v>
      </c>
      <c r="I186" s="2" t="s">
        <v>82</v>
      </c>
      <c r="J186" s="3" t="s">
        <v>74</v>
      </c>
      <c r="K186" s="3"/>
    </row>
    <row r="187" spans="3:11" x14ac:dyDescent="0.25">
      <c r="C187" s="3">
        <v>407</v>
      </c>
      <c r="D187" s="2" t="s">
        <v>234</v>
      </c>
      <c r="E187" s="2" t="s">
        <v>92</v>
      </c>
      <c r="F187" s="2" t="s">
        <v>192</v>
      </c>
      <c r="G187" s="3">
        <v>2005</v>
      </c>
      <c r="H187" s="2">
        <v>3200738</v>
      </c>
      <c r="I187" s="2" t="s">
        <v>82</v>
      </c>
      <c r="J187" s="3" t="s">
        <v>74</v>
      </c>
      <c r="K187" s="3"/>
    </row>
    <row r="188" spans="3:11" x14ac:dyDescent="0.25">
      <c r="C188" s="3">
        <v>408</v>
      </c>
      <c r="D188" s="2" t="s">
        <v>6</v>
      </c>
      <c r="E188" s="2" t="s">
        <v>113</v>
      </c>
      <c r="F188" s="2" t="s">
        <v>31</v>
      </c>
      <c r="G188" s="3">
        <v>2006</v>
      </c>
      <c r="H188" s="2">
        <v>3201271</v>
      </c>
      <c r="I188" s="2" t="s">
        <v>82</v>
      </c>
      <c r="J188" s="3" t="s">
        <v>74</v>
      </c>
      <c r="K188" s="3"/>
    </row>
    <row r="189" spans="3:11" x14ac:dyDescent="0.25">
      <c r="C189" s="3">
        <v>409</v>
      </c>
      <c r="D189" s="2" t="s">
        <v>172</v>
      </c>
      <c r="E189" s="2" t="s">
        <v>148</v>
      </c>
      <c r="F189" s="2" t="s">
        <v>200</v>
      </c>
      <c r="G189" s="3">
        <v>1972</v>
      </c>
      <c r="H189" s="2">
        <v>3203181</v>
      </c>
      <c r="I189" s="2" t="s">
        <v>84</v>
      </c>
      <c r="J189" s="3" t="s">
        <v>74</v>
      </c>
      <c r="K189" s="3"/>
    </row>
    <row r="190" spans="3:11" x14ac:dyDescent="0.25">
      <c r="C190" s="3">
        <v>410</v>
      </c>
      <c r="D190" s="2" t="s">
        <v>44</v>
      </c>
      <c r="E190" s="2" t="s">
        <v>533</v>
      </c>
      <c r="F190" s="2" t="s">
        <v>200</v>
      </c>
      <c r="G190" s="3">
        <v>1970</v>
      </c>
      <c r="H190" s="2">
        <v>3203191</v>
      </c>
      <c r="I190" s="2" t="s">
        <v>84</v>
      </c>
      <c r="J190" s="3" t="s">
        <v>74</v>
      </c>
      <c r="K190" s="3"/>
    </row>
    <row r="191" spans="3:11" x14ac:dyDescent="0.25">
      <c r="C191" s="3">
        <v>411</v>
      </c>
      <c r="D191" s="2" t="s">
        <v>421</v>
      </c>
      <c r="E191" s="2" t="s">
        <v>534</v>
      </c>
      <c r="F191" s="2" t="s">
        <v>200</v>
      </c>
      <c r="G191" s="3">
        <v>1969</v>
      </c>
      <c r="H191" s="2">
        <v>3203189</v>
      </c>
      <c r="I191" s="2" t="s">
        <v>84</v>
      </c>
      <c r="J191" s="3" t="s">
        <v>74</v>
      </c>
      <c r="K191" s="3"/>
    </row>
    <row r="192" spans="3:11" x14ac:dyDescent="0.25">
      <c r="C192" s="3">
        <v>412</v>
      </c>
      <c r="D192" s="2" t="s">
        <v>210</v>
      </c>
      <c r="E192" s="2" t="s">
        <v>454</v>
      </c>
      <c r="F192" s="2" t="s">
        <v>200</v>
      </c>
      <c r="G192" s="3">
        <v>1968</v>
      </c>
      <c r="H192" s="2">
        <v>3203229</v>
      </c>
      <c r="I192" s="2" t="s">
        <v>84</v>
      </c>
      <c r="J192" s="3" t="s">
        <v>74</v>
      </c>
      <c r="K192" s="3"/>
    </row>
    <row r="193" spans="3:11" x14ac:dyDescent="0.25">
      <c r="C193" s="3">
        <v>413</v>
      </c>
      <c r="D193" s="2" t="s">
        <v>222</v>
      </c>
      <c r="E193" s="2" t="s">
        <v>235</v>
      </c>
      <c r="F193" s="2" t="s">
        <v>212</v>
      </c>
      <c r="G193" s="3">
        <v>1969</v>
      </c>
      <c r="H193" s="2">
        <v>12600220</v>
      </c>
      <c r="I193" s="2" t="s">
        <v>84</v>
      </c>
      <c r="J193" s="3" t="s">
        <v>74</v>
      </c>
      <c r="K193" s="3"/>
    </row>
    <row r="194" spans="3:11" x14ac:dyDescent="0.25">
      <c r="C194" s="3">
        <v>414</v>
      </c>
      <c r="D194" s="2" t="s">
        <v>179</v>
      </c>
      <c r="E194" s="2" t="s">
        <v>94</v>
      </c>
      <c r="F194" s="2" t="s">
        <v>30</v>
      </c>
      <c r="G194" s="3">
        <v>1976</v>
      </c>
      <c r="H194" s="2">
        <v>3200684</v>
      </c>
      <c r="I194" s="2" t="s">
        <v>84</v>
      </c>
      <c r="J194" s="3" t="s">
        <v>74</v>
      </c>
      <c r="K194" s="3"/>
    </row>
    <row r="195" spans="3:11" x14ac:dyDescent="0.25">
      <c r="C195" s="3">
        <v>415</v>
      </c>
      <c r="D195" s="2" t="s">
        <v>236</v>
      </c>
      <c r="E195" s="2" t="s">
        <v>175</v>
      </c>
      <c r="F195" s="2" t="s">
        <v>202</v>
      </c>
      <c r="G195" s="3">
        <v>1975</v>
      </c>
      <c r="H195" s="2">
        <v>12600061</v>
      </c>
      <c r="I195" s="2" t="s">
        <v>84</v>
      </c>
      <c r="J195" s="3" t="s">
        <v>74</v>
      </c>
      <c r="K195" s="3"/>
    </row>
    <row r="196" spans="3:11" x14ac:dyDescent="0.25">
      <c r="C196" s="3">
        <v>416</v>
      </c>
      <c r="D196" s="2" t="s">
        <v>254</v>
      </c>
      <c r="E196" s="2" t="s">
        <v>535</v>
      </c>
      <c r="F196" s="2" t="s">
        <v>202</v>
      </c>
      <c r="G196" s="3">
        <v>1971</v>
      </c>
      <c r="H196" s="2">
        <v>12600922</v>
      </c>
      <c r="I196" s="2" t="s">
        <v>84</v>
      </c>
      <c r="J196" s="3" t="s">
        <v>74</v>
      </c>
      <c r="K196" s="3"/>
    </row>
    <row r="197" spans="3:11" x14ac:dyDescent="0.25">
      <c r="C197" s="3">
        <v>417</v>
      </c>
      <c r="D197" s="2" t="s">
        <v>231</v>
      </c>
      <c r="E197" s="2" t="s">
        <v>536</v>
      </c>
      <c r="F197" s="2" t="s">
        <v>202</v>
      </c>
      <c r="G197" s="3">
        <v>1969</v>
      </c>
      <c r="H197" s="2">
        <v>12601113</v>
      </c>
      <c r="I197" s="2" t="s">
        <v>84</v>
      </c>
      <c r="J197" s="3" t="s">
        <v>74</v>
      </c>
      <c r="K197" s="3"/>
    </row>
    <row r="198" spans="3:11" x14ac:dyDescent="0.25">
      <c r="C198" s="3">
        <v>418</v>
      </c>
      <c r="D198" s="2" t="s">
        <v>237</v>
      </c>
      <c r="E198" s="2" t="s">
        <v>148</v>
      </c>
      <c r="F198" s="2" t="s">
        <v>28</v>
      </c>
      <c r="G198" s="3">
        <v>1973</v>
      </c>
      <c r="H198" s="2">
        <v>3203150</v>
      </c>
      <c r="I198" s="2" t="s">
        <v>84</v>
      </c>
      <c r="J198" s="3" t="s">
        <v>74</v>
      </c>
      <c r="K198" s="3"/>
    </row>
    <row r="199" spans="3:11" x14ac:dyDescent="0.25">
      <c r="C199" s="3">
        <v>419</v>
      </c>
      <c r="D199" s="2" t="s">
        <v>486</v>
      </c>
      <c r="E199" s="2" t="s">
        <v>537</v>
      </c>
      <c r="F199" s="2" t="s">
        <v>28</v>
      </c>
      <c r="G199" s="3">
        <v>1973</v>
      </c>
      <c r="H199" s="2">
        <v>3201254</v>
      </c>
      <c r="I199" s="2" t="s">
        <v>84</v>
      </c>
      <c r="J199" s="3" t="s">
        <v>74</v>
      </c>
      <c r="K199" s="3"/>
    </row>
    <row r="200" spans="3:11" x14ac:dyDescent="0.25">
      <c r="C200" s="3">
        <v>420</v>
      </c>
      <c r="D200" s="2" t="s">
        <v>232</v>
      </c>
      <c r="E200" s="2" t="s">
        <v>538</v>
      </c>
      <c r="F200" s="2" t="s">
        <v>28</v>
      </c>
      <c r="G200" s="3">
        <v>1968</v>
      </c>
      <c r="H200" s="2">
        <v>3201329</v>
      </c>
      <c r="I200" s="2" t="s">
        <v>84</v>
      </c>
      <c r="J200" s="3" t="s">
        <v>74</v>
      </c>
      <c r="K200" s="3"/>
    </row>
    <row r="201" spans="3:11" x14ac:dyDescent="0.25">
      <c r="C201" s="3">
        <v>421</v>
      </c>
      <c r="D201" s="2" t="s">
        <v>8</v>
      </c>
      <c r="E201" s="2" t="s">
        <v>35</v>
      </c>
      <c r="F201" s="2" t="s">
        <v>198</v>
      </c>
      <c r="G201" s="3">
        <v>1972</v>
      </c>
      <c r="H201" s="2">
        <v>3200759</v>
      </c>
      <c r="I201" s="2" t="s">
        <v>84</v>
      </c>
      <c r="J201" s="3" t="s">
        <v>74</v>
      </c>
      <c r="K201" s="3"/>
    </row>
    <row r="202" spans="3:11" x14ac:dyDescent="0.25">
      <c r="C202" s="3">
        <v>422</v>
      </c>
      <c r="D202" s="2" t="s">
        <v>29</v>
      </c>
      <c r="E202" s="2" t="s">
        <v>155</v>
      </c>
      <c r="F202" s="2" t="s">
        <v>27</v>
      </c>
      <c r="G202" s="3">
        <v>1975</v>
      </c>
      <c r="H202" s="2">
        <v>3200827</v>
      </c>
      <c r="I202" s="2" t="s">
        <v>84</v>
      </c>
      <c r="J202" s="3" t="s">
        <v>74</v>
      </c>
      <c r="K202" s="3"/>
    </row>
    <row r="203" spans="3:11" x14ac:dyDescent="0.25">
      <c r="C203" s="3">
        <v>423</v>
      </c>
      <c r="D203" s="2" t="s">
        <v>229</v>
      </c>
      <c r="E203" s="2" t="s">
        <v>238</v>
      </c>
      <c r="F203" s="2" t="s">
        <v>170</v>
      </c>
      <c r="G203" s="3">
        <v>1975</v>
      </c>
      <c r="H203" s="2">
        <v>12601090</v>
      </c>
      <c r="I203" s="2" t="s">
        <v>84</v>
      </c>
      <c r="J203" s="3" t="s">
        <v>74</v>
      </c>
      <c r="K203" s="3"/>
    </row>
    <row r="204" spans="3:11" x14ac:dyDescent="0.25">
      <c r="C204" s="3">
        <v>424</v>
      </c>
      <c r="D204" s="2" t="s">
        <v>310</v>
      </c>
      <c r="E204" s="2" t="s">
        <v>113</v>
      </c>
      <c r="F204" s="2" t="s">
        <v>170</v>
      </c>
      <c r="G204" s="3">
        <v>1972</v>
      </c>
      <c r="H204" s="2">
        <v>12600973</v>
      </c>
      <c r="I204" s="2" t="s">
        <v>84</v>
      </c>
      <c r="J204" s="3" t="s">
        <v>74</v>
      </c>
      <c r="K204" s="3"/>
    </row>
    <row r="205" spans="3:11" x14ac:dyDescent="0.25">
      <c r="C205" s="3">
        <v>425</v>
      </c>
      <c r="D205" s="2" t="s">
        <v>539</v>
      </c>
      <c r="E205" s="2" t="s">
        <v>540</v>
      </c>
      <c r="F205" s="2" t="s">
        <v>170</v>
      </c>
      <c r="G205" s="3">
        <v>1969</v>
      </c>
      <c r="H205" s="2">
        <v>12601101</v>
      </c>
      <c r="I205" s="2" t="s">
        <v>84</v>
      </c>
      <c r="J205" s="3" t="s">
        <v>74</v>
      </c>
      <c r="K205" s="3"/>
    </row>
    <row r="206" spans="3:11" x14ac:dyDescent="0.25">
      <c r="C206" s="3">
        <v>426</v>
      </c>
      <c r="D206" s="2" t="s">
        <v>541</v>
      </c>
      <c r="E206" s="2" t="s">
        <v>542</v>
      </c>
      <c r="F206" s="2" t="s">
        <v>170</v>
      </c>
      <c r="G206" s="3">
        <v>1968</v>
      </c>
      <c r="H206" s="2">
        <v>12600979</v>
      </c>
      <c r="I206" s="2" t="s">
        <v>84</v>
      </c>
      <c r="J206" s="3" t="s">
        <v>74</v>
      </c>
      <c r="K206" s="3"/>
    </row>
    <row r="207" spans="3:11" x14ac:dyDescent="0.25">
      <c r="C207" s="3">
        <v>427</v>
      </c>
      <c r="D207" s="2" t="s">
        <v>239</v>
      </c>
      <c r="E207" s="2" t="s">
        <v>240</v>
      </c>
      <c r="F207" s="2" t="s">
        <v>200</v>
      </c>
      <c r="G207" s="3">
        <v>1966</v>
      </c>
      <c r="H207" s="2">
        <v>3203227</v>
      </c>
      <c r="I207" s="2" t="s">
        <v>543</v>
      </c>
      <c r="J207" s="3" t="s">
        <v>74</v>
      </c>
      <c r="K207" s="3"/>
    </row>
    <row r="208" spans="3:11" x14ac:dyDescent="0.25">
      <c r="C208" s="3">
        <v>428</v>
      </c>
      <c r="D208" s="2" t="s">
        <v>241</v>
      </c>
      <c r="E208" s="2" t="s">
        <v>242</v>
      </c>
      <c r="F208" s="2" t="s">
        <v>212</v>
      </c>
      <c r="G208" s="3">
        <v>1964</v>
      </c>
      <c r="H208" s="2">
        <v>12600872</v>
      </c>
      <c r="I208" s="2" t="s">
        <v>543</v>
      </c>
      <c r="J208" s="3" t="s">
        <v>74</v>
      </c>
      <c r="K208" s="3"/>
    </row>
    <row r="209" spans="3:11" x14ac:dyDescent="0.25">
      <c r="C209" s="3">
        <v>429</v>
      </c>
      <c r="D209" s="2" t="s">
        <v>243</v>
      </c>
      <c r="E209" s="2" t="s">
        <v>244</v>
      </c>
      <c r="F209" s="2" t="s">
        <v>30</v>
      </c>
      <c r="G209" s="3">
        <v>1966</v>
      </c>
      <c r="H209" s="2">
        <v>3203216</v>
      </c>
      <c r="I209" s="2" t="s">
        <v>543</v>
      </c>
      <c r="J209" s="3" t="s">
        <v>74</v>
      </c>
      <c r="K209" s="3"/>
    </row>
    <row r="210" spans="3:11" x14ac:dyDescent="0.25">
      <c r="C210" s="3">
        <v>430</v>
      </c>
      <c r="D210" s="2" t="s">
        <v>316</v>
      </c>
      <c r="E210" s="2" t="s">
        <v>544</v>
      </c>
      <c r="F210" s="2" t="s">
        <v>30</v>
      </c>
      <c r="G210" s="3">
        <v>1966</v>
      </c>
      <c r="H210" s="2">
        <v>3201249</v>
      </c>
      <c r="I210" s="2" t="s">
        <v>543</v>
      </c>
      <c r="J210" s="3" t="s">
        <v>74</v>
      </c>
      <c r="K210" s="3"/>
    </row>
    <row r="211" spans="3:11" x14ac:dyDescent="0.25">
      <c r="C211" s="3">
        <v>431</v>
      </c>
      <c r="D211" s="2" t="s">
        <v>545</v>
      </c>
      <c r="E211" s="2" t="s">
        <v>546</v>
      </c>
      <c r="F211" s="2" t="s">
        <v>30</v>
      </c>
      <c r="G211" s="3">
        <v>1964</v>
      </c>
      <c r="H211" s="2">
        <v>3200682</v>
      </c>
      <c r="I211" s="2" t="s">
        <v>543</v>
      </c>
      <c r="J211" s="3" t="s">
        <v>74</v>
      </c>
      <c r="K211" s="3"/>
    </row>
    <row r="212" spans="3:11" x14ac:dyDescent="0.25">
      <c r="C212" s="3">
        <v>432</v>
      </c>
      <c r="D212" s="2" t="s">
        <v>245</v>
      </c>
      <c r="E212" s="2" t="s">
        <v>162</v>
      </c>
      <c r="F212" s="2" t="s">
        <v>202</v>
      </c>
      <c r="G212" s="3">
        <v>1966</v>
      </c>
      <c r="H212" s="2">
        <v>12601079</v>
      </c>
      <c r="I212" s="2" t="s">
        <v>543</v>
      </c>
      <c r="J212" s="3" t="s">
        <v>74</v>
      </c>
      <c r="K212" s="3"/>
    </row>
    <row r="213" spans="3:11" x14ac:dyDescent="0.25">
      <c r="C213" s="3">
        <v>433</v>
      </c>
      <c r="D213" s="2" t="s">
        <v>246</v>
      </c>
      <c r="E213" s="2" t="s">
        <v>247</v>
      </c>
      <c r="F213" s="2" t="s">
        <v>28</v>
      </c>
      <c r="G213" s="3">
        <v>1966</v>
      </c>
      <c r="H213" s="2">
        <v>3203148</v>
      </c>
      <c r="I213" s="2" t="s">
        <v>543</v>
      </c>
      <c r="J213" s="3" t="s">
        <v>74</v>
      </c>
      <c r="K213" s="3"/>
    </row>
    <row r="214" spans="3:11" x14ac:dyDescent="0.25">
      <c r="C214" s="3">
        <v>434</v>
      </c>
      <c r="D214" s="2" t="s">
        <v>51</v>
      </c>
      <c r="E214" s="2" t="s">
        <v>157</v>
      </c>
      <c r="F214" s="2" t="s">
        <v>47</v>
      </c>
      <c r="G214" s="3">
        <v>1967</v>
      </c>
      <c r="H214" s="2">
        <v>3203238</v>
      </c>
      <c r="I214" s="2" t="s">
        <v>543</v>
      </c>
      <c r="J214" s="3" t="s">
        <v>74</v>
      </c>
      <c r="K214" s="3"/>
    </row>
    <row r="215" spans="3:11" x14ac:dyDescent="0.25">
      <c r="C215" s="3">
        <v>435</v>
      </c>
      <c r="D215" s="2" t="s">
        <v>248</v>
      </c>
      <c r="E215" s="2" t="s">
        <v>137</v>
      </c>
      <c r="F215" s="2" t="s">
        <v>170</v>
      </c>
      <c r="G215" s="3">
        <v>1967</v>
      </c>
      <c r="H215" s="2">
        <v>12601104</v>
      </c>
      <c r="I215" s="2" t="s">
        <v>543</v>
      </c>
      <c r="J215" s="3" t="s">
        <v>74</v>
      </c>
      <c r="K215" s="3"/>
    </row>
    <row r="216" spans="3:11" x14ac:dyDescent="0.25">
      <c r="C216" s="3">
        <v>436</v>
      </c>
      <c r="D216" s="2" t="s">
        <v>52</v>
      </c>
      <c r="E216" s="2" t="s">
        <v>111</v>
      </c>
      <c r="F216" s="2" t="s">
        <v>31</v>
      </c>
      <c r="G216" s="3">
        <v>1962</v>
      </c>
      <c r="H216" s="2">
        <v>3200687</v>
      </c>
      <c r="I216" s="2" t="s">
        <v>543</v>
      </c>
      <c r="J216" s="3" t="s">
        <v>74</v>
      </c>
      <c r="K216" s="3"/>
    </row>
    <row r="217" spans="3:11" x14ac:dyDescent="0.25">
      <c r="C217" s="3">
        <v>437</v>
      </c>
      <c r="D217" s="2" t="s">
        <v>7</v>
      </c>
      <c r="E217" s="2" t="s">
        <v>155</v>
      </c>
      <c r="F217" s="2" t="s">
        <v>25</v>
      </c>
      <c r="G217" s="3">
        <v>1953</v>
      </c>
      <c r="H217" s="2">
        <v>3200610</v>
      </c>
      <c r="I217" s="2" t="s">
        <v>249</v>
      </c>
      <c r="J217" s="3" t="s">
        <v>74</v>
      </c>
      <c r="K217" s="3"/>
    </row>
    <row r="218" spans="3:11" x14ac:dyDescent="0.25">
      <c r="C218" s="3">
        <v>438</v>
      </c>
      <c r="D218" s="2" t="s">
        <v>168</v>
      </c>
      <c r="E218" s="2" t="s">
        <v>189</v>
      </c>
      <c r="F218" s="2" t="s">
        <v>28</v>
      </c>
      <c r="G218" s="3">
        <v>1955</v>
      </c>
      <c r="H218" s="2">
        <v>3202607</v>
      </c>
      <c r="I218" s="2" t="s">
        <v>249</v>
      </c>
      <c r="J218" s="3" t="s">
        <v>74</v>
      </c>
      <c r="K218" s="3"/>
    </row>
    <row r="219" spans="3:11" x14ac:dyDescent="0.25">
      <c r="C219" s="3">
        <v>439</v>
      </c>
      <c r="D219" s="2" t="s">
        <v>547</v>
      </c>
      <c r="E219" s="2" t="s">
        <v>503</v>
      </c>
      <c r="F219" s="2" t="s">
        <v>28</v>
      </c>
      <c r="G219" s="3">
        <v>1954</v>
      </c>
      <c r="H219" s="2">
        <v>3201198</v>
      </c>
      <c r="I219" s="2" t="s">
        <v>249</v>
      </c>
      <c r="J219" s="3" t="s">
        <v>74</v>
      </c>
      <c r="K219" s="3"/>
    </row>
    <row r="220" spans="3:11" x14ac:dyDescent="0.25">
      <c r="C220" s="3">
        <v>440</v>
      </c>
      <c r="D220" s="2" t="s">
        <v>407</v>
      </c>
      <c r="E220" s="2" t="s">
        <v>532</v>
      </c>
      <c r="F220" s="2" t="s">
        <v>197</v>
      </c>
      <c r="G220" s="3">
        <v>2006</v>
      </c>
      <c r="H220" s="2">
        <v>3203160</v>
      </c>
      <c r="I220" s="2" t="s">
        <v>82</v>
      </c>
      <c r="J220" s="3" t="s">
        <v>74</v>
      </c>
      <c r="K220" s="3"/>
    </row>
    <row r="221" spans="3:11" x14ac:dyDescent="0.25">
      <c r="C221" s="3">
        <v>441</v>
      </c>
      <c r="D221" s="2" t="s">
        <v>548</v>
      </c>
      <c r="E221" s="2" t="s">
        <v>533</v>
      </c>
      <c r="F221" s="2" t="s">
        <v>197</v>
      </c>
      <c r="G221" s="3">
        <v>2006</v>
      </c>
      <c r="H221" s="2">
        <v>3201298</v>
      </c>
      <c r="I221" s="2" t="s">
        <v>82</v>
      </c>
      <c r="J221" s="3" t="s">
        <v>74</v>
      </c>
      <c r="K221" s="3"/>
    </row>
    <row r="222" spans="3:11" x14ac:dyDescent="0.25">
      <c r="C222" s="3">
        <v>442</v>
      </c>
      <c r="D222" s="2" t="s">
        <v>549</v>
      </c>
      <c r="E222" s="2" t="s">
        <v>189</v>
      </c>
      <c r="F222" s="2" t="s">
        <v>377</v>
      </c>
      <c r="G222" s="3">
        <v>2006</v>
      </c>
      <c r="H222" s="2">
        <v>12601125</v>
      </c>
      <c r="I222" s="2" t="s">
        <v>82</v>
      </c>
      <c r="J222" s="3" t="s">
        <v>74</v>
      </c>
      <c r="K222" s="3"/>
    </row>
    <row r="223" spans="3:11" x14ac:dyDescent="0.25">
      <c r="C223" s="3">
        <v>443</v>
      </c>
      <c r="D223" s="2" t="s">
        <v>332</v>
      </c>
      <c r="E223" s="2" t="s">
        <v>108</v>
      </c>
      <c r="F223" s="2" t="s">
        <v>192</v>
      </c>
      <c r="G223" s="3">
        <v>2006</v>
      </c>
      <c r="H223" s="2">
        <v>3200714</v>
      </c>
      <c r="I223" s="2" t="s">
        <v>82</v>
      </c>
      <c r="J223" s="3" t="s">
        <v>74</v>
      </c>
      <c r="K223" s="3"/>
    </row>
    <row r="224" spans="3:11" x14ac:dyDescent="0.25">
      <c r="C224" s="3">
        <v>444</v>
      </c>
      <c r="D224" s="2" t="s">
        <v>550</v>
      </c>
      <c r="E224" s="2" t="s">
        <v>551</v>
      </c>
      <c r="F224" s="2" t="s">
        <v>192</v>
      </c>
      <c r="G224" s="3">
        <v>2006</v>
      </c>
      <c r="H224" s="2">
        <v>3200767</v>
      </c>
      <c r="I224" s="2" t="s">
        <v>82</v>
      </c>
      <c r="J224" s="3" t="s">
        <v>74</v>
      </c>
      <c r="K224" s="3"/>
    </row>
    <row r="225" spans="3:11" x14ac:dyDescent="0.25">
      <c r="C225" s="3">
        <v>445</v>
      </c>
      <c r="D225" s="2" t="s">
        <v>552</v>
      </c>
      <c r="E225" s="2" t="s">
        <v>553</v>
      </c>
      <c r="F225" s="2" t="s">
        <v>200</v>
      </c>
      <c r="G225" s="3">
        <v>2005</v>
      </c>
      <c r="H225" s="2">
        <v>3203262</v>
      </c>
      <c r="I225" s="2" t="s">
        <v>82</v>
      </c>
      <c r="J225" s="3" t="s">
        <v>74</v>
      </c>
      <c r="K225" s="3"/>
    </row>
    <row r="226" spans="3:11" x14ac:dyDescent="0.25">
      <c r="C226" s="3">
        <v>446</v>
      </c>
      <c r="D226" s="2" t="s">
        <v>385</v>
      </c>
      <c r="E226" s="2" t="s">
        <v>138</v>
      </c>
      <c r="F226" s="2" t="s">
        <v>197</v>
      </c>
      <c r="G226" s="3">
        <v>2005</v>
      </c>
      <c r="H226" s="2">
        <v>3203157</v>
      </c>
      <c r="I226" s="2" t="s">
        <v>82</v>
      </c>
      <c r="J226" s="3" t="s">
        <v>74</v>
      </c>
      <c r="K226" s="3"/>
    </row>
    <row r="227" spans="3:11" x14ac:dyDescent="0.25">
      <c r="C227" s="3">
        <v>447</v>
      </c>
      <c r="D227" s="2" t="s">
        <v>554</v>
      </c>
      <c r="E227" s="2" t="s">
        <v>94</v>
      </c>
      <c r="F227" s="2" t="s">
        <v>197</v>
      </c>
      <c r="G227" s="3">
        <v>2005</v>
      </c>
      <c r="H227" s="2">
        <v>3201285</v>
      </c>
      <c r="I227" s="2" t="s">
        <v>82</v>
      </c>
      <c r="J227" s="3" t="s">
        <v>74</v>
      </c>
      <c r="K227" s="3"/>
    </row>
    <row r="228" spans="3:11" x14ac:dyDescent="0.25">
      <c r="C228" s="3">
        <v>448</v>
      </c>
      <c r="D228" s="2" t="s">
        <v>555</v>
      </c>
      <c r="E228" s="2" t="s">
        <v>99</v>
      </c>
      <c r="F228" s="2" t="s">
        <v>197</v>
      </c>
      <c r="G228" s="3">
        <v>2005</v>
      </c>
      <c r="H228" s="2">
        <v>3203161</v>
      </c>
      <c r="I228" s="2" t="s">
        <v>82</v>
      </c>
      <c r="J228" s="3" t="s">
        <v>74</v>
      </c>
      <c r="K228" s="3"/>
    </row>
    <row r="229" spans="3:11" x14ac:dyDescent="0.25">
      <c r="C229" s="3">
        <v>449</v>
      </c>
      <c r="D229" s="2" t="s">
        <v>556</v>
      </c>
      <c r="E229" s="2" t="s">
        <v>557</v>
      </c>
      <c r="F229" s="2" t="s">
        <v>200</v>
      </c>
      <c r="G229" s="3">
        <v>1978</v>
      </c>
      <c r="H229" s="2">
        <v>3203261</v>
      </c>
      <c r="I229" s="2" t="s">
        <v>81</v>
      </c>
      <c r="J229" s="3" t="s">
        <v>74</v>
      </c>
      <c r="K229" s="3"/>
    </row>
    <row r="230" spans="3:11" x14ac:dyDescent="0.25">
      <c r="C230" s="3">
        <v>450</v>
      </c>
      <c r="D230" s="2" t="s">
        <v>558</v>
      </c>
      <c r="E230" s="2" t="s">
        <v>559</v>
      </c>
      <c r="F230" s="2" t="s">
        <v>200</v>
      </c>
      <c r="G230" s="3">
        <v>1977</v>
      </c>
      <c r="H230" s="2">
        <v>3203180</v>
      </c>
      <c r="I230" s="2" t="s">
        <v>84</v>
      </c>
      <c r="J230" s="3" t="s">
        <v>74</v>
      </c>
      <c r="K230" s="3"/>
    </row>
    <row r="231" spans="3:11" x14ac:dyDescent="0.25">
      <c r="C231" s="3">
        <v>451</v>
      </c>
      <c r="D231" s="2" t="s">
        <v>530</v>
      </c>
      <c r="E231" s="2" t="s">
        <v>560</v>
      </c>
      <c r="F231" s="2" t="s">
        <v>170</v>
      </c>
      <c r="G231" s="3">
        <v>1975</v>
      </c>
      <c r="H231" s="2">
        <v>12600823</v>
      </c>
      <c r="I231" s="2" t="s">
        <v>84</v>
      </c>
      <c r="J231" s="3" t="s">
        <v>74</v>
      </c>
      <c r="K231" s="3"/>
    </row>
    <row r="232" spans="3:11" x14ac:dyDescent="0.25">
      <c r="C232" s="3">
        <v>452</v>
      </c>
      <c r="D232" s="2" t="s">
        <v>407</v>
      </c>
      <c r="E232" s="2" t="s">
        <v>94</v>
      </c>
      <c r="F232" s="2" t="s">
        <v>197</v>
      </c>
      <c r="G232" s="3">
        <v>1973</v>
      </c>
      <c r="H232" s="2">
        <v>3203159</v>
      </c>
      <c r="I232" s="2" t="s">
        <v>84</v>
      </c>
      <c r="J232" s="3" t="s">
        <v>74</v>
      </c>
      <c r="K232" s="3"/>
    </row>
    <row r="233" spans="3:11" x14ac:dyDescent="0.25">
      <c r="C233" s="3">
        <v>453</v>
      </c>
      <c r="D233" s="2" t="s">
        <v>545</v>
      </c>
      <c r="E233" s="2" t="s">
        <v>561</v>
      </c>
      <c r="F233" s="2" t="s">
        <v>197</v>
      </c>
      <c r="G233" s="3">
        <v>1973</v>
      </c>
      <c r="H233" s="2">
        <v>3203249</v>
      </c>
      <c r="I233" s="2" t="s">
        <v>84</v>
      </c>
      <c r="J233" s="3" t="s">
        <v>74</v>
      </c>
      <c r="K233" s="3"/>
    </row>
    <row r="234" spans="3:11" x14ac:dyDescent="0.25">
      <c r="C234" s="3">
        <v>454</v>
      </c>
      <c r="D234" s="2" t="s">
        <v>294</v>
      </c>
      <c r="E234" s="2" t="s">
        <v>562</v>
      </c>
      <c r="F234" s="2" t="s">
        <v>192</v>
      </c>
      <c r="G234" s="3">
        <v>1973</v>
      </c>
      <c r="H234" s="2">
        <v>3203266</v>
      </c>
      <c r="I234" s="2" t="s">
        <v>84</v>
      </c>
      <c r="J234" s="3" t="s">
        <v>74</v>
      </c>
      <c r="K234" s="3"/>
    </row>
    <row r="235" spans="3:11" x14ac:dyDescent="0.25">
      <c r="C235" s="3">
        <v>455</v>
      </c>
      <c r="D235" s="2" t="s">
        <v>563</v>
      </c>
      <c r="E235" s="2" t="s">
        <v>532</v>
      </c>
      <c r="F235" s="2" t="s">
        <v>170</v>
      </c>
      <c r="G235" s="3">
        <v>1973</v>
      </c>
      <c r="H235" s="2">
        <v>12600830</v>
      </c>
      <c r="I235" s="2" t="s">
        <v>84</v>
      </c>
      <c r="J235" s="3" t="s">
        <v>74</v>
      </c>
      <c r="K235" s="3"/>
    </row>
    <row r="236" spans="3:11" x14ac:dyDescent="0.25">
      <c r="C236" s="3">
        <v>456</v>
      </c>
      <c r="D236" s="2" t="s">
        <v>564</v>
      </c>
      <c r="E236" s="2" t="s">
        <v>524</v>
      </c>
      <c r="F236" s="2" t="s">
        <v>200</v>
      </c>
      <c r="G236" s="3">
        <v>1972</v>
      </c>
      <c r="H236" s="2">
        <v>3203175</v>
      </c>
      <c r="I236" s="2" t="s">
        <v>84</v>
      </c>
      <c r="J236" s="3" t="s">
        <v>74</v>
      </c>
      <c r="K236" s="3"/>
    </row>
    <row r="237" spans="3:11" x14ac:dyDescent="0.25">
      <c r="C237" s="3">
        <v>457</v>
      </c>
      <c r="D237" s="2" t="s">
        <v>427</v>
      </c>
      <c r="E237" s="2" t="s">
        <v>565</v>
      </c>
      <c r="F237" s="2" t="s">
        <v>200</v>
      </c>
      <c r="G237" s="3">
        <v>1972</v>
      </c>
      <c r="H237" s="2">
        <v>3203222</v>
      </c>
      <c r="I237" s="2" t="s">
        <v>84</v>
      </c>
      <c r="J237" s="3" t="s">
        <v>74</v>
      </c>
      <c r="K237" s="3"/>
    </row>
    <row r="238" spans="3:11" x14ac:dyDescent="0.25">
      <c r="C238" s="3">
        <v>458</v>
      </c>
      <c r="D238" s="2" t="s">
        <v>566</v>
      </c>
      <c r="E238" s="2" t="s">
        <v>567</v>
      </c>
      <c r="F238" s="2" t="s">
        <v>192</v>
      </c>
      <c r="G238" s="3">
        <v>1971</v>
      </c>
      <c r="H238" s="2">
        <v>3203307</v>
      </c>
      <c r="I238" s="2" t="s">
        <v>84</v>
      </c>
      <c r="J238" s="3" t="s">
        <v>74</v>
      </c>
      <c r="K238" s="3"/>
    </row>
    <row r="239" spans="3:11" x14ac:dyDescent="0.25">
      <c r="C239" s="3">
        <v>459</v>
      </c>
      <c r="D239" s="2" t="s">
        <v>568</v>
      </c>
      <c r="E239" s="2" t="s">
        <v>569</v>
      </c>
      <c r="F239" s="2" t="s">
        <v>200</v>
      </c>
      <c r="G239" s="3">
        <v>1969</v>
      </c>
      <c r="H239" s="2">
        <v>3203184</v>
      </c>
      <c r="I239" s="2" t="s">
        <v>84</v>
      </c>
      <c r="J239" s="3" t="s">
        <v>74</v>
      </c>
      <c r="K239" s="3"/>
    </row>
    <row r="240" spans="3:11" x14ac:dyDescent="0.25">
      <c r="C240" s="3">
        <v>460</v>
      </c>
      <c r="D240" s="2" t="s">
        <v>44</v>
      </c>
      <c r="E240" s="2" t="s">
        <v>106</v>
      </c>
      <c r="F240" s="2" t="s">
        <v>28</v>
      </c>
      <c r="G240" s="3">
        <v>1969</v>
      </c>
      <c r="H240" s="2">
        <v>3203152</v>
      </c>
      <c r="I240" s="2" t="s">
        <v>84</v>
      </c>
      <c r="J240" s="3" t="s">
        <v>74</v>
      </c>
      <c r="K240" s="3"/>
    </row>
    <row r="241" spans="3:11" x14ac:dyDescent="0.25">
      <c r="C241" s="3">
        <v>461</v>
      </c>
      <c r="D241" s="2" t="s">
        <v>385</v>
      </c>
      <c r="E241" s="2" t="s">
        <v>570</v>
      </c>
      <c r="F241" s="2" t="s">
        <v>170</v>
      </c>
      <c r="G241" s="3">
        <v>1968</v>
      </c>
      <c r="H241" s="2">
        <v>12601097</v>
      </c>
      <c r="I241" s="2" t="s">
        <v>84</v>
      </c>
      <c r="J241" s="3" t="s">
        <v>74</v>
      </c>
      <c r="K241" s="3"/>
    </row>
    <row r="242" spans="3:11" x14ac:dyDescent="0.25">
      <c r="C242" s="3">
        <v>462</v>
      </c>
      <c r="D242" s="2" t="s">
        <v>203</v>
      </c>
      <c r="E242" s="2" t="s">
        <v>89</v>
      </c>
      <c r="F242" s="2" t="s">
        <v>28</v>
      </c>
      <c r="G242" s="3">
        <v>1967</v>
      </c>
      <c r="H242" s="2">
        <v>3203265</v>
      </c>
      <c r="I242" s="2" t="s">
        <v>543</v>
      </c>
      <c r="J242" s="3" t="s">
        <v>74</v>
      </c>
      <c r="K242" s="3"/>
    </row>
    <row r="243" spans="3:11" x14ac:dyDescent="0.25">
      <c r="C243" s="3">
        <v>463</v>
      </c>
      <c r="D243" s="2" t="s">
        <v>203</v>
      </c>
      <c r="E243" s="2" t="s">
        <v>98</v>
      </c>
      <c r="F243" s="2" t="s">
        <v>30</v>
      </c>
      <c r="G243" s="3">
        <v>1965</v>
      </c>
      <c r="H243" s="2">
        <v>3202519</v>
      </c>
      <c r="I243" s="2" t="s">
        <v>543</v>
      </c>
      <c r="J243" s="3" t="s">
        <v>74</v>
      </c>
      <c r="K243" s="3"/>
    </row>
    <row r="244" spans="3:11" x14ac:dyDescent="0.25">
      <c r="C244" s="3">
        <v>464</v>
      </c>
      <c r="D244" s="2" t="s">
        <v>571</v>
      </c>
      <c r="E244" s="2" t="s">
        <v>97</v>
      </c>
      <c r="F244" s="2" t="s">
        <v>30</v>
      </c>
      <c r="G244" s="3">
        <v>1965</v>
      </c>
      <c r="H244" s="2">
        <v>3201214</v>
      </c>
      <c r="I244" s="2" t="s">
        <v>543</v>
      </c>
      <c r="J244" s="3" t="s">
        <v>74</v>
      </c>
      <c r="K244" s="3"/>
    </row>
    <row r="245" spans="3:11" x14ac:dyDescent="0.25">
      <c r="C245" s="3">
        <v>465</v>
      </c>
      <c r="D245" s="2" t="s">
        <v>385</v>
      </c>
      <c r="E245" s="2" t="s">
        <v>516</v>
      </c>
      <c r="F245" s="2" t="s">
        <v>197</v>
      </c>
      <c r="G245" s="3">
        <v>1965</v>
      </c>
      <c r="H245" s="2">
        <v>3203158</v>
      </c>
      <c r="I245" s="2" t="s">
        <v>543</v>
      </c>
      <c r="J245" s="3" t="s">
        <v>74</v>
      </c>
      <c r="K245" s="3"/>
    </row>
    <row r="246" spans="3:11" x14ac:dyDescent="0.25">
      <c r="C246" s="3">
        <v>466</v>
      </c>
      <c r="D246" s="2" t="s">
        <v>572</v>
      </c>
      <c r="E246" s="2" t="s">
        <v>573</v>
      </c>
      <c r="F246" s="2" t="s">
        <v>200</v>
      </c>
      <c r="G246" s="3">
        <v>1964</v>
      </c>
      <c r="H246" s="2">
        <v>3201307</v>
      </c>
      <c r="I246" s="2" t="s">
        <v>543</v>
      </c>
      <c r="J246" s="3" t="s">
        <v>74</v>
      </c>
      <c r="K246" s="3"/>
    </row>
    <row r="247" spans="3:11" x14ac:dyDescent="0.25">
      <c r="C247" s="3">
        <v>467</v>
      </c>
      <c r="D247" s="2" t="s">
        <v>697</v>
      </c>
      <c r="E247" s="2" t="s">
        <v>106</v>
      </c>
      <c r="F247" s="2" t="s">
        <v>621</v>
      </c>
      <c r="G247" s="2">
        <v>1962</v>
      </c>
      <c r="H247" s="2" t="s">
        <v>698</v>
      </c>
      <c r="I247" s="2" t="s">
        <v>699</v>
      </c>
      <c r="J247" s="3" t="s">
        <v>623</v>
      </c>
      <c r="K247" s="3" t="s">
        <v>624</v>
      </c>
    </row>
    <row r="248" spans="3:11" x14ac:dyDescent="0.25">
      <c r="C248" s="3">
        <v>468</v>
      </c>
      <c r="D248" s="2" t="s">
        <v>302</v>
      </c>
      <c r="E248" s="2" t="s">
        <v>574</v>
      </c>
      <c r="F248" s="2" t="s">
        <v>192</v>
      </c>
      <c r="G248" s="3">
        <v>1962</v>
      </c>
      <c r="H248" s="2">
        <v>3200701</v>
      </c>
      <c r="I248" s="2" t="s">
        <v>543</v>
      </c>
      <c r="J248" s="3" t="s">
        <v>74</v>
      </c>
      <c r="K248" s="3"/>
    </row>
    <row r="249" spans="3:11" x14ac:dyDescent="0.25">
      <c r="C249" s="3">
        <v>469</v>
      </c>
      <c r="D249" s="2" t="s">
        <v>575</v>
      </c>
      <c r="E249" s="2" t="s">
        <v>503</v>
      </c>
      <c r="F249" s="2" t="s">
        <v>202</v>
      </c>
      <c r="G249" s="3">
        <v>1961</v>
      </c>
      <c r="H249" s="2">
        <v>12600064</v>
      </c>
      <c r="I249" s="2" t="s">
        <v>543</v>
      </c>
      <c r="J249" s="3" t="s">
        <v>74</v>
      </c>
      <c r="K249" s="3"/>
    </row>
    <row r="250" spans="3:11" x14ac:dyDescent="0.25">
      <c r="C250" s="3">
        <v>470</v>
      </c>
      <c r="D250" s="2" t="s">
        <v>702</v>
      </c>
      <c r="E250" s="2" t="s">
        <v>703</v>
      </c>
      <c r="F250" s="2" t="s">
        <v>704</v>
      </c>
      <c r="G250" s="2">
        <v>1959</v>
      </c>
      <c r="H250" s="2" t="s">
        <v>705</v>
      </c>
      <c r="I250" s="2" t="s">
        <v>249</v>
      </c>
      <c r="J250" s="3" t="s">
        <v>623</v>
      </c>
      <c r="K250" s="3" t="s">
        <v>624</v>
      </c>
    </row>
    <row r="251" spans="3:11" x14ac:dyDescent="0.25">
      <c r="C251" s="3">
        <v>471</v>
      </c>
      <c r="D251" s="2" t="s">
        <v>576</v>
      </c>
      <c r="E251" s="2" t="s">
        <v>561</v>
      </c>
      <c r="F251" s="2" t="s">
        <v>200</v>
      </c>
      <c r="G251" s="3">
        <v>1959</v>
      </c>
      <c r="H251" s="2">
        <v>3200851</v>
      </c>
      <c r="I251" s="2" t="s">
        <v>249</v>
      </c>
      <c r="J251" s="3" t="s">
        <v>74</v>
      </c>
      <c r="K251" s="3"/>
    </row>
    <row r="252" spans="3:11" x14ac:dyDescent="0.25">
      <c r="C252" s="3">
        <v>472</v>
      </c>
      <c r="D252" s="2" t="s">
        <v>577</v>
      </c>
      <c r="E252" s="2" t="s">
        <v>578</v>
      </c>
      <c r="F252" s="2" t="s">
        <v>28</v>
      </c>
      <c r="G252" s="3">
        <v>1959</v>
      </c>
      <c r="H252" s="2">
        <v>3201197</v>
      </c>
      <c r="I252" s="2" t="s">
        <v>249</v>
      </c>
      <c r="J252" s="3" t="s">
        <v>74</v>
      </c>
      <c r="K252" s="3"/>
    </row>
    <row r="253" spans="3:11" x14ac:dyDescent="0.25">
      <c r="C253" s="3">
        <v>473</v>
      </c>
      <c r="D253" s="2" t="s">
        <v>45</v>
      </c>
      <c r="E253" s="2" t="s">
        <v>501</v>
      </c>
      <c r="F253" s="2" t="s">
        <v>28</v>
      </c>
      <c r="G253" s="3">
        <v>1959</v>
      </c>
      <c r="H253" s="2">
        <v>3201199</v>
      </c>
      <c r="I253" s="2" t="s">
        <v>249</v>
      </c>
      <c r="J253" s="3" t="s">
        <v>74</v>
      </c>
      <c r="K253" s="3"/>
    </row>
    <row r="254" spans="3:11" x14ac:dyDescent="0.25">
      <c r="C254" s="3">
        <v>474</v>
      </c>
      <c r="D254" s="2" t="s">
        <v>708</v>
      </c>
      <c r="E254" s="2" t="s">
        <v>570</v>
      </c>
      <c r="F254" s="2" t="s">
        <v>709</v>
      </c>
      <c r="G254" s="2">
        <v>1957</v>
      </c>
      <c r="H254" s="2" t="s">
        <v>710</v>
      </c>
      <c r="I254" s="2" t="s">
        <v>249</v>
      </c>
      <c r="J254" s="3" t="s">
        <v>623</v>
      </c>
      <c r="K254" s="3" t="s">
        <v>624</v>
      </c>
    </row>
    <row r="255" spans="3:11" x14ac:dyDescent="0.25">
      <c r="C255" s="3">
        <v>475</v>
      </c>
      <c r="D255" s="2" t="s">
        <v>579</v>
      </c>
      <c r="E255" s="2" t="s">
        <v>580</v>
      </c>
      <c r="F255" s="2" t="s">
        <v>200</v>
      </c>
      <c r="G255" s="3">
        <v>1949</v>
      </c>
      <c r="H255" s="2">
        <v>3203263</v>
      </c>
      <c r="I255" s="2" t="s">
        <v>249</v>
      </c>
      <c r="J255" s="3" t="s">
        <v>74</v>
      </c>
      <c r="K255" s="3"/>
    </row>
    <row r="256" spans="3:11" x14ac:dyDescent="0.25">
      <c r="C256" s="3">
        <v>476</v>
      </c>
      <c r="D256" s="2" t="s">
        <v>411</v>
      </c>
      <c r="E256" s="2" t="s">
        <v>452</v>
      </c>
      <c r="F256" s="2" t="s">
        <v>197</v>
      </c>
      <c r="G256" s="2">
        <v>2005</v>
      </c>
      <c r="H256" s="2">
        <v>3203316</v>
      </c>
      <c r="I256" s="2" t="s">
        <v>82</v>
      </c>
      <c r="J256" s="3" t="s">
        <v>74</v>
      </c>
      <c r="K256" s="3"/>
    </row>
    <row r="257" spans="3:11" x14ac:dyDescent="0.25">
      <c r="C257" s="3">
        <v>477</v>
      </c>
      <c r="D257" s="2" t="s">
        <v>411</v>
      </c>
      <c r="E257" s="2" t="s">
        <v>639</v>
      </c>
      <c r="F257" s="2" t="s">
        <v>197</v>
      </c>
      <c r="G257" s="2">
        <v>1977</v>
      </c>
      <c r="H257" s="2">
        <v>3202495</v>
      </c>
      <c r="I257" s="2" t="s">
        <v>84</v>
      </c>
      <c r="J257" s="3" t="s">
        <v>74</v>
      </c>
      <c r="K257" s="3"/>
    </row>
    <row r="258" spans="3:11" x14ac:dyDescent="0.25">
      <c r="C258" s="3">
        <v>478</v>
      </c>
      <c r="D258" s="2" t="s">
        <v>410</v>
      </c>
      <c r="E258" s="2" t="s">
        <v>638</v>
      </c>
      <c r="F258" s="2" t="s">
        <v>202</v>
      </c>
      <c r="G258" s="2">
        <v>1975</v>
      </c>
      <c r="H258" s="2">
        <v>12601080</v>
      </c>
      <c r="I258" s="2" t="s">
        <v>84</v>
      </c>
      <c r="J258" s="3" t="s">
        <v>74</v>
      </c>
      <c r="K258" s="3"/>
    </row>
    <row r="259" spans="3:11" x14ac:dyDescent="0.25">
      <c r="C259" s="3">
        <v>479</v>
      </c>
      <c r="D259" s="2" t="s">
        <v>640</v>
      </c>
      <c r="E259" s="2" t="s">
        <v>91</v>
      </c>
      <c r="F259" s="2" t="s">
        <v>197</v>
      </c>
      <c r="G259" s="2">
        <v>1974</v>
      </c>
      <c r="H259" s="2">
        <v>3201272</v>
      </c>
      <c r="I259" s="2" t="s">
        <v>84</v>
      </c>
      <c r="J259" s="3" t="s">
        <v>74</v>
      </c>
      <c r="K259" s="3"/>
    </row>
    <row r="260" spans="3:11" x14ac:dyDescent="0.25">
      <c r="C260" s="3">
        <v>480</v>
      </c>
      <c r="D260" s="2" t="s">
        <v>641</v>
      </c>
      <c r="E260" s="2" t="s">
        <v>505</v>
      </c>
      <c r="F260" s="2" t="s">
        <v>170</v>
      </c>
      <c r="G260" s="2">
        <v>1974</v>
      </c>
      <c r="H260" s="2">
        <v>12600831</v>
      </c>
      <c r="I260" s="2" t="s">
        <v>84</v>
      </c>
      <c r="J260" s="3" t="s">
        <v>74</v>
      </c>
      <c r="K260" s="3"/>
    </row>
    <row r="261" spans="3:11" x14ac:dyDescent="0.25">
      <c r="C261" s="3">
        <v>481</v>
      </c>
      <c r="D261" s="2" t="s">
        <v>642</v>
      </c>
      <c r="E261" s="2" t="s">
        <v>454</v>
      </c>
      <c r="F261" s="2" t="s">
        <v>170</v>
      </c>
      <c r="G261" s="2">
        <v>1973</v>
      </c>
      <c r="H261" s="2">
        <v>12601106</v>
      </c>
      <c r="I261" s="2" t="s">
        <v>84</v>
      </c>
      <c r="J261" s="3" t="s">
        <v>74</v>
      </c>
      <c r="K261" s="3"/>
    </row>
    <row r="262" spans="3:11" x14ac:dyDescent="0.25">
      <c r="C262" s="3">
        <v>482</v>
      </c>
      <c r="D262" s="2" t="s">
        <v>318</v>
      </c>
      <c r="E262" s="2" t="s">
        <v>559</v>
      </c>
      <c r="F262" s="2" t="s">
        <v>200</v>
      </c>
      <c r="G262" s="2">
        <v>1972</v>
      </c>
      <c r="H262" s="2">
        <v>3203328</v>
      </c>
      <c r="I262" s="2" t="s">
        <v>84</v>
      </c>
      <c r="J262" s="3" t="s">
        <v>74</v>
      </c>
      <c r="K262" s="3"/>
    </row>
    <row r="263" spans="3:11" x14ac:dyDescent="0.25">
      <c r="C263" s="3">
        <v>483</v>
      </c>
      <c r="D263" s="2" t="s">
        <v>430</v>
      </c>
      <c r="E263" s="2" t="s">
        <v>113</v>
      </c>
      <c r="F263" s="2" t="s">
        <v>192</v>
      </c>
      <c r="G263" s="2">
        <v>1971</v>
      </c>
      <c r="H263" s="2">
        <v>3203314</v>
      </c>
      <c r="I263" s="2" t="s">
        <v>84</v>
      </c>
      <c r="J263" s="3" t="s">
        <v>74</v>
      </c>
      <c r="K263" s="3"/>
    </row>
    <row r="264" spans="3:11" x14ac:dyDescent="0.25">
      <c r="C264" s="3">
        <v>484</v>
      </c>
      <c r="D264" s="2" t="s">
        <v>700</v>
      </c>
      <c r="E264" s="2" t="s">
        <v>701</v>
      </c>
      <c r="F264" s="2" t="s">
        <v>30</v>
      </c>
      <c r="G264" s="2">
        <v>1964</v>
      </c>
      <c r="H264" s="2">
        <v>3203218</v>
      </c>
      <c r="I264" s="2" t="s">
        <v>699</v>
      </c>
      <c r="J264" s="3" t="s">
        <v>74</v>
      </c>
      <c r="K264" s="3"/>
    </row>
    <row r="265" spans="3:11" x14ac:dyDescent="0.25">
      <c r="C265" s="3">
        <v>485</v>
      </c>
      <c r="D265" s="2" t="s">
        <v>711</v>
      </c>
      <c r="E265" s="2" t="s">
        <v>712</v>
      </c>
      <c r="F265" s="2" t="s">
        <v>28</v>
      </c>
      <c r="G265" s="2">
        <v>1958</v>
      </c>
      <c r="H265" s="2">
        <v>3203151</v>
      </c>
      <c r="I265" s="2" t="s">
        <v>249</v>
      </c>
      <c r="J265" s="3" t="s">
        <v>74</v>
      </c>
      <c r="K265" s="3"/>
    </row>
    <row r="266" spans="3:11" x14ac:dyDescent="0.25">
      <c r="C266" s="3">
        <v>486</v>
      </c>
      <c r="D266" s="2" t="s">
        <v>706</v>
      </c>
      <c r="E266" s="2" t="s">
        <v>707</v>
      </c>
      <c r="F266" s="2" t="s">
        <v>200</v>
      </c>
      <c r="G266" s="2">
        <v>1949</v>
      </c>
      <c r="H266" s="2">
        <v>3201334</v>
      </c>
      <c r="I266" s="2" t="s">
        <v>249</v>
      </c>
      <c r="J266" s="3" t="s">
        <v>74</v>
      </c>
      <c r="K266" s="3"/>
    </row>
    <row r="267" spans="3:11" x14ac:dyDescent="0.25">
      <c r="C267" s="3">
        <v>487</v>
      </c>
      <c r="D267" s="2" t="s">
        <v>839</v>
      </c>
      <c r="E267" s="2" t="s">
        <v>843</v>
      </c>
      <c r="F267" s="2" t="s">
        <v>840</v>
      </c>
      <c r="G267" s="2">
        <v>2006</v>
      </c>
      <c r="H267" s="2" t="s">
        <v>844</v>
      </c>
      <c r="I267" s="2" t="s">
        <v>82</v>
      </c>
      <c r="J267" s="3" t="s">
        <v>623</v>
      </c>
      <c r="K267" s="3" t="s">
        <v>624</v>
      </c>
    </row>
    <row r="268" spans="3:11" x14ac:dyDescent="0.25">
      <c r="C268" s="3">
        <v>488</v>
      </c>
      <c r="D268" s="2" t="s">
        <v>845</v>
      </c>
      <c r="E268" s="2" t="s">
        <v>846</v>
      </c>
      <c r="F268" s="2" t="s">
        <v>206</v>
      </c>
      <c r="G268" s="2">
        <v>2005</v>
      </c>
      <c r="H268" s="2" t="s">
        <v>847</v>
      </c>
      <c r="I268" s="2" t="s">
        <v>82</v>
      </c>
      <c r="J268" s="3" t="s">
        <v>623</v>
      </c>
      <c r="K268" s="3" t="s">
        <v>624</v>
      </c>
    </row>
    <row r="269" spans="3:11" x14ac:dyDescent="0.25">
      <c r="C269" s="3">
        <v>489</v>
      </c>
      <c r="D269" s="2" t="s">
        <v>374</v>
      </c>
      <c r="E269" s="2" t="s">
        <v>94</v>
      </c>
      <c r="F269" s="2" t="s">
        <v>202</v>
      </c>
      <c r="G269" s="2">
        <v>1974</v>
      </c>
      <c r="H269" s="2">
        <v>12601086</v>
      </c>
      <c r="I269" s="2" t="s">
        <v>84</v>
      </c>
      <c r="J269" s="3" t="s">
        <v>74</v>
      </c>
      <c r="K269" s="3"/>
    </row>
    <row r="270" spans="3:11" x14ac:dyDescent="0.25">
      <c r="C270" s="3">
        <v>490</v>
      </c>
      <c r="D270" s="2" t="s">
        <v>839</v>
      </c>
      <c r="E270" s="2" t="s">
        <v>464</v>
      </c>
      <c r="F270" s="2" t="s">
        <v>840</v>
      </c>
      <c r="G270" s="2">
        <v>1973</v>
      </c>
      <c r="H270" s="2" t="s">
        <v>854</v>
      </c>
      <c r="I270" s="2" t="s">
        <v>84</v>
      </c>
      <c r="J270" s="3" t="s">
        <v>623</v>
      </c>
      <c r="K270" s="3" t="s">
        <v>624</v>
      </c>
    </row>
    <row r="271" spans="3:11" x14ac:dyDescent="0.25">
      <c r="C271" s="3">
        <v>491</v>
      </c>
      <c r="D271" s="2" t="s">
        <v>855</v>
      </c>
      <c r="E271" s="2" t="s">
        <v>561</v>
      </c>
      <c r="F271" s="2" t="s">
        <v>197</v>
      </c>
      <c r="G271" s="2">
        <v>1972</v>
      </c>
      <c r="H271" s="2">
        <v>3203355</v>
      </c>
      <c r="I271" s="2" t="s">
        <v>84</v>
      </c>
      <c r="J271" s="3" t="s">
        <v>74</v>
      </c>
      <c r="K271" s="3"/>
    </row>
    <row r="272" spans="3:11" x14ac:dyDescent="0.25">
      <c r="C272" s="3">
        <v>492</v>
      </c>
      <c r="D272" s="2" t="s">
        <v>856</v>
      </c>
      <c r="E272" s="2" t="s">
        <v>98</v>
      </c>
      <c r="F272" s="2" t="s">
        <v>170</v>
      </c>
      <c r="G272" s="2">
        <v>1969</v>
      </c>
      <c r="H272" s="2">
        <v>12601107</v>
      </c>
      <c r="I272" s="2" t="s">
        <v>84</v>
      </c>
      <c r="J272" s="3" t="s">
        <v>74</v>
      </c>
      <c r="K272" s="3"/>
    </row>
    <row r="273" spans="3:11" x14ac:dyDescent="0.25">
      <c r="C273" s="3">
        <v>493</v>
      </c>
      <c r="D273" s="2" t="s">
        <v>857</v>
      </c>
      <c r="E273" s="2" t="s">
        <v>858</v>
      </c>
      <c r="F273" s="2" t="s">
        <v>859</v>
      </c>
      <c r="G273" s="2">
        <v>1962</v>
      </c>
      <c r="H273" s="2" t="s">
        <v>860</v>
      </c>
      <c r="I273" s="2" t="s">
        <v>699</v>
      </c>
      <c r="J273" s="3" t="s">
        <v>623</v>
      </c>
      <c r="K273" s="3" t="s">
        <v>624</v>
      </c>
    </row>
    <row r="274" spans="3:11" x14ac:dyDescent="0.25">
      <c r="C274" s="3">
        <v>494</v>
      </c>
      <c r="D274" s="2" t="s">
        <v>861</v>
      </c>
      <c r="E274" s="2" t="s">
        <v>89</v>
      </c>
      <c r="F274" s="2" t="s">
        <v>377</v>
      </c>
      <c r="G274" s="2">
        <v>1962</v>
      </c>
      <c r="H274" s="2">
        <v>12601156</v>
      </c>
      <c r="I274" s="2" t="s">
        <v>699</v>
      </c>
      <c r="J274" s="3" t="s">
        <v>74</v>
      </c>
      <c r="K274" s="3"/>
    </row>
    <row r="275" spans="3:11" x14ac:dyDescent="0.25">
      <c r="C275" s="3">
        <v>600</v>
      </c>
      <c r="D275" s="2" t="s">
        <v>37</v>
      </c>
      <c r="E275" s="2" t="s">
        <v>131</v>
      </c>
      <c r="F275" s="2" t="s">
        <v>198</v>
      </c>
      <c r="G275" s="3">
        <v>2003</v>
      </c>
      <c r="H275" s="2">
        <v>3200868</v>
      </c>
      <c r="I275" s="2" t="s">
        <v>58</v>
      </c>
      <c r="J275" s="3" t="s">
        <v>74</v>
      </c>
      <c r="K275" s="3"/>
    </row>
    <row r="276" spans="3:11" x14ac:dyDescent="0.25">
      <c r="C276" s="3">
        <v>601</v>
      </c>
      <c r="D276" s="2" t="s">
        <v>250</v>
      </c>
      <c r="E276" s="2" t="s">
        <v>133</v>
      </c>
      <c r="F276" s="2" t="s">
        <v>192</v>
      </c>
      <c r="G276" s="3">
        <v>2004</v>
      </c>
      <c r="H276" s="2">
        <v>3200712</v>
      </c>
      <c r="I276" s="2" t="s">
        <v>58</v>
      </c>
      <c r="J276" s="3" t="s">
        <v>74</v>
      </c>
      <c r="K276" s="3"/>
    </row>
    <row r="277" spans="3:11" x14ac:dyDescent="0.25">
      <c r="C277" s="3">
        <v>602</v>
      </c>
      <c r="D277" s="2" t="s">
        <v>172</v>
      </c>
      <c r="E277" s="2" t="s">
        <v>145</v>
      </c>
      <c r="F277" s="2" t="s">
        <v>200</v>
      </c>
      <c r="G277" s="3">
        <v>2002</v>
      </c>
      <c r="H277" s="2">
        <v>3203183</v>
      </c>
      <c r="I277" s="2" t="s">
        <v>59</v>
      </c>
      <c r="J277" s="3" t="s">
        <v>74</v>
      </c>
      <c r="K277" s="3"/>
    </row>
    <row r="278" spans="3:11" x14ac:dyDescent="0.25">
      <c r="C278" s="3">
        <v>603</v>
      </c>
      <c r="D278" s="2" t="s">
        <v>446</v>
      </c>
      <c r="E278" s="2" t="s">
        <v>136</v>
      </c>
      <c r="F278" s="2" t="s">
        <v>200</v>
      </c>
      <c r="G278" s="3">
        <v>2000</v>
      </c>
      <c r="H278" s="2">
        <v>3203176</v>
      </c>
      <c r="I278" s="2" t="s">
        <v>59</v>
      </c>
      <c r="J278" s="3" t="s">
        <v>74</v>
      </c>
      <c r="K278" s="3"/>
    </row>
    <row r="279" spans="3:11" x14ac:dyDescent="0.25">
      <c r="C279" s="3">
        <v>604</v>
      </c>
      <c r="D279" s="2" t="s">
        <v>581</v>
      </c>
      <c r="E279" s="2" t="s">
        <v>492</v>
      </c>
      <c r="F279" s="2" t="s">
        <v>200</v>
      </c>
      <c r="G279" s="3">
        <v>2000</v>
      </c>
      <c r="H279" s="2">
        <v>3203223</v>
      </c>
      <c r="I279" s="2" t="s">
        <v>59</v>
      </c>
      <c r="J279" s="3" t="s">
        <v>74</v>
      </c>
      <c r="K279" s="3"/>
    </row>
    <row r="280" spans="3:11" x14ac:dyDescent="0.25">
      <c r="C280" s="3">
        <v>605</v>
      </c>
      <c r="D280" s="2" t="s">
        <v>582</v>
      </c>
      <c r="E280" s="2" t="s">
        <v>99</v>
      </c>
      <c r="F280" s="2" t="s">
        <v>200</v>
      </c>
      <c r="G280" s="3">
        <v>1996</v>
      </c>
      <c r="H280" s="2">
        <v>3201337</v>
      </c>
      <c r="I280" s="2" t="s">
        <v>59</v>
      </c>
      <c r="J280" s="3" t="s">
        <v>74</v>
      </c>
      <c r="K280" s="3"/>
    </row>
    <row r="281" spans="3:11" x14ac:dyDescent="0.25">
      <c r="C281" s="3">
        <v>606</v>
      </c>
      <c r="D281" s="2" t="s">
        <v>583</v>
      </c>
      <c r="E281" s="2" t="s">
        <v>138</v>
      </c>
      <c r="F281" s="2" t="s">
        <v>200</v>
      </c>
      <c r="G281" s="3">
        <v>1995</v>
      </c>
      <c r="H281" s="2">
        <v>3200885</v>
      </c>
      <c r="I281" s="2" t="s">
        <v>59</v>
      </c>
      <c r="J281" s="3" t="s">
        <v>74</v>
      </c>
      <c r="K281" s="3"/>
    </row>
    <row r="282" spans="3:11" x14ac:dyDescent="0.25">
      <c r="C282" s="3">
        <v>607</v>
      </c>
      <c r="D282" s="2" t="s">
        <v>251</v>
      </c>
      <c r="E282" s="2" t="s">
        <v>252</v>
      </c>
      <c r="F282" s="2" t="s">
        <v>212</v>
      </c>
      <c r="G282" s="3">
        <v>1998</v>
      </c>
      <c r="H282" s="2">
        <v>12601070</v>
      </c>
      <c r="I282" s="2" t="s">
        <v>59</v>
      </c>
      <c r="J282" s="3" t="s">
        <v>74</v>
      </c>
      <c r="K282" s="3"/>
    </row>
    <row r="283" spans="3:11" x14ac:dyDescent="0.25">
      <c r="C283" s="3">
        <v>608</v>
      </c>
      <c r="D283" s="2" t="s">
        <v>253</v>
      </c>
      <c r="E283" s="2" t="s">
        <v>108</v>
      </c>
      <c r="F283" s="2" t="s">
        <v>30</v>
      </c>
      <c r="G283" s="3">
        <v>1995</v>
      </c>
      <c r="H283" s="2">
        <v>3201202</v>
      </c>
      <c r="I283" s="2" t="s">
        <v>59</v>
      </c>
      <c r="J283" s="3" t="s">
        <v>74</v>
      </c>
      <c r="K283" s="3"/>
    </row>
    <row r="284" spans="3:11" x14ac:dyDescent="0.25">
      <c r="C284" s="3">
        <v>609</v>
      </c>
      <c r="D284" s="2" t="s">
        <v>584</v>
      </c>
      <c r="E284" s="2" t="s">
        <v>101</v>
      </c>
      <c r="F284" s="2" t="s">
        <v>30</v>
      </c>
      <c r="G284" s="3">
        <v>1988</v>
      </c>
      <c r="H284" s="2">
        <v>3203215</v>
      </c>
      <c r="I284" s="2" t="s">
        <v>59</v>
      </c>
      <c r="J284" s="3" t="s">
        <v>74</v>
      </c>
      <c r="K284" s="3"/>
    </row>
    <row r="285" spans="3:11" x14ac:dyDescent="0.25">
      <c r="C285" s="3">
        <v>610</v>
      </c>
      <c r="D285" s="2" t="s">
        <v>687</v>
      </c>
      <c r="E285" s="2" t="s">
        <v>156</v>
      </c>
      <c r="F285" s="2" t="s">
        <v>24</v>
      </c>
      <c r="G285" s="2">
        <v>2000</v>
      </c>
      <c r="H285" s="2" t="s">
        <v>688</v>
      </c>
      <c r="I285" s="2" t="s">
        <v>59</v>
      </c>
      <c r="J285" s="3" t="s">
        <v>623</v>
      </c>
      <c r="K285" s="3" t="s">
        <v>624</v>
      </c>
    </row>
    <row r="286" spans="3:11" x14ac:dyDescent="0.25">
      <c r="C286" s="3">
        <v>611</v>
      </c>
      <c r="D286" s="2" t="s">
        <v>254</v>
      </c>
      <c r="E286" s="2" t="s">
        <v>255</v>
      </c>
      <c r="F286" s="2" t="s">
        <v>202</v>
      </c>
      <c r="G286" s="3">
        <v>2002</v>
      </c>
      <c r="H286" s="2">
        <v>12600838</v>
      </c>
      <c r="I286" s="2" t="s">
        <v>59</v>
      </c>
      <c r="J286" s="3" t="s">
        <v>74</v>
      </c>
      <c r="K286" s="3"/>
    </row>
    <row r="287" spans="3:11" x14ac:dyDescent="0.25">
      <c r="C287" s="3">
        <v>612</v>
      </c>
      <c r="D287" s="2" t="s">
        <v>527</v>
      </c>
      <c r="E287" s="2" t="s">
        <v>492</v>
      </c>
      <c r="F287" s="2" t="s">
        <v>202</v>
      </c>
      <c r="G287" s="3">
        <v>2002</v>
      </c>
      <c r="H287" s="2">
        <v>12600913</v>
      </c>
      <c r="I287" s="2" t="s">
        <v>59</v>
      </c>
      <c r="J287" s="3" t="s">
        <v>74</v>
      </c>
      <c r="K287" s="3"/>
    </row>
    <row r="288" spans="3:11" x14ac:dyDescent="0.25">
      <c r="C288" s="3">
        <v>613</v>
      </c>
      <c r="D288" s="2" t="s">
        <v>275</v>
      </c>
      <c r="E288" s="2" t="s">
        <v>138</v>
      </c>
      <c r="F288" s="2" t="s">
        <v>202</v>
      </c>
      <c r="G288" s="3">
        <v>2002</v>
      </c>
      <c r="H288" s="2">
        <v>12600901</v>
      </c>
      <c r="I288" s="2" t="s">
        <v>59</v>
      </c>
      <c r="J288" s="3" t="s">
        <v>74</v>
      </c>
      <c r="K288" s="3"/>
    </row>
    <row r="289" spans="3:11" x14ac:dyDescent="0.25">
      <c r="C289" s="3">
        <v>614</v>
      </c>
      <c r="D289" s="2" t="s">
        <v>585</v>
      </c>
      <c r="E289" s="2" t="s">
        <v>100</v>
      </c>
      <c r="F289" s="2" t="s">
        <v>202</v>
      </c>
      <c r="G289" s="3">
        <v>1999</v>
      </c>
      <c r="H289" s="2">
        <v>12600905</v>
      </c>
      <c r="I289" s="2" t="s">
        <v>59</v>
      </c>
      <c r="J289" s="3" t="s">
        <v>74</v>
      </c>
      <c r="K289" s="3"/>
    </row>
    <row r="290" spans="3:11" x14ac:dyDescent="0.25">
      <c r="C290" s="3">
        <v>616</v>
      </c>
      <c r="D290" s="2" t="s">
        <v>253</v>
      </c>
      <c r="E290" s="2" t="s">
        <v>517</v>
      </c>
      <c r="F290" s="2" t="s">
        <v>198</v>
      </c>
      <c r="G290" s="3">
        <v>1999</v>
      </c>
      <c r="H290" s="2">
        <v>3200864</v>
      </c>
      <c r="I290" s="2" t="s">
        <v>59</v>
      </c>
      <c r="J290" s="3" t="s">
        <v>74</v>
      </c>
      <c r="K290" s="3"/>
    </row>
    <row r="291" spans="3:11" x14ac:dyDescent="0.25">
      <c r="C291" s="3">
        <v>617</v>
      </c>
      <c r="D291" s="2" t="s">
        <v>258</v>
      </c>
      <c r="E291" s="2" t="s">
        <v>259</v>
      </c>
      <c r="F291" s="2" t="s">
        <v>197</v>
      </c>
      <c r="G291" s="3">
        <v>1999</v>
      </c>
      <c r="H291" s="2">
        <v>3203171</v>
      </c>
      <c r="I291" s="2" t="s">
        <v>59</v>
      </c>
      <c r="J291" s="3" t="s">
        <v>74</v>
      </c>
      <c r="K291" s="3"/>
    </row>
    <row r="292" spans="3:11" x14ac:dyDescent="0.25">
      <c r="C292" s="3">
        <v>618</v>
      </c>
      <c r="D292" s="2" t="s">
        <v>44</v>
      </c>
      <c r="E292" s="2" t="s">
        <v>158</v>
      </c>
      <c r="F292" s="2" t="s">
        <v>47</v>
      </c>
      <c r="G292" s="3">
        <v>1993</v>
      </c>
      <c r="H292" s="2">
        <v>3200670</v>
      </c>
      <c r="I292" s="2" t="s">
        <v>59</v>
      </c>
      <c r="J292" s="3" t="s">
        <v>74</v>
      </c>
      <c r="K292" s="3"/>
    </row>
    <row r="293" spans="3:11" x14ac:dyDescent="0.25">
      <c r="C293" s="3">
        <v>619</v>
      </c>
      <c r="D293" s="2" t="s">
        <v>586</v>
      </c>
      <c r="E293" s="2" t="s">
        <v>587</v>
      </c>
      <c r="F293" s="2" t="s">
        <v>47</v>
      </c>
      <c r="G293" s="3">
        <v>1990</v>
      </c>
      <c r="H293" s="2">
        <v>3203240</v>
      </c>
      <c r="I293" s="2" t="s">
        <v>59</v>
      </c>
      <c r="J293" s="3" t="s">
        <v>74</v>
      </c>
      <c r="K293" s="3"/>
    </row>
    <row r="294" spans="3:11" x14ac:dyDescent="0.25">
      <c r="C294" s="3">
        <v>621</v>
      </c>
      <c r="D294" s="2" t="s">
        <v>588</v>
      </c>
      <c r="E294" s="2" t="s">
        <v>589</v>
      </c>
      <c r="F294" s="2" t="s">
        <v>198</v>
      </c>
      <c r="G294" s="3">
        <v>2001</v>
      </c>
      <c r="H294" s="2">
        <v>3203269</v>
      </c>
      <c r="I294" s="2" t="s">
        <v>59</v>
      </c>
      <c r="J294" s="3" t="s">
        <v>74</v>
      </c>
      <c r="K294" s="3"/>
    </row>
    <row r="295" spans="3:11" x14ac:dyDescent="0.25">
      <c r="C295" s="3">
        <v>622</v>
      </c>
      <c r="D295" s="2" t="s">
        <v>83</v>
      </c>
      <c r="E295" s="2" t="s">
        <v>138</v>
      </c>
      <c r="F295" s="2" t="s">
        <v>31</v>
      </c>
      <c r="G295" s="3">
        <v>2001</v>
      </c>
      <c r="H295" s="2">
        <v>3200836</v>
      </c>
      <c r="I295" s="2" t="s">
        <v>59</v>
      </c>
      <c r="J295" s="3" t="s">
        <v>74</v>
      </c>
      <c r="K295" s="3"/>
    </row>
    <row r="296" spans="3:11" x14ac:dyDescent="0.25">
      <c r="C296" s="3">
        <v>623</v>
      </c>
      <c r="D296" s="2" t="s">
        <v>52</v>
      </c>
      <c r="E296" s="2" t="s">
        <v>492</v>
      </c>
      <c r="F296" s="2" t="s">
        <v>31</v>
      </c>
      <c r="G296" s="3">
        <v>1996</v>
      </c>
      <c r="H296" s="2">
        <v>3203138</v>
      </c>
      <c r="I296" s="2" t="s">
        <v>59</v>
      </c>
      <c r="J296" s="3" t="s">
        <v>74</v>
      </c>
      <c r="K296" s="3"/>
    </row>
    <row r="297" spans="3:11" x14ac:dyDescent="0.25">
      <c r="C297" s="3">
        <v>624</v>
      </c>
      <c r="D297" s="2" t="s">
        <v>261</v>
      </c>
      <c r="E297" s="2" t="s">
        <v>108</v>
      </c>
      <c r="F297" s="2" t="s">
        <v>200</v>
      </c>
      <c r="G297" s="3">
        <v>1981</v>
      </c>
      <c r="H297" s="2">
        <v>3200849</v>
      </c>
      <c r="I297" s="2" t="s">
        <v>81</v>
      </c>
      <c r="J297" s="3" t="s">
        <v>74</v>
      </c>
      <c r="K297" s="3"/>
    </row>
    <row r="298" spans="3:11" x14ac:dyDescent="0.25">
      <c r="C298" s="3">
        <v>625</v>
      </c>
      <c r="D298" s="2" t="s">
        <v>253</v>
      </c>
      <c r="E298" s="2" t="s">
        <v>262</v>
      </c>
      <c r="F298" s="2" t="s">
        <v>30</v>
      </c>
      <c r="G298" s="3">
        <v>1987</v>
      </c>
      <c r="H298" s="2">
        <v>3203055</v>
      </c>
      <c r="I298" s="2" t="s">
        <v>81</v>
      </c>
      <c r="J298" s="3" t="s">
        <v>74</v>
      </c>
      <c r="K298" s="3"/>
    </row>
    <row r="299" spans="3:11" x14ac:dyDescent="0.25">
      <c r="C299" s="3">
        <v>626</v>
      </c>
      <c r="D299" s="2" t="s">
        <v>253</v>
      </c>
      <c r="E299" s="2" t="s">
        <v>135</v>
      </c>
      <c r="F299" s="2" t="s">
        <v>198</v>
      </c>
      <c r="G299" s="3">
        <v>1985</v>
      </c>
      <c r="H299" s="2">
        <v>3201366</v>
      </c>
      <c r="I299" s="2" t="s">
        <v>81</v>
      </c>
      <c r="J299" s="3" t="s">
        <v>74</v>
      </c>
      <c r="K299" s="3"/>
    </row>
    <row r="300" spans="3:11" x14ac:dyDescent="0.25">
      <c r="C300" s="3">
        <v>627</v>
      </c>
      <c r="D300" s="2" t="s">
        <v>392</v>
      </c>
      <c r="E300" s="2" t="s">
        <v>139</v>
      </c>
      <c r="F300" s="2" t="s">
        <v>198</v>
      </c>
      <c r="G300" s="3">
        <v>1979</v>
      </c>
      <c r="H300" s="2">
        <v>3200866</v>
      </c>
      <c r="I300" s="2" t="s">
        <v>81</v>
      </c>
      <c r="J300" s="3" t="s">
        <v>74</v>
      </c>
      <c r="K300" s="3"/>
    </row>
    <row r="301" spans="3:11" x14ac:dyDescent="0.25">
      <c r="C301" s="3">
        <v>628</v>
      </c>
      <c r="D301" s="2" t="s">
        <v>168</v>
      </c>
      <c r="E301" s="2" t="s">
        <v>108</v>
      </c>
      <c r="F301" s="2" t="s">
        <v>197</v>
      </c>
      <c r="G301" s="3">
        <v>1985</v>
      </c>
      <c r="H301" s="2">
        <v>3201297</v>
      </c>
      <c r="I301" s="2" t="s">
        <v>81</v>
      </c>
      <c r="J301" s="3" t="s">
        <v>74</v>
      </c>
      <c r="K301" s="3"/>
    </row>
    <row r="302" spans="3:11" x14ac:dyDescent="0.25">
      <c r="C302" s="3">
        <v>629</v>
      </c>
      <c r="D302" s="2" t="s">
        <v>196</v>
      </c>
      <c r="E302" s="2" t="s">
        <v>562</v>
      </c>
      <c r="F302" s="2" t="s">
        <v>197</v>
      </c>
      <c r="G302" s="3">
        <v>1984</v>
      </c>
      <c r="H302" s="2">
        <v>3202637</v>
      </c>
      <c r="I302" s="2" t="s">
        <v>81</v>
      </c>
      <c r="J302" s="3" t="s">
        <v>74</v>
      </c>
      <c r="K302" s="3"/>
    </row>
    <row r="303" spans="3:11" x14ac:dyDescent="0.25">
      <c r="C303" s="3">
        <v>630</v>
      </c>
      <c r="D303" s="2" t="s">
        <v>263</v>
      </c>
      <c r="E303" s="2" t="s">
        <v>94</v>
      </c>
      <c r="F303" s="2" t="s">
        <v>47</v>
      </c>
      <c r="G303" s="3">
        <v>1987</v>
      </c>
      <c r="H303" s="2">
        <v>3202601</v>
      </c>
      <c r="I303" s="2" t="s">
        <v>81</v>
      </c>
      <c r="J303" s="3" t="s">
        <v>74</v>
      </c>
      <c r="K303" s="3"/>
    </row>
    <row r="304" spans="3:11" x14ac:dyDescent="0.25">
      <c r="C304" s="3">
        <v>631</v>
      </c>
      <c r="D304" s="2" t="s">
        <v>50</v>
      </c>
      <c r="E304" s="2" t="s">
        <v>590</v>
      </c>
      <c r="F304" s="2" t="s">
        <v>47</v>
      </c>
      <c r="G304" s="3">
        <v>1987</v>
      </c>
      <c r="H304" s="2">
        <v>3200665</v>
      </c>
      <c r="I304" s="2" t="s">
        <v>81</v>
      </c>
      <c r="J304" s="3" t="s">
        <v>74</v>
      </c>
      <c r="K304" s="3"/>
    </row>
    <row r="305" spans="3:11" x14ac:dyDescent="0.25">
      <c r="C305" s="3">
        <v>632</v>
      </c>
      <c r="D305" s="2" t="s">
        <v>591</v>
      </c>
      <c r="E305" s="2" t="s">
        <v>592</v>
      </c>
      <c r="F305" s="2" t="s">
        <v>47</v>
      </c>
      <c r="G305" s="3">
        <v>1986</v>
      </c>
      <c r="H305" s="2">
        <v>3203244</v>
      </c>
      <c r="I305" s="2" t="s">
        <v>81</v>
      </c>
      <c r="J305" s="3" t="s">
        <v>74</v>
      </c>
      <c r="K305" s="3"/>
    </row>
    <row r="306" spans="3:11" x14ac:dyDescent="0.25">
      <c r="C306" s="3">
        <v>633</v>
      </c>
      <c r="D306" s="2" t="s">
        <v>455</v>
      </c>
      <c r="E306" s="2" t="s">
        <v>159</v>
      </c>
      <c r="F306" s="2" t="s">
        <v>47</v>
      </c>
      <c r="G306" s="3">
        <v>1986</v>
      </c>
      <c r="H306" s="2">
        <v>3200664</v>
      </c>
      <c r="I306" s="2" t="s">
        <v>81</v>
      </c>
      <c r="J306" s="3" t="s">
        <v>74</v>
      </c>
      <c r="K306" s="3"/>
    </row>
    <row r="307" spans="3:11" x14ac:dyDescent="0.25">
      <c r="C307" s="3">
        <v>634</v>
      </c>
      <c r="D307" s="2" t="s">
        <v>593</v>
      </c>
      <c r="E307" s="2" t="s">
        <v>137</v>
      </c>
      <c r="F307" s="2" t="s">
        <v>47</v>
      </c>
      <c r="G307" s="3">
        <v>1983</v>
      </c>
      <c r="H307" s="2">
        <v>3200663</v>
      </c>
      <c r="I307" s="2" t="s">
        <v>81</v>
      </c>
      <c r="J307" s="3" t="s">
        <v>74</v>
      </c>
      <c r="K307" s="3"/>
    </row>
    <row r="308" spans="3:11" x14ac:dyDescent="0.25">
      <c r="C308" s="3">
        <v>635</v>
      </c>
      <c r="D308" s="2" t="s">
        <v>594</v>
      </c>
      <c r="E308" s="2" t="s">
        <v>98</v>
      </c>
      <c r="F308" s="2" t="s">
        <v>47</v>
      </c>
      <c r="G308" s="3">
        <v>1981</v>
      </c>
      <c r="H308" s="2">
        <v>3200667</v>
      </c>
      <c r="I308" s="2" t="s">
        <v>81</v>
      </c>
      <c r="J308" s="3" t="s">
        <v>74</v>
      </c>
      <c r="K308" s="3"/>
    </row>
    <row r="309" spans="3:11" x14ac:dyDescent="0.25">
      <c r="C309" s="3">
        <v>637</v>
      </c>
      <c r="D309" s="2" t="s">
        <v>264</v>
      </c>
      <c r="E309" s="2" t="s">
        <v>159</v>
      </c>
      <c r="F309" s="2" t="s">
        <v>170</v>
      </c>
      <c r="G309" s="3">
        <v>1986</v>
      </c>
      <c r="H309" s="2">
        <v>12601109</v>
      </c>
      <c r="I309" s="2" t="s">
        <v>81</v>
      </c>
      <c r="J309" s="3" t="s">
        <v>74</v>
      </c>
      <c r="K309" s="3"/>
    </row>
    <row r="310" spans="3:11" x14ac:dyDescent="0.25">
      <c r="C310" s="3">
        <v>638</v>
      </c>
      <c r="D310" s="2" t="s">
        <v>169</v>
      </c>
      <c r="E310" s="2" t="s">
        <v>595</v>
      </c>
      <c r="F310" s="2" t="s">
        <v>170</v>
      </c>
      <c r="G310" s="3">
        <v>1978</v>
      </c>
      <c r="H310" s="2">
        <v>12600817</v>
      </c>
      <c r="I310" s="2" t="s">
        <v>81</v>
      </c>
      <c r="J310" s="3" t="s">
        <v>74</v>
      </c>
      <c r="K310" s="3"/>
    </row>
    <row r="311" spans="3:11" x14ac:dyDescent="0.25">
      <c r="C311" s="3">
        <v>639</v>
      </c>
      <c r="D311" s="2" t="s">
        <v>596</v>
      </c>
      <c r="E311" s="2" t="s">
        <v>597</v>
      </c>
      <c r="F311" s="2" t="s">
        <v>170</v>
      </c>
      <c r="G311" s="3">
        <v>1978</v>
      </c>
      <c r="H311" s="2">
        <v>12600835</v>
      </c>
      <c r="I311" s="2" t="s">
        <v>81</v>
      </c>
      <c r="J311" s="3" t="s">
        <v>74</v>
      </c>
      <c r="K311" s="3"/>
    </row>
    <row r="312" spans="3:11" x14ac:dyDescent="0.25">
      <c r="C312" s="3">
        <v>640</v>
      </c>
      <c r="D312" s="2" t="s">
        <v>598</v>
      </c>
      <c r="E312" s="2" t="s">
        <v>136</v>
      </c>
      <c r="F312" s="2" t="s">
        <v>170</v>
      </c>
      <c r="G312" s="3">
        <v>2004</v>
      </c>
      <c r="H312" s="2">
        <v>12601102</v>
      </c>
      <c r="I312" s="2" t="s">
        <v>58</v>
      </c>
      <c r="J312" s="3" t="s">
        <v>74</v>
      </c>
      <c r="K312" s="3"/>
    </row>
    <row r="313" spans="3:11" x14ac:dyDescent="0.25">
      <c r="C313" s="3">
        <v>641</v>
      </c>
      <c r="D313" s="2" t="s">
        <v>446</v>
      </c>
      <c r="E313" s="2" t="s">
        <v>100</v>
      </c>
      <c r="F313" s="2" t="s">
        <v>200</v>
      </c>
      <c r="G313" s="3">
        <v>2003</v>
      </c>
      <c r="H313" s="2">
        <v>3203177</v>
      </c>
      <c r="I313" s="2" t="s">
        <v>58</v>
      </c>
      <c r="J313" s="3" t="s">
        <v>74</v>
      </c>
      <c r="K313" s="3"/>
    </row>
    <row r="314" spans="3:11" x14ac:dyDescent="0.25">
      <c r="C314" s="3">
        <v>642</v>
      </c>
      <c r="D314" s="2" t="s">
        <v>541</v>
      </c>
      <c r="E314" s="2" t="s">
        <v>132</v>
      </c>
      <c r="F314" s="2" t="s">
        <v>202</v>
      </c>
      <c r="G314" s="3">
        <v>2002</v>
      </c>
      <c r="H314" s="2">
        <v>12601078</v>
      </c>
      <c r="I314" s="2" t="s">
        <v>59</v>
      </c>
      <c r="J314" s="3" t="s">
        <v>74</v>
      </c>
      <c r="K314" s="3"/>
    </row>
    <row r="315" spans="3:11" x14ac:dyDescent="0.25">
      <c r="C315" s="3">
        <v>643</v>
      </c>
      <c r="D315" s="2" t="s">
        <v>168</v>
      </c>
      <c r="E315" s="2" t="s">
        <v>189</v>
      </c>
      <c r="F315" s="2" t="s">
        <v>197</v>
      </c>
      <c r="G315" s="3">
        <v>1983</v>
      </c>
      <c r="H315" s="2">
        <v>3203251</v>
      </c>
      <c r="I315" s="2" t="s">
        <v>81</v>
      </c>
      <c r="J315" s="3" t="s">
        <v>74</v>
      </c>
      <c r="K315" s="3"/>
    </row>
    <row r="316" spans="3:11" x14ac:dyDescent="0.25">
      <c r="C316" s="3">
        <v>644</v>
      </c>
      <c r="D316" s="2" t="s">
        <v>680</v>
      </c>
      <c r="E316" s="2" t="s">
        <v>138</v>
      </c>
      <c r="F316" s="2" t="s">
        <v>621</v>
      </c>
      <c r="G316" s="2">
        <v>2000</v>
      </c>
      <c r="H316" s="2" t="s">
        <v>681</v>
      </c>
      <c r="I316" s="2" t="s">
        <v>59</v>
      </c>
      <c r="J316" s="3" t="s">
        <v>623</v>
      </c>
      <c r="K316" s="3" t="s">
        <v>624</v>
      </c>
    </row>
    <row r="317" spans="3:11" x14ac:dyDescent="0.25">
      <c r="C317" s="3">
        <v>645</v>
      </c>
      <c r="D317" s="2" t="s">
        <v>433</v>
      </c>
      <c r="E317" s="2" t="s">
        <v>100</v>
      </c>
      <c r="F317" s="2" t="s">
        <v>202</v>
      </c>
      <c r="G317" s="3">
        <v>2000</v>
      </c>
      <c r="H317" s="2">
        <v>12600839</v>
      </c>
      <c r="I317" s="2" t="s">
        <v>59</v>
      </c>
      <c r="J317" s="3" t="s">
        <v>74</v>
      </c>
      <c r="K317" s="3"/>
    </row>
    <row r="318" spans="3:11" x14ac:dyDescent="0.25">
      <c r="C318" s="47">
        <v>646</v>
      </c>
      <c r="D318" s="49" t="s">
        <v>862</v>
      </c>
      <c r="E318" s="49" t="s">
        <v>492</v>
      </c>
      <c r="F318" s="49" t="s">
        <v>197</v>
      </c>
      <c r="G318" s="3"/>
      <c r="H318" s="2"/>
      <c r="I318" s="2"/>
      <c r="J318" s="2" t="s">
        <v>74</v>
      </c>
      <c r="K318" s="3"/>
    </row>
    <row r="319" spans="3:11" x14ac:dyDescent="0.25">
      <c r="C319" s="3">
        <v>647</v>
      </c>
      <c r="D319" s="2" t="s">
        <v>599</v>
      </c>
      <c r="E319" s="2" t="s">
        <v>156</v>
      </c>
      <c r="F319" s="2" t="s">
        <v>170</v>
      </c>
      <c r="G319" s="3">
        <v>1998</v>
      </c>
      <c r="H319" s="2">
        <v>12601118</v>
      </c>
      <c r="I319" s="2" t="s">
        <v>59</v>
      </c>
      <c r="J319" s="3" t="s">
        <v>74</v>
      </c>
      <c r="K319" s="3"/>
    </row>
    <row r="320" spans="3:11" x14ac:dyDescent="0.25">
      <c r="C320" s="3">
        <v>648</v>
      </c>
      <c r="D320" s="2" t="s">
        <v>431</v>
      </c>
      <c r="E320" s="2" t="s">
        <v>108</v>
      </c>
      <c r="F320" s="2" t="s">
        <v>170</v>
      </c>
      <c r="G320" s="3">
        <v>1998</v>
      </c>
      <c r="H320" s="2">
        <v>12601105</v>
      </c>
      <c r="I320" s="2" t="s">
        <v>59</v>
      </c>
      <c r="J320" s="3" t="s">
        <v>74</v>
      </c>
      <c r="K320" s="3"/>
    </row>
    <row r="321" spans="3:11" x14ac:dyDescent="0.25">
      <c r="C321" s="3">
        <v>649</v>
      </c>
      <c r="D321" s="2" t="s">
        <v>600</v>
      </c>
      <c r="E321" s="2" t="s">
        <v>505</v>
      </c>
      <c r="F321" s="2" t="s">
        <v>200</v>
      </c>
      <c r="G321" s="3">
        <v>1997</v>
      </c>
      <c r="H321" s="2">
        <v>3203230</v>
      </c>
      <c r="I321" s="2" t="s">
        <v>59</v>
      </c>
      <c r="J321" s="3" t="s">
        <v>74</v>
      </c>
      <c r="K321" s="3"/>
    </row>
    <row r="322" spans="3:11" x14ac:dyDescent="0.25">
      <c r="C322" s="3">
        <v>650</v>
      </c>
      <c r="D322" s="2" t="s">
        <v>682</v>
      </c>
      <c r="E322" s="2" t="s">
        <v>99</v>
      </c>
      <c r="F322" s="2" t="s">
        <v>621</v>
      </c>
      <c r="G322" s="2">
        <v>1993</v>
      </c>
      <c r="H322" s="2" t="s">
        <v>683</v>
      </c>
      <c r="I322" s="2" t="s">
        <v>59</v>
      </c>
      <c r="J322" s="3" t="s">
        <v>623</v>
      </c>
      <c r="K322" s="3" t="s">
        <v>624</v>
      </c>
    </row>
    <row r="323" spans="3:11" x14ac:dyDescent="0.25">
      <c r="C323" s="3">
        <v>651</v>
      </c>
      <c r="D323" s="2" t="s">
        <v>50</v>
      </c>
      <c r="E323" s="2" t="s">
        <v>561</v>
      </c>
      <c r="F323" s="2" t="s">
        <v>47</v>
      </c>
      <c r="G323" s="3">
        <v>1992</v>
      </c>
      <c r="H323" s="2">
        <v>3200666</v>
      </c>
      <c r="I323" s="2" t="s">
        <v>59</v>
      </c>
      <c r="J323" s="3" t="s">
        <v>74</v>
      </c>
      <c r="K323" s="3"/>
    </row>
    <row r="324" spans="3:11" x14ac:dyDescent="0.25">
      <c r="C324" s="3">
        <v>652</v>
      </c>
      <c r="D324" s="2" t="s">
        <v>693</v>
      </c>
      <c r="E324" s="2" t="s">
        <v>613</v>
      </c>
      <c r="F324" s="2" t="s">
        <v>694</v>
      </c>
      <c r="G324" s="2">
        <v>1991</v>
      </c>
      <c r="H324" s="2" t="s">
        <v>695</v>
      </c>
      <c r="I324" s="2" t="s">
        <v>59</v>
      </c>
      <c r="J324" s="3" t="s">
        <v>623</v>
      </c>
      <c r="K324" s="3" t="s">
        <v>624</v>
      </c>
    </row>
    <row r="325" spans="3:11" x14ac:dyDescent="0.25">
      <c r="C325" s="3">
        <v>653</v>
      </c>
      <c r="D325" s="2" t="s">
        <v>204</v>
      </c>
      <c r="E325" s="2" t="s">
        <v>601</v>
      </c>
      <c r="F325" s="2" t="s">
        <v>197</v>
      </c>
      <c r="G325" s="3">
        <v>1988</v>
      </c>
      <c r="H325" s="2">
        <v>3203155</v>
      </c>
      <c r="I325" s="2" t="s">
        <v>59</v>
      </c>
      <c r="J325" s="3" t="s">
        <v>74</v>
      </c>
      <c r="K325" s="3"/>
    </row>
    <row r="326" spans="3:11" x14ac:dyDescent="0.25">
      <c r="C326" s="3">
        <v>654</v>
      </c>
      <c r="D326" s="2" t="s">
        <v>411</v>
      </c>
      <c r="E326" s="2" t="s">
        <v>516</v>
      </c>
      <c r="F326" s="2" t="s">
        <v>197</v>
      </c>
      <c r="G326" s="3">
        <v>1986</v>
      </c>
      <c r="H326" s="2">
        <v>3201277</v>
      </c>
      <c r="I326" s="2" t="s">
        <v>81</v>
      </c>
      <c r="J326" s="3" t="s">
        <v>74</v>
      </c>
      <c r="K326" s="3"/>
    </row>
    <row r="327" spans="3:11" x14ac:dyDescent="0.25">
      <c r="C327" s="3">
        <v>655</v>
      </c>
      <c r="D327" s="2" t="s">
        <v>602</v>
      </c>
      <c r="E327" s="2" t="s">
        <v>138</v>
      </c>
      <c r="F327" s="2" t="s">
        <v>197</v>
      </c>
      <c r="G327" s="3">
        <v>1986</v>
      </c>
      <c r="H327" s="2">
        <v>3203258</v>
      </c>
      <c r="I327" s="2" t="s">
        <v>81</v>
      </c>
      <c r="J327" s="3" t="s">
        <v>74</v>
      </c>
      <c r="K327" s="3"/>
    </row>
    <row r="328" spans="3:11" x14ac:dyDescent="0.25">
      <c r="C328" s="3">
        <v>656</v>
      </c>
      <c r="D328" s="2" t="s">
        <v>603</v>
      </c>
      <c r="E328" s="2" t="s">
        <v>454</v>
      </c>
      <c r="F328" s="2" t="s">
        <v>200</v>
      </c>
      <c r="G328" s="3">
        <v>1985</v>
      </c>
      <c r="H328" s="2">
        <v>3203260</v>
      </c>
      <c r="I328" s="2" t="s">
        <v>81</v>
      </c>
      <c r="J328" s="3" t="s">
        <v>74</v>
      </c>
      <c r="K328" s="3"/>
    </row>
    <row r="329" spans="3:11" x14ac:dyDescent="0.25">
      <c r="C329" s="3">
        <v>698</v>
      </c>
      <c r="D329" s="2" t="s">
        <v>668</v>
      </c>
      <c r="E329" s="2" t="s">
        <v>107</v>
      </c>
      <c r="F329" s="2" t="s">
        <v>629</v>
      </c>
      <c r="G329" s="2">
        <v>2004</v>
      </c>
      <c r="H329" s="2" t="s">
        <v>669</v>
      </c>
      <c r="I329" s="2" t="s">
        <v>58</v>
      </c>
      <c r="J329" s="3" t="s">
        <v>623</v>
      </c>
      <c r="K329" s="3" t="s">
        <v>624</v>
      </c>
    </row>
    <row r="330" spans="3:11" x14ac:dyDescent="0.25">
      <c r="C330" s="3">
        <v>658</v>
      </c>
      <c r="D330" s="2" t="s">
        <v>604</v>
      </c>
      <c r="E330" s="2" t="s">
        <v>605</v>
      </c>
      <c r="F330" s="2" t="s">
        <v>200</v>
      </c>
      <c r="G330" s="3">
        <v>1984</v>
      </c>
      <c r="H330" s="2">
        <v>3203179</v>
      </c>
      <c r="I330" s="2" t="s">
        <v>81</v>
      </c>
      <c r="J330" s="3" t="s">
        <v>74</v>
      </c>
      <c r="K330" s="3"/>
    </row>
    <row r="331" spans="3:11" x14ac:dyDescent="0.25">
      <c r="C331" s="3">
        <v>659</v>
      </c>
      <c r="D331" s="2" t="s">
        <v>606</v>
      </c>
      <c r="E331" s="2" t="s">
        <v>101</v>
      </c>
      <c r="F331" s="2" t="s">
        <v>197</v>
      </c>
      <c r="G331" s="3">
        <v>1984</v>
      </c>
      <c r="H331" s="2">
        <v>3202527</v>
      </c>
      <c r="I331" s="2" t="s">
        <v>81</v>
      </c>
      <c r="J331" s="3" t="s">
        <v>74</v>
      </c>
      <c r="K331" s="3"/>
    </row>
    <row r="332" spans="3:11" x14ac:dyDescent="0.25">
      <c r="C332" s="3">
        <v>660</v>
      </c>
      <c r="D332" s="2" t="s">
        <v>607</v>
      </c>
      <c r="E332" s="2" t="s">
        <v>157</v>
      </c>
      <c r="F332" s="2" t="s">
        <v>170</v>
      </c>
      <c r="G332" s="3">
        <v>1983</v>
      </c>
      <c r="H332" s="2">
        <v>12601100</v>
      </c>
      <c r="I332" s="2" t="s">
        <v>81</v>
      </c>
      <c r="J332" s="3" t="s">
        <v>74</v>
      </c>
      <c r="K332" s="3"/>
    </row>
    <row r="333" spans="3:11" x14ac:dyDescent="0.25">
      <c r="C333" s="3">
        <v>661</v>
      </c>
      <c r="D333" s="2" t="s">
        <v>619</v>
      </c>
      <c r="E333" s="2" t="s">
        <v>620</v>
      </c>
      <c r="F333" s="2" t="s">
        <v>621</v>
      </c>
      <c r="G333" s="2">
        <v>1982</v>
      </c>
      <c r="H333" s="2" t="s">
        <v>622</v>
      </c>
      <c r="I333" s="2" t="s">
        <v>81</v>
      </c>
      <c r="J333" s="3" t="s">
        <v>623</v>
      </c>
      <c r="K333" s="3" t="s">
        <v>624</v>
      </c>
    </row>
    <row r="334" spans="3:11" x14ac:dyDescent="0.25">
      <c r="C334" s="3">
        <v>662</v>
      </c>
      <c r="D334" s="2" t="s">
        <v>608</v>
      </c>
      <c r="E334" s="2" t="s">
        <v>609</v>
      </c>
      <c r="F334" s="2" t="s">
        <v>30</v>
      </c>
      <c r="G334" s="3">
        <v>1982</v>
      </c>
      <c r="H334" s="2">
        <v>3201207</v>
      </c>
      <c r="I334" s="2" t="s">
        <v>81</v>
      </c>
      <c r="J334" s="3" t="s">
        <v>74</v>
      </c>
      <c r="K334" s="3"/>
    </row>
    <row r="335" spans="3:11" x14ac:dyDescent="0.25">
      <c r="C335" s="3">
        <v>663</v>
      </c>
      <c r="D335" s="2" t="s">
        <v>610</v>
      </c>
      <c r="E335" s="2" t="s">
        <v>148</v>
      </c>
      <c r="F335" s="2" t="s">
        <v>170</v>
      </c>
      <c r="G335" s="3">
        <v>1982</v>
      </c>
      <c r="H335" s="2">
        <v>12600825</v>
      </c>
      <c r="I335" s="2" t="s">
        <v>81</v>
      </c>
      <c r="J335" s="3" t="s">
        <v>74</v>
      </c>
      <c r="K335" s="3"/>
    </row>
    <row r="336" spans="3:11" x14ac:dyDescent="0.25">
      <c r="C336" s="3">
        <v>664</v>
      </c>
      <c r="D336" s="2" t="s">
        <v>625</v>
      </c>
      <c r="E336" s="2" t="s">
        <v>626</v>
      </c>
      <c r="F336" s="2" t="s">
        <v>621</v>
      </c>
      <c r="G336" s="2">
        <v>1979</v>
      </c>
      <c r="H336" s="2" t="s">
        <v>627</v>
      </c>
      <c r="I336" s="2" t="s">
        <v>81</v>
      </c>
      <c r="J336" s="3" t="s">
        <v>623</v>
      </c>
      <c r="K336" s="3" t="s">
        <v>624</v>
      </c>
    </row>
    <row r="337" spans="3:11" x14ac:dyDescent="0.25">
      <c r="C337" s="3">
        <v>665</v>
      </c>
      <c r="D337" s="2" t="s">
        <v>611</v>
      </c>
      <c r="E337" s="2" t="s">
        <v>565</v>
      </c>
      <c r="F337" s="2" t="s">
        <v>200</v>
      </c>
      <c r="G337" s="3">
        <v>1979</v>
      </c>
      <c r="H337" s="2">
        <v>3203174</v>
      </c>
      <c r="I337" s="2" t="s">
        <v>81</v>
      </c>
      <c r="J337" s="3" t="s">
        <v>74</v>
      </c>
      <c r="K337" s="3"/>
    </row>
    <row r="338" spans="3:11" x14ac:dyDescent="0.25">
      <c r="C338" s="3">
        <v>666</v>
      </c>
      <c r="D338" s="2" t="s">
        <v>368</v>
      </c>
      <c r="E338" s="2" t="s">
        <v>532</v>
      </c>
      <c r="F338" s="2" t="s">
        <v>47</v>
      </c>
      <c r="G338" s="3">
        <v>1979</v>
      </c>
      <c r="H338" s="2">
        <v>3203309</v>
      </c>
      <c r="I338" s="2" t="s">
        <v>81</v>
      </c>
      <c r="J338" s="3" t="s">
        <v>74</v>
      </c>
      <c r="K338" s="3"/>
    </row>
    <row r="339" spans="3:11" x14ac:dyDescent="0.25">
      <c r="C339" s="3">
        <v>667</v>
      </c>
      <c r="D339" s="2" t="s">
        <v>612</v>
      </c>
      <c r="E339" s="2" t="s">
        <v>613</v>
      </c>
      <c r="F339" s="2" t="s">
        <v>170</v>
      </c>
      <c r="G339" s="3">
        <v>1979</v>
      </c>
      <c r="H339" s="2">
        <v>12601111</v>
      </c>
      <c r="I339" s="2" t="s">
        <v>81</v>
      </c>
      <c r="J339" s="3" t="s">
        <v>74</v>
      </c>
      <c r="K339" s="3"/>
    </row>
    <row r="340" spans="3:11" x14ac:dyDescent="0.25">
      <c r="C340" s="3">
        <v>668</v>
      </c>
      <c r="D340" s="2" t="s">
        <v>670</v>
      </c>
      <c r="E340" s="2" t="s">
        <v>135</v>
      </c>
      <c r="F340" s="2" t="s">
        <v>200</v>
      </c>
      <c r="G340" s="2">
        <v>2003</v>
      </c>
      <c r="H340" s="2">
        <v>3203325</v>
      </c>
      <c r="I340" s="2" t="s">
        <v>58</v>
      </c>
      <c r="J340" s="3" t="s">
        <v>74</v>
      </c>
      <c r="K340" s="3"/>
    </row>
    <row r="341" spans="3:11" x14ac:dyDescent="0.25">
      <c r="C341" s="3">
        <v>669</v>
      </c>
      <c r="D341" s="2" t="s">
        <v>671</v>
      </c>
      <c r="E341" s="2" t="s">
        <v>529</v>
      </c>
      <c r="F341" s="2" t="s">
        <v>200</v>
      </c>
      <c r="G341" s="2">
        <v>2003</v>
      </c>
      <c r="H341" s="2">
        <v>3203185</v>
      </c>
      <c r="I341" s="2" t="s">
        <v>58</v>
      </c>
      <c r="J341" s="3" t="s">
        <v>74</v>
      </c>
      <c r="K341" s="3"/>
    </row>
    <row r="342" spans="3:11" x14ac:dyDescent="0.25">
      <c r="C342" s="3">
        <v>670</v>
      </c>
      <c r="D342" s="2" t="s">
        <v>672</v>
      </c>
      <c r="E342" s="2" t="s">
        <v>131</v>
      </c>
      <c r="F342" s="2" t="s">
        <v>197</v>
      </c>
      <c r="G342" s="2">
        <v>2003</v>
      </c>
      <c r="H342" s="2">
        <v>3201273</v>
      </c>
      <c r="I342" s="2" t="s">
        <v>58</v>
      </c>
      <c r="J342" s="3" t="s">
        <v>74</v>
      </c>
      <c r="K342" s="9"/>
    </row>
    <row r="343" spans="3:11" x14ac:dyDescent="0.25">
      <c r="C343" s="3">
        <v>671</v>
      </c>
      <c r="D343" s="2" t="s">
        <v>411</v>
      </c>
      <c r="E343" s="2" t="s">
        <v>601</v>
      </c>
      <c r="F343" s="2" t="s">
        <v>197</v>
      </c>
      <c r="G343" s="2">
        <v>2003</v>
      </c>
      <c r="H343" s="2">
        <v>3201278</v>
      </c>
      <c r="I343" s="2" t="s">
        <v>58</v>
      </c>
      <c r="J343" s="3" t="s">
        <v>74</v>
      </c>
      <c r="K343" s="9"/>
    </row>
    <row r="344" spans="3:11" x14ac:dyDescent="0.25">
      <c r="C344" s="3">
        <v>672</v>
      </c>
      <c r="D344" s="2" t="s">
        <v>684</v>
      </c>
      <c r="E344" s="2" t="s">
        <v>99</v>
      </c>
      <c r="F344" s="2" t="s">
        <v>685</v>
      </c>
      <c r="G344" s="2">
        <v>2002</v>
      </c>
      <c r="H344" s="2">
        <v>12601137</v>
      </c>
      <c r="I344" s="2" t="s">
        <v>59</v>
      </c>
      <c r="J344" s="3" t="s">
        <v>74</v>
      </c>
      <c r="K344" s="9" t="s">
        <v>624</v>
      </c>
    </row>
    <row r="345" spans="3:11" x14ac:dyDescent="0.25">
      <c r="C345" s="3">
        <v>673</v>
      </c>
      <c r="D345" s="2" t="s">
        <v>690</v>
      </c>
      <c r="E345" s="2" t="s">
        <v>505</v>
      </c>
      <c r="F345" s="2" t="s">
        <v>197</v>
      </c>
      <c r="G345" s="2">
        <v>2002</v>
      </c>
      <c r="H345" s="2">
        <v>3202604</v>
      </c>
      <c r="I345" s="2" t="s">
        <v>59</v>
      </c>
      <c r="J345" s="3" t="s">
        <v>74</v>
      </c>
      <c r="K345" s="9"/>
    </row>
    <row r="346" spans="3:11" x14ac:dyDescent="0.25">
      <c r="C346" s="3">
        <v>674</v>
      </c>
      <c r="D346" s="2" t="s">
        <v>686</v>
      </c>
      <c r="E346" s="2" t="s">
        <v>136</v>
      </c>
      <c r="F346" s="2" t="s">
        <v>200</v>
      </c>
      <c r="G346" s="2">
        <v>2000</v>
      </c>
      <c r="H346" s="2">
        <v>3203332</v>
      </c>
      <c r="I346" s="2" t="s">
        <v>59</v>
      </c>
      <c r="J346" s="3" t="s">
        <v>74</v>
      </c>
      <c r="K346" s="9"/>
    </row>
    <row r="347" spans="3:11" x14ac:dyDescent="0.25">
      <c r="C347" s="3">
        <v>675</v>
      </c>
      <c r="D347" s="2" t="s">
        <v>243</v>
      </c>
      <c r="E347" s="2" t="s">
        <v>689</v>
      </c>
      <c r="F347" s="2" t="s">
        <v>28</v>
      </c>
      <c r="G347" s="2">
        <v>2000</v>
      </c>
      <c r="H347" s="2">
        <v>3201353</v>
      </c>
      <c r="I347" s="2" t="s">
        <v>59</v>
      </c>
      <c r="J347" s="3" t="s">
        <v>74</v>
      </c>
      <c r="K347" s="9"/>
    </row>
    <row r="348" spans="3:11" x14ac:dyDescent="0.25">
      <c r="C348" s="3">
        <v>676</v>
      </c>
      <c r="D348" s="2" t="s">
        <v>234</v>
      </c>
      <c r="E348" s="2" t="s">
        <v>131</v>
      </c>
      <c r="F348" s="2" t="s">
        <v>192</v>
      </c>
      <c r="G348" s="2">
        <v>2000</v>
      </c>
      <c r="H348" s="2">
        <v>3203060</v>
      </c>
      <c r="I348" s="2" t="s">
        <v>59</v>
      </c>
      <c r="J348" s="3" t="s">
        <v>74</v>
      </c>
      <c r="K348" s="9"/>
    </row>
    <row r="349" spans="3:11" x14ac:dyDescent="0.25">
      <c r="C349" s="3">
        <v>677</v>
      </c>
      <c r="D349" s="2" t="s">
        <v>692</v>
      </c>
      <c r="E349" s="2" t="s">
        <v>567</v>
      </c>
      <c r="F349" s="2" t="s">
        <v>47</v>
      </c>
      <c r="G349" s="2">
        <v>1999</v>
      </c>
      <c r="H349" s="2">
        <v>3203334</v>
      </c>
      <c r="I349" s="2" t="s">
        <v>59</v>
      </c>
      <c r="J349" s="3" t="s">
        <v>74</v>
      </c>
      <c r="K349" s="9"/>
    </row>
    <row r="350" spans="3:11" x14ac:dyDescent="0.25">
      <c r="C350" s="3">
        <v>678</v>
      </c>
      <c r="D350" s="2" t="s">
        <v>691</v>
      </c>
      <c r="E350" s="2" t="s">
        <v>132</v>
      </c>
      <c r="F350" s="2" t="s">
        <v>197</v>
      </c>
      <c r="G350" s="2">
        <v>1997</v>
      </c>
      <c r="H350" s="2">
        <v>3203333</v>
      </c>
      <c r="I350" s="2" t="s">
        <v>59</v>
      </c>
      <c r="J350" s="3" t="s">
        <v>74</v>
      </c>
      <c r="K350" s="9"/>
    </row>
    <row r="351" spans="3:11" x14ac:dyDescent="0.25">
      <c r="C351" s="3">
        <v>679</v>
      </c>
      <c r="D351" s="2" t="s">
        <v>572</v>
      </c>
      <c r="E351" s="2" t="s">
        <v>162</v>
      </c>
      <c r="F351" s="2" t="s">
        <v>200</v>
      </c>
      <c r="G351" s="2">
        <v>1996</v>
      </c>
      <c r="H351" s="2">
        <v>3203178</v>
      </c>
      <c r="I351" s="2" t="s">
        <v>59</v>
      </c>
      <c r="J351" s="3" t="s">
        <v>74</v>
      </c>
      <c r="K351" s="9"/>
    </row>
    <row r="352" spans="3:11" x14ac:dyDescent="0.25">
      <c r="C352" s="3">
        <v>680</v>
      </c>
      <c r="D352" s="2" t="s">
        <v>234</v>
      </c>
      <c r="E352" s="2" t="s">
        <v>101</v>
      </c>
      <c r="F352" s="2" t="s">
        <v>170</v>
      </c>
      <c r="G352" s="2">
        <v>1994</v>
      </c>
      <c r="H352" s="2">
        <v>12601103</v>
      </c>
      <c r="I352" s="2" t="s">
        <v>59</v>
      </c>
      <c r="J352" s="3" t="s">
        <v>74</v>
      </c>
      <c r="K352" s="9"/>
    </row>
    <row r="353" spans="3:11" x14ac:dyDescent="0.25">
      <c r="C353" s="3">
        <v>681</v>
      </c>
      <c r="D353" s="2" t="s">
        <v>606</v>
      </c>
      <c r="E353" s="2" t="s">
        <v>108</v>
      </c>
      <c r="F353" s="2" t="s">
        <v>197</v>
      </c>
      <c r="G353" s="2">
        <v>1991</v>
      </c>
      <c r="H353" s="2">
        <v>3202767</v>
      </c>
      <c r="I353" s="2" t="s">
        <v>59</v>
      </c>
      <c r="J353" s="3" t="s">
        <v>74</v>
      </c>
      <c r="K353" s="9"/>
    </row>
    <row r="354" spans="3:11" x14ac:dyDescent="0.25">
      <c r="C354" s="3">
        <v>697</v>
      </c>
      <c r="D354" s="2" t="s">
        <v>696</v>
      </c>
      <c r="E354" s="2" t="s">
        <v>99</v>
      </c>
      <c r="F354" s="2" t="s">
        <v>170</v>
      </c>
      <c r="G354" s="2">
        <v>1990</v>
      </c>
      <c r="H354" s="2">
        <v>12601095</v>
      </c>
      <c r="I354" s="2" t="s">
        <v>59</v>
      </c>
      <c r="J354" s="3" t="s">
        <v>74</v>
      </c>
      <c r="K354" s="9"/>
    </row>
    <row r="355" spans="3:11" x14ac:dyDescent="0.25">
      <c r="C355" s="3">
        <v>683</v>
      </c>
      <c r="D355" s="2" t="s">
        <v>628</v>
      </c>
      <c r="E355" s="2" t="s">
        <v>98</v>
      </c>
      <c r="F355" s="2" t="s">
        <v>629</v>
      </c>
      <c r="G355" s="2">
        <v>1986</v>
      </c>
      <c r="H355" s="2" t="s">
        <v>630</v>
      </c>
      <c r="I355" s="2" t="s">
        <v>81</v>
      </c>
      <c r="J355" s="3" t="s">
        <v>623</v>
      </c>
      <c r="K355" s="3" t="s">
        <v>624</v>
      </c>
    </row>
    <row r="356" spans="3:11" x14ac:dyDescent="0.25">
      <c r="C356" s="3">
        <v>684</v>
      </c>
      <c r="D356" s="2" t="s">
        <v>632</v>
      </c>
      <c r="E356" s="2" t="s">
        <v>189</v>
      </c>
      <c r="F356" s="2" t="s">
        <v>197</v>
      </c>
      <c r="G356" s="2">
        <v>1985</v>
      </c>
      <c r="H356" s="2">
        <v>3202496</v>
      </c>
      <c r="I356" s="2" t="s">
        <v>81</v>
      </c>
      <c r="J356" s="3" t="s">
        <v>74</v>
      </c>
      <c r="K356" s="9"/>
    </row>
    <row r="357" spans="3:11" x14ac:dyDescent="0.25">
      <c r="C357" s="3">
        <v>685</v>
      </c>
      <c r="D357" s="2" t="s">
        <v>631</v>
      </c>
      <c r="E357" s="2" t="s">
        <v>94</v>
      </c>
      <c r="F357" s="2" t="s">
        <v>30</v>
      </c>
      <c r="G357" s="2">
        <v>1984</v>
      </c>
      <c r="H357" s="2">
        <v>3203044</v>
      </c>
      <c r="I357" s="2" t="s">
        <v>81</v>
      </c>
      <c r="J357" s="3" t="s">
        <v>74</v>
      </c>
      <c r="K357" s="9"/>
    </row>
    <row r="358" spans="3:11" x14ac:dyDescent="0.25">
      <c r="C358" s="3">
        <v>686</v>
      </c>
      <c r="D358" s="2" t="s">
        <v>633</v>
      </c>
      <c r="E358" s="2" t="s">
        <v>505</v>
      </c>
      <c r="F358" s="2" t="s">
        <v>170</v>
      </c>
      <c r="G358" s="2">
        <v>1983</v>
      </c>
      <c r="H358" s="2">
        <v>12601099</v>
      </c>
      <c r="I358" s="2" t="s">
        <v>81</v>
      </c>
      <c r="J358" s="3" t="s">
        <v>74</v>
      </c>
      <c r="K358" s="9"/>
    </row>
    <row r="359" spans="3:11" x14ac:dyDescent="0.25">
      <c r="C359" s="3">
        <v>687</v>
      </c>
      <c r="D359" s="2" t="s">
        <v>411</v>
      </c>
      <c r="E359" s="2" t="s">
        <v>156</v>
      </c>
      <c r="F359" s="2" t="s">
        <v>28</v>
      </c>
      <c r="G359" s="2">
        <v>1982</v>
      </c>
      <c r="H359" s="2">
        <v>3203149</v>
      </c>
      <c r="I359" s="2" t="s">
        <v>81</v>
      </c>
      <c r="J359" s="3" t="s">
        <v>74</v>
      </c>
      <c r="K359" s="3"/>
    </row>
    <row r="360" spans="3:11" x14ac:dyDescent="0.25">
      <c r="C360" s="3">
        <v>688</v>
      </c>
      <c r="D360" s="2" t="s">
        <v>634</v>
      </c>
      <c r="E360" s="2" t="s">
        <v>635</v>
      </c>
      <c r="F360" s="2" t="s">
        <v>636</v>
      </c>
      <c r="G360" s="2">
        <v>1981</v>
      </c>
      <c r="H360" s="2" t="s">
        <v>637</v>
      </c>
      <c r="I360" s="2" t="s">
        <v>81</v>
      </c>
      <c r="J360" s="3" t="s">
        <v>623</v>
      </c>
      <c r="K360" s="3" t="s">
        <v>624</v>
      </c>
    </row>
    <row r="361" spans="3:11" x14ac:dyDescent="0.25">
      <c r="C361" s="3">
        <v>689</v>
      </c>
      <c r="D361" s="2" t="s">
        <v>780</v>
      </c>
      <c r="E361" s="2" t="s">
        <v>108</v>
      </c>
      <c r="F361" s="2" t="s">
        <v>770</v>
      </c>
      <c r="G361" s="2">
        <v>2003</v>
      </c>
      <c r="H361" s="2" t="s">
        <v>796</v>
      </c>
      <c r="I361" s="2" t="s">
        <v>58</v>
      </c>
      <c r="J361" s="3" t="s">
        <v>623</v>
      </c>
      <c r="K361" s="3" t="s">
        <v>624</v>
      </c>
    </row>
    <row r="362" spans="3:11" x14ac:dyDescent="0.25">
      <c r="C362" s="3">
        <v>691</v>
      </c>
      <c r="D362" s="2" t="s">
        <v>256</v>
      </c>
      <c r="E362" s="2" t="s">
        <v>257</v>
      </c>
      <c r="F362" s="2" t="s">
        <v>198</v>
      </c>
      <c r="G362" s="3">
        <v>2000</v>
      </c>
      <c r="H362" s="2">
        <v>3203203</v>
      </c>
      <c r="I362" s="2" t="s">
        <v>59</v>
      </c>
      <c r="J362" s="3" t="s">
        <v>74</v>
      </c>
      <c r="K362" s="3"/>
    </row>
    <row r="363" spans="3:11" x14ac:dyDescent="0.25">
      <c r="C363" s="3">
        <v>692</v>
      </c>
      <c r="D363" s="2" t="s">
        <v>740</v>
      </c>
      <c r="E363" s="2" t="s">
        <v>98</v>
      </c>
      <c r="F363" s="2" t="s">
        <v>170</v>
      </c>
      <c r="G363" s="2">
        <v>2000</v>
      </c>
      <c r="H363" s="2">
        <v>12601092</v>
      </c>
      <c r="I363" s="2" t="s">
        <v>59</v>
      </c>
      <c r="J363" s="3" t="s">
        <v>74</v>
      </c>
      <c r="K363" s="3"/>
    </row>
    <row r="364" spans="3:11" x14ac:dyDescent="0.25">
      <c r="C364" s="3">
        <v>693</v>
      </c>
      <c r="D364" s="2" t="s">
        <v>418</v>
      </c>
      <c r="E364" s="2" t="s">
        <v>132</v>
      </c>
      <c r="F364" s="2" t="s">
        <v>30</v>
      </c>
      <c r="G364" s="2">
        <v>1995</v>
      </c>
      <c r="H364" s="2">
        <v>3203217</v>
      </c>
      <c r="I364" s="2" t="s">
        <v>59</v>
      </c>
      <c r="J364" s="3" t="s">
        <v>74</v>
      </c>
      <c r="K364" s="3"/>
    </row>
    <row r="365" spans="3:11" x14ac:dyDescent="0.25">
      <c r="C365" s="3">
        <v>694</v>
      </c>
      <c r="D365" s="2" t="s">
        <v>848</v>
      </c>
      <c r="E365" s="2" t="s">
        <v>94</v>
      </c>
      <c r="F365" s="2" t="s">
        <v>170</v>
      </c>
      <c r="G365" s="2">
        <v>1994</v>
      </c>
      <c r="H365" s="2">
        <v>12601154</v>
      </c>
      <c r="I365" s="2" t="s">
        <v>59</v>
      </c>
      <c r="J365" s="3" t="s">
        <v>74</v>
      </c>
      <c r="K365" s="3"/>
    </row>
    <row r="366" spans="3:11" x14ac:dyDescent="0.25">
      <c r="C366" s="3">
        <v>695</v>
      </c>
      <c r="D366" s="2" t="s">
        <v>849</v>
      </c>
      <c r="E366" s="2" t="s">
        <v>850</v>
      </c>
      <c r="F366" s="2" t="s">
        <v>170</v>
      </c>
      <c r="G366" s="2">
        <v>1988</v>
      </c>
      <c r="H366" s="2">
        <v>12601155</v>
      </c>
      <c r="I366" s="2" t="s">
        <v>59</v>
      </c>
      <c r="J366" s="3" t="s">
        <v>74</v>
      </c>
      <c r="K366" s="3"/>
    </row>
    <row r="367" spans="3:11" x14ac:dyDescent="0.25">
      <c r="C367" s="48">
        <v>696</v>
      </c>
      <c r="D367" s="50" t="s">
        <v>851</v>
      </c>
      <c r="E367" s="50" t="s">
        <v>136</v>
      </c>
      <c r="F367" s="50" t="s">
        <v>852</v>
      </c>
      <c r="G367" s="51">
        <v>1980</v>
      </c>
      <c r="H367" s="51" t="s">
        <v>853</v>
      </c>
      <c r="I367" s="51" t="s">
        <v>81</v>
      </c>
      <c r="J367" s="48" t="s">
        <v>623</v>
      </c>
      <c r="K367" s="48" t="s">
        <v>624</v>
      </c>
    </row>
    <row r="368" spans="3:11" x14ac:dyDescent="0.25">
      <c r="F368" s="22"/>
      <c r="G368" s="27"/>
      <c r="I368" s="22"/>
      <c r="J368" s="22"/>
    </row>
    <row r="369" spans="6:10" x14ac:dyDescent="0.25">
      <c r="F369" s="22"/>
      <c r="G369" s="27"/>
      <c r="I369" s="22"/>
      <c r="J369" s="22"/>
    </row>
    <row r="370" spans="6:10" x14ac:dyDescent="0.25">
      <c r="F370" s="22"/>
      <c r="G370" s="27"/>
      <c r="I370" s="22"/>
      <c r="J370" s="22"/>
    </row>
    <row r="371" spans="6:10" x14ac:dyDescent="0.25">
      <c r="F371" s="22"/>
      <c r="G371" s="27"/>
      <c r="I371" s="22"/>
      <c r="J371" s="22"/>
    </row>
    <row r="372" spans="6:10" x14ac:dyDescent="0.25">
      <c r="F372" s="22"/>
      <c r="G372" s="27"/>
      <c r="I372" s="22"/>
      <c r="J372" s="22"/>
    </row>
    <row r="373" spans="6:10" x14ac:dyDescent="0.25">
      <c r="F373" s="22"/>
      <c r="G373" s="27"/>
      <c r="I373" s="22"/>
      <c r="J373" s="22"/>
    </row>
    <row r="374" spans="6:10" x14ac:dyDescent="0.25">
      <c r="F374" s="22"/>
      <c r="G374" s="27"/>
      <c r="I374" s="22"/>
      <c r="J374" s="22"/>
    </row>
    <row r="375" spans="6:10" x14ac:dyDescent="0.25">
      <c r="F375" s="22"/>
      <c r="G375" s="27"/>
      <c r="I375" s="22"/>
      <c r="J375" s="22"/>
    </row>
    <row r="376" spans="6:10" x14ac:dyDescent="0.25">
      <c r="F376" s="22"/>
      <c r="G376" s="27"/>
      <c r="I376" s="22"/>
      <c r="J376" s="22"/>
    </row>
    <row r="377" spans="6:10" x14ac:dyDescent="0.25">
      <c r="F377" s="22"/>
      <c r="G377" s="27"/>
      <c r="I377" s="22"/>
      <c r="J377" s="22"/>
    </row>
    <row r="378" spans="6:10" x14ac:dyDescent="0.25">
      <c r="F378" s="22"/>
      <c r="G378" s="27"/>
      <c r="I378" s="22"/>
      <c r="J378" s="22"/>
    </row>
    <row r="379" spans="6:10" x14ac:dyDescent="0.25">
      <c r="F379" s="22"/>
      <c r="G379" s="27"/>
      <c r="I379" s="22"/>
      <c r="J379" s="22"/>
    </row>
    <row r="380" spans="6:10" x14ac:dyDescent="0.25">
      <c r="F380" s="22"/>
      <c r="G380" s="27"/>
      <c r="I380" s="22"/>
      <c r="J380" s="22"/>
    </row>
    <row r="381" spans="6:10" x14ac:dyDescent="0.25">
      <c r="F381" s="22"/>
      <c r="G381" s="27"/>
      <c r="I381" s="22"/>
      <c r="J381" s="22"/>
    </row>
    <row r="382" spans="6:10" x14ac:dyDescent="0.25">
      <c r="F382" s="22"/>
      <c r="G382" s="27"/>
      <c r="I382" s="22"/>
      <c r="J382" s="22"/>
    </row>
    <row r="383" spans="6:10" x14ac:dyDescent="0.25">
      <c r="F383" s="22"/>
      <c r="G383" s="27"/>
      <c r="I383" s="22"/>
      <c r="J383" s="22"/>
    </row>
    <row r="384" spans="6:10" x14ac:dyDescent="0.25">
      <c r="F384" s="22"/>
      <c r="G384" s="27"/>
      <c r="I384" s="22"/>
      <c r="J384" s="22"/>
    </row>
    <row r="385" spans="6:10" x14ac:dyDescent="0.25">
      <c r="F385" s="22"/>
      <c r="G385" s="27"/>
      <c r="I385" s="22"/>
      <c r="J385" s="22"/>
    </row>
    <row r="386" spans="6:10" x14ac:dyDescent="0.25">
      <c r="F386" s="22"/>
      <c r="G386" s="27"/>
      <c r="I386" s="22"/>
      <c r="J386" s="22"/>
    </row>
    <row r="387" spans="6:10" x14ac:dyDescent="0.25">
      <c r="F387" s="22"/>
      <c r="G387" s="27"/>
      <c r="I387" s="22"/>
      <c r="J387" s="22"/>
    </row>
    <row r="388" spans="6:10" x14ac:dyDescent="0.25">
      <c r="F388" s="22"/>
      <c r="G388" s="27"/>
      <c r="I388" s="22"/>
      <c r="J388" s="22"/>
    </row>
    <row r="389" spans="6:10" x14ac:dyDescent="0.25">
      <c r="F389" s="22"/>
      <c r="G389" s="27"/>
      <c r="I389" s="22"/>
      <c r="J389" s="22"/>
    </row>
    <row r="390" spans="6:10" x14ac:dyDescent="0.25">
      <c r="F390" s="22"/>
      <c r="G390" s="27"/>
      <c r="I390" s="22"/>
      <c r="J390" s="22"/>
    </row>
    <row r="391" spans="6:10" x14ac:dyDescent="0.25">
      <c r="F391" s="22"/>
      <c r="G391" s="27"/>
      <c r="I391" s="22"/>
      <c r="J391" s="22"/>
    </row>
    <row r="392" spans="6:10" x14ac:dyDescent="0.25">
      <c r="F392" s="22"/>
      <c r="G392" s="27"/>
      <c r="I392" s="22"/>
      <c r="J392" s="22"/>
    </row>
    <row r="393" spans="6:10" x14ac:dyDescent="0.25">
      <c r="F393" s="22"/>
      <c r="G393" s="27"/>
      <c r="I393" s="22"/>
      <c r="J393" s="22"/>
    </row>
  </sheetData>
  <autoFilter ref="C2:K2">
    <sortState ref="C3:K367">
      <sortCondition ref="C2"/>
    </sortState>
  </autoFilter>
  <sortState ref="C2:K338">
    <sortCondition ref="J2:J338"/>
    <sortCondition ref="I2:I338"/>
  </sortState>
  <conditionalFormatting sqref="C316:C326">
    <cfRule type="duplicateValues" dxfId="8" priority="4"/>
  </conditionalFormatting>
  <conditionalFormatting sqref="C317 C319 C321 C323 C325">
    <cfRule type="duplicateValues" dxfId="7" priority="3"/>
  </conditionalFormatting>
  <conditionalFormatting sqref="C314:C326">
    <cfRule type="duplicateValues" dxfId="6" priority="5"/>
  </conditionalFormatting>
  <conditionalFormatting sqref="C3:C6 C327:C338">
    <cfRule type="duplicateValues" dxfId="5" priority="2"/>
  </conditionalFormatting>
  <conditionalFormatting sqref="C327 C329 C331 C333 C335 C337 C3 C5">
    <cfRule type="duplicateValues" dxfId="4" priority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rgb="FFFF0000"/>
  </sheetPr>
  <dimension ref="A1:N102"/>
  <sheetViews>
    <sheetView zoomScaleNormal="100" workbookViewId="0">
      <selection activeCell="C4" sqref="A4:M102"/>
    </sheetView>
  </sheetViews>
  <sheetFormatPr defaultRowHeight="15" x14ac:dyDescent="0.25"/>
  <cols>
    <col min="1" max="1" width="10.5703125" style="1" customWidth="1"/>
    <col min="2" max="2" width="10.140625" style="1" customWidth="1"/>
    <col min="3" max="3" width="27" bestFit="1" customWidth="1"/>
    <col min="4" max="4" width="12.7109375" bestFit="1" customWidth="1"/>
    <col min="5" max="5" width="22.7109375" customWidth="1"/>
    <col min="6" max="6" width="10.28515625" style="1" customWidth="1"/>
    <col min="7" max="7" width="9.140625" style="1"/>
    <col min="8" max="8" width="6.85546875" style="11" customWidth="1"/>
    <col min="9" max="9" width="6.5703125" style="1" customWidth="1"/>
    <col min="10" max="10" width="6.7109375" style="1" customWidth="1"/>
    <col min="11" max="11" width="6.85546875" style="1" customWidth="1"/>
    <col min="12" max="12" width="6.28515625" style="1" customWidth="1"/>
    <col min="13" max="14" width="9.140625" style="1"/>
  </cols>
  <sheetData>
    <row r="1" spans="1:13" ht="15" customHeight="1" x14ac:dyDescent="0.25">
      <c r="A1" s="56" t="s">
        <v>180</v>
      </c>
      <c r="B1" s="56"/>
      <c r="C1" s="56"/>
      <c r="D1" s="56"/>
      <c r="E1" s="56"/>
      <c r="F1" s="56"/>
    </row>
    <row r="2" spans="1:13" ht="15" customHeight="1" x14ac:dyDescent="0.25">
      <c r="A2" s="18"/>
      <c r="B2" s="18"/>
      <c r="C2" s="18"/>
      <c r="D2" s="18"/>
      <c r="E2" s="18"/>
      <c r="F2" s="14"/>
    </row>
    <row r="3" spans="1:13" s="4" customFormat="1" ht="45" x14ac:dyDescent="0.25">
      <c r="A3" s="8" t="s">
        <v>161</v>
      </c>
      <c r="B3" s="8" t="s">
        <v>0</v>
      </c>
      <c r="C3" s="5" t="s">
        <v>1</v>
      </c>
      <c r="D3" s="5" t="s">
        <v>2</v>
      </c>
      <c r="E3" s="5" t="s">
        <v>3</v>
      </c>
      <c r="F3" s="5" t="s">
        <v>72</v>
      </c>
      <c r="G3" s="6" t="s">
        <v>10</v>
      </c>
      <c r="H3" s="10" t="s">
        <v>15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9</v>
      </c>
    </row>
    <row r="4" spans="1:13" x14ac:dyDescent="0.25">
      <c r="A4" s="13"/>
      <c r="B4" s="3">
        <v>35</v>
      </c>
      <c r="C4" s="2" t="str">
        <f>IF(B4="","",VLOOKUP(B4,' ATLETI F'!$C$2:$F$435,2,FALSE))</f>
        <v>DE NARD</v>
      </c>
      <c r="D4" s="2" t="str">
        <f>IF(B4="","",VLOOKUP(B4,' ATLETI F'!$C$2:$F$435,3,FALSE))</f>
        <v>CHIARA</v>
      </c>
      <c r="E4" s="7" t="str">
        <f>IF(B4="","",VLOOKUP(B4,' ATLETI F'!$C$2:$F$435,4,FALSE))</f>
        <v>Atletica Lamon A.S.D.</v>
      </c>
      <c r="F4" s="33">
        <f>IF(B4="","",VLOOKUP(B4,' ATLETI F'!$C$2:$H$435,5,FALSE))</f>
        <v>2013</v>
      </c>
      <c r="G4" s="3">
        <f t="shared" ref="G4:G35" ca="1" si="0">SUMPRODUCT(LARGE(H4:L4,ROW(INDIRECT("1:3"))))</f>
        <v>60</v>
      </c>
      <c r="H4" s="9">
        <f>IF(ISERROR(VLOOKUP(B4,'[1]CuF-1GARA'!$B$4:$H$135,7,FALSE)),0,VLOOKUP(B4,'[1]CuF-1GARA'!$B$4:$H$135,7,FALSE))</f>
        <v>0</v>
      </c>
      <c r="I4" s="3">
        <f>IF(ISERROR(VLOOKUP(B4,'[2]CuF-2GARA'!$B$4:$H$135,7,FALSE)),0,VLOOKUP(B4,'[2]CuF-2GARA'!$B$4:$H$135,7,FALSE))</f>
        <v>20</v>
      </c>
      <c r="J4" s="3">
        <f>IF(ISERROR(VLOOKUP(B4,'[3]CuF-3GARA'!$B$4:$H$135,7,FALSE)),0,VLOOKUP(B4,'[3]CuF-3GARA'!$B$4:$H$135,7,FALSE))</f>
        <v>20</v>
      </c>
      <c r="K4" s="3">
        <f>IF(ISERROR(VLOOKUP(B4,'[4]CuF-4GARA'!$B$4:$H$135,7,FALSE)),0,VLOOKUP(B4,'[4]CuF-4GARA'!$B$4:$H$135,7,FALSE))</f>
        <v>20</v>
      </c>
      <c r="L4" s="3">
        <f>IF(ISERROR(VLOOKUP(B4,'[5]CuF-5GARA'!$B$4:$H$135,7,FALSE)),0,VLOOKUP(B4,'[5]CuF-5GARA'!$B$4:$H$135,7,FALSE))</f>
        <v>0</v>
      </c>
      <c r="M4" s="3">
        <f t="shared" ref="M4:M35" si="1">COUNTIF(H4:L4,"&lt;&gt;0")</f>
        <v>3</v>
      </c>
    </row>
    <row r="5" spans="1:13" x14ac:dyDescent="0.25">
      <c r="A5" s="13"/>
      <c r="B5" s="3">
        <v>23</v>
      </c>
      <c r="C5" s="2" t="str">
        <f>IF(B5="","",VLOOKUP(B5,' ATLETI F'!$C$2:$F$435,2,FALSE))</f>
        <v>GIAZZON</v>
      </c>
      <c r="D5" s="2" t="str">
        <f>IF(B5="","",VLOOKUP(B5,' ATLETI F'!$C$2:$F$435,3,FALSE))</f>
        <v>EMILIE</v>
      </c>
      <c r="E5" s="7" t="str">
        <f>IF(B5="","",VLOOKUP(B5,' ATLETI F'!$C$2:$F$435,4,FALSE))</f>
        <v>Santa Giustina</v>
      </c>
      <c r="F5" s="33">
        <f>IF(B5="","",VLOOKUP(B5,' ATLETI F'!$C$2:$H$435,5,FALSE))</f>
        <v>2013</v>
      </c>
      <c r="G5" s="3">
        <f t="shared" ca="1" si="0"/>
        <v>50</v>
      </c>
      <c r="H5" s="9">
        <f>IF(ISERROR(VLOOKUP(B5,'[1]CuF-1GARA'!$B$4:$H$135,7,FALSE)),0,VLOOKUP(B5,'[1]CuF-1GARA'!$B$4:$H$135,7,FALSE))</f>
        <v>16</v>
      </c>
      <c r="I5" s="3">
        <f>IF(ISERROR(VLOOKUP(B5,'[2]CuF-2GARA'!$B$4:$H$135,7,FALSE)),0,VLOOKUP(B5,'[2]CuF-2GARA'!$B$4:$H$135,7,FALSE))</f>
        <v>16</v>
      </c>
      <c r="J5" s="3">
        <f>IF(ISERROR(VLOOKUP(B5,'[3]CuF-3GARA'!$B$4:$H$135,7,FALSE)),0,VLOOKUP(B5,'[3]CuF-3GARA'!$B$4:$H$135,7,FALSE))</f>
        <v>0</v>
      </c>
      <c r="K5" s="3">
        <f>IF(ISERROR(VLOOKUP(B5,'[4]CuF-4GARA'!$B$4:$H$135,7,FALSE)),0,VLOOKUP(B5,'[4]CuF-4GARA'!$B$4:$H$135,7,FALSE))</f>
        <v>18</v>
      </c>
      <c r="L5" s="3">
        <f>IF(ISERROR(VLOOKUP(B5,'[5]CuF-5GARA'!$B$4:$H$135,7,FALSE)),0,VLOOKUP(B5,'[5]CuF-5GARA'!$B$4:$H$135,7,FALSE))</f>
        <v>0</v>
      </c>
      <c r="M5" s="3">
        <f t="shared" si="1"/>
        <v>3</v>
      </c>
    </row>
    <row r="6" spans="1:13" x14ac:dyDescent="0.25">
      <c r="A6" s="23"/>
      <c r="B6" s="3">
        <v>9</v>
      </c>
      <c r="C6" s="24" t="str">
        <f>IF(B6="","",VLOOKUP(B6,' ATLETI F'!$C$2:$F$435,2,FALSE))</f>
        <v>MIONE</v>
      </c>
      <c r="D6" s="24" t="str">
        <f>IF(B6="","",VLOOKUP(B6,' ATLETI F'!$C$2:$F$435,3,FALSE))</f>
        <v>NOA</v>
      </c>
      <c r="E6" s="7" t="str">
        <f>IF(B6="","",VLOOKUP(B6,' ATLETI F'!$C$2:$F$435,4,FALSE))</f>
        <v>Atletica Trichiana Asd</v>
      </c>
      <c r="F6" s="33">
        <f>IF(B6="","",VLOOKUP(B6,' ATLETI F'!$C$2:$H$435,5,FALSE))</f>
        <v>2013</v>
      </c>
      <c r="G6" s="9">
        <f t="shared" ca="1" si="0"/>
        <v>47</v>
      </c>
      <c r="H6" s="9">
        <f>IF(ISERROR(VLOOKUP(B6,'[1]CuF-1GARA'!$B$4:$H$135,7,FALSE)),0,VLOOKUP(B6,'[1]CuF-1GARA'!$B$4:$H$135,7,FALSE))</f>
        <v>20</v>
      </c>
      <c r="I6" s="3">
        <f>IF(ISERROR(VLOOKUP(B6,'[2]CuF-2GARA'!$B$4:$H$135,7,FALSE)),0,VLOOKUP(B6,'[2]CuF-2GARA'!$B$4:$H$135,7,FALSE))</f>
        <v>12</v>
      </c>
      <c r="J6" s="3">
        <f>IF(ISERROR(VLOOKUP(B6,'[3]CuF-3GARA'!$B$4:$H$135,7,FALSE)),0,VLOOKUP(B6,'[3]CuF-3GARA'!$B$4:$H$135,7,FALSE))</f>
        <v>15</v>
      </c>
      <c r="K6" s="3">
        <f>IF(ISERROR(VLOOKUP(B6,'[4]CuF-4GARA'!$B$4:$H$135,7,FALSE)),0,VLOOKUP(B6,'[4]CuF-4GARA'!$B$4:$H$135,7,FALSE))</f>
        <v>12</v>
      </c>
      <c r="L6" s="3">
        <f>IF(ISERROR(VLOOKUP(B6,'[5]CuF-5GARA'!$B$4:$H$135,7,FALSE)),0,VLOOKUP(B6,'[5]CuF-5GARA'!$B$4:$H$135,7,FALSE))</f>
        <v>0</v>
      </c>
      <c r="M6" s="9">
        <f t="shared" si="1"/>
        <v>4</v>
      </c>
    </row>
    <row r="7" spans="1:13" x14ac:dyDescent="0.25">
      <c r="A7" s="23"/>
      <c r="B7" s="3">
        <v>2</v>
      </c>
      <c r="C7" s="24" t="str">
        <f>IF(B7="","",VLOOKUP(B7,' ATLETI F'!$C$2:$F$435,2,FALSE))</f>
        <v>CABERLOTTO</v>
      </c>
      <c r="D7" s="24" t="str">
        <f>IF(B7="","",VLOOKUP(B7,' ATLETI F'!$C$2:$F$435,3,FALSE))</f>
        <v>VITTORIA</v>
      </c>
      <c r="E7" s="7" t="str">
        <f>IF(B7="","",VLOOKUP(B7,' ATLETI F'!$C$2:$F$435,4,FALSE))</f>
        <v>A.S.D. G.S. Astra</v>
      </c>
      <c r="F7" s="33">
        <f>IF(B7="","",VLOOKUP(B7,' ATLETI F'!$C$2:$H$435,5,FALSE))</f>
        <v>2013</v>
      </c>
      <c r="G7" s="9">
        <f t="shared" ca="1" si="0"/>
        <v>46</v>
      </c>
      <c r="H7" s="9">
        <f>IF(ISERROR(VLOOKUP(B7,'[1]CuF-1GARA'!$B$4:$H$135,7,FALSE)),0,VLOOKUP(B7,'[1]CuF-1GARA'!$B$4:$H$135,7,FALSE))</f>
        <v>15</v>
      </c>
      <c r="I7" s="3">
        <f>IF(ISERROR(VLOOKUP(B7,'[2]CuF-2GARA'!$B$4:$H$135,7,FALSE)),0,VLOOKUP(B7,'[2]CuF-2GARA'!$B$4:$H$135,7,FALSE))</f>
        <v>10</v>
      </c>
      <c r="J7" s="3">
        <f>IF(ISERROR(VLOOKUP(B7,'[3]CuF-3GARA'!$B$4:$H$135,7,FALSE)),0,VLOOKUP(B7,'[3]CuF-3GARA'!$B$4:$H$135,7,FALSE))</f>
        <v>16</v>
      </c>
      <c r="K7" s="3">
        <f>IF(ISERROR(VLOOKUP(B7,'[4]CuF-4GARA'!$B$4:$H$135,7,FALSE)),0,VLOOKUP(B7,'[4]CuF-4GARA'!$B$4:$H$135,7,FALSE))</f>
        <v>15</v>
      </c>
      <c r="L7" s="3">
        <f>IF(ISERROR(VLOOKUP(B7,'[5]CuF-5GARA'!$B$4:$H$135,7,FALSE)),0,VLOOKUP(B7,'[5]CuF-5GARA'!$B$4:$H$135,7,FALSE))</f>
        <v>0</v>
      </c>
      <c r="M7" s="9">
        <f t="shared" si="1"/>
        <v>4</v>
      </c>
    </row>
    <row r="8" spans="1:13" x14ac:dyDescent="0.25">
      <c r="A8" s="23"/>
      <c r="B8" s="3">
        <v>5</v>
      </c>
      <c r="C8" s="24" t="str">
        <f>IF(B8="","",VLOOKUP(B8,' ATLETI F'!$C$2:$F$435,2,FALSE))</f>
        <v>SPECIA</v>
      </c>
      <c r="D8" s="24" t="str">
        <f>IF(B8="","",VLOOKUP(B8,' ATLETI F'!$C$2:$F$435,3,FALSE))</f>
        <v>NORA</v>
      </c>
      <c r="E8" s="7" t="str">
        <f>IF(B8="","",VLOOKUP(B8,' ATLETI F'!$C$2:$F$435,4,FALSE))</f>
        <v>A.S.D. G.S. Astra</v>
      </c>
      <c r="F8" s="33">
        <f>IF(B8="","",VLOOKUP(B8,' ATLETI F'!$C$2:$H$435,5,FALSE))</f>
        <v>2013</v>
      </c>
      <c r="G8" s="9">
        <f t="shared" ca="1" si="0"/>
        <v>44</v>
      </c>
      <c r="H8" s="9">
        <f>IF(ISERROR(VLOOKUP(B8,'[1]CuF-1GARA'!$B$4:$H$135,7,FALSE)),0,VLOOKUP(B8,'[1]CuF-1GARA'!$B$4:$H$135,7,FALSE))</f>
        <v>10</v>
      </c>
      <c r="I8" s="3">
        <f>IF(ISERROR(VLOOKUP(B8,'[2]CuF-2GARA'!$B$4:$H$135,7,FALSE)),0,VLOOKUP(B8,'[2]CuF-2GARA'!$B$4:$H$135,7,FALSE))</f>
        <v>5</v>
      </c>
      <c r="J8" s="3">
        <f>IF(ISERROR(VLOOKUP(B8,'[3]CuF-3GARA'!$B$4:$H$135,7,FALSE)),0,VLOOKUP(B8,'[3]CuF-3GARA'!$B$4:$H$135,7,FALSE))</f>
        <v>18</v>
      </c>
      <c r="K8" s="3">
        <f>IF(ISERROR(VLOOKUP(B8,'[4]CuF-4GARA'!$B$4:$H$135,7,FALSE)),0,VLOOKUP(B8,'[4]CuF-4GARA'!$B$4:$H$135,7,FALSE))</f>
        <v>16</v>
      </c>
      <c r="L8" s="3">
        <f>IF(ISERROR(VLOOKUP(B8,'[5]CuF-5GARA'!$B$4:$H$135,7,FALSE)),0,VLOOKUP(B8,'[5]CuF-5GARA'!$B$4:$H$135,7,FALSE))</f>
        <v>0</v>
      </c>
      <c r="M8" s="9">
        <f t="shared" si="1"/>
        <v>4</v>
      </c>
    </row>
    <row r="9" spans="1:13" x14ac:dyDescent="0.25">
      <c r="A9" s="23"/>
      <c r="B9" s="3">
        <v>18</v>
      </c>
      <c r="C9" s="24" t="str">
        <f>IF(B9="","",VLOOKUP(B9,' ATLETI F'!$C$2:$F$435,2,FALSE))</f>
        <v>SOMACAL</v>
      </c>
      <c r="D9" s="24" t="str">
        <f>IF(B9="","",VLOOKUP(B9,' ATLETI F'!$C$2:$F$435,3,FALSE))</f>
        <v>STELLA</v>
      </c>
      <c r="E9" s="7" t="str">
        <f>IF(B9="","",VLOOKUP(B9,' ATLETI F'!$C$2:$F$435,4,FALSE))</f>
        <v>G. S. la Piave 2000</v>
      </c>
      <c r="F9" s="33">
        <f>IF(B9="","",VLOOKUP(B9,' ATLETI F'!$C$2:$H$435,5,FALSE))</f>
        <v>2013</v>
      </c>
      <c r="G9" s="9">
        <f t="shared" ca="1" si="0"/>
        <v>43</v>
      </c>
      <c r="H9" s="9">
        <f>IF(ISERROR(VLOOKUP(B9,'[1]CuF-1GARA'!$B$4:$H$135,7,FALSE)),0,VLOOKUP(B9,'[1]CuF-1GARA'!$B$4:$H$135,7,FALSE))</f>
        <v>14</v>
      </c>
      <c r="I9" s="3">
        <f>IF(ISERROR(VLOOKUP(B9,'[2]CuF-2GARA'!$B$4:$H$135,7,FALSE)),0,VLOOKUP(B9,'[2]CuF-2GARA'!$B$4:$H$135,7,FALSE))</f>
        <v>15</v>
      </c>
      <c r="J9" s="3">
        <f>IF(ISERROR(VLOOKUP(B9,'[3]CuF-3GARA'!$B$4:$H$135,7,FALSE)),0,VLOOKUP(B9,'[3]CuF-3GARA'!$B$4:$H$135,7,FALSE))</f>
        <v>14</v>
      </c>
      <c r="K9" s="3">
        <f>IF(ISERROR(VLOOKUP(B9,'[4]CuF-4GARA'!$B$4:$H$135,7,FALSE)),0,VLOOKUP(B9,'[4]CuF-4GARA'!$B$4:$H$135,7,FALSE))</f>
        <v>0</v>
      </c>
      <c r="L9" s="3">
        <f>IF(ISERROR(VLOOKUP(B9,'[5]CuF-5GARA'!$B$4:$H$135,7,FALSE)),0,VLOOKUP(B9,'[5]CuF-5GARA'!$B$4:$H$135,7,FALSE))</f>
        <v>0</v>
      </c>
      <c r="M9" s="9">
        <f t="shared" si="1"/>
        <v>3</v>
      </c>
    </row>
    <row r="10" spans="1:13" x14ac:dyDescent="0.25">
      <c r="A10" s="23"/>
      <c r="B10" s="3">
        <v>20</v>
      </c>
      <c r="C10" s="24" t="str">
        <f>IF(B10="","",VLOOKUP(B10,' ATLETI F'!$C$2:$F$435,2,FALSE))</f>
        <v>RADAMONDO</v>
      </c>
      <c r="D10" s="24" t="str">
        <f>IF(B10="","",VLOOKUP(B10,' ATLETI F'!$C$2:$F$435,3,FALSE))</f>
        <v>CHIARA</v>
      </c>
      <c r="E10" s="7" t="str">
        <f>IF(B10="","",VLOOKUP(B10,' ATLETI F'!$C$2:$F$435,4,FALSE))</f>
        <v>Santa Giustina</v>
      </c>
      <c r="F10" s="33">
        <f>IF(B10="","",VLOOKUP(B10,' ATLETI F'!$C$2:$H$435,5,FALSE))</f>
        <v>2014</v>
      </c>
      <c r="G10" s="9">
        <f t="shared" ca="1" si="0"/>
        <v>39</v>
      </c>
      <c r="H10" s="9">
        <f>IF(ISERROR(VLOOKUP(B10,'[1]CuF-1GARA'!$B$4:$H$135,7,FALSE)),0,VLOOKUP(B10,'[1]CuF-1GARA'!$B$4:$H$135,7,FALSE))</f>
        <v>12</v>
      </c>
      <c r="I10" s="3">
        <f>IF(ISERROR(VLOOKUP(B10,'[2]CuF-2GARA'!$B$4:$H$135,7,FALSE)),0,VLOOKUP(B10,'[2]CuF-2GARA'!$B$4:$H$135,7,FALSE))</f>
        <v>14</v>
      </c>
      <c r="J10" s="3">
        <f>IF(ISERROR(VLOOKUP(B10,'[3]CuF-3GARA'!$B$4:$H$135,7,FALSE)),0,VLOOKUP(B10,'[3]CuF-3GARA'!$B$4:$H$135,7,FALSE))</f>
        <v>13</v>
      </c>
      <c r="K10" s="3">
        <f>IF(ISERROR(VLOOKUP(B10,'[4]CuF-4GARA'!$B$4:$H$135,7,FALSE)),0,VLOOKUP(B10,'[4]CuF-4GARA'!$B$4:$H$135,7,FALSE))</f>
        <v>11</v>
      </c>
      <c r="L10" s="3">
        <f>IF(ISERROR(VLOOKUP(B10,'[5]CuF-5GARA'!$B$4:$H$135,7,FALSE)),0,VLOOKUP(B10,'[5]CuF-5GARA'!$B$4:$H$135,7,FALSE))</f>
        <v>0</v>
      </c>
      <c r="M10" s="9">
        <f t="shared" si="1"/>
        <v>4</v>
      </c>
    </row>
    <row r="11" spans="1:13" x14ac:dyDescent="0.25">
      <c r="A11" s="23"/>
      <c r="B11" s="3">
        <v>27</v>
      </c>
      <c r="C11" s="24" t="str">
        <f>IF(B11="","",VLOOKUP(B11,' ATLETI F'!$C$2:$F$435,2,FALSE))</f>
        <v>FACEN</v>
      </c>
      <c r="D11" s="24" t="str">
        <f>IF(B11="","",VLOOKUP(B11,' ATLETI F'!$C$2:$F$435,3,FALSE))</f>
        <v>ASIA</v>
      </c>
      <c r="E11" s="7" t="str">
        <f>IF(B11="","",VLOOKUP(B11,' ATLETI F'!$C$2:$F$435,4,FALSE))</f>
        <v>Atletica Lamon A.S.D.</v>
      </c>
      <c r="F11" s="33">
        <f>IF(B11="","",VLOOKUP(B11,' ATLETI F'!$C$2:$H$435,5,FALSE))</f>
        <v>2014</v>
      </c>
      <c r="G11" s="9">
        <f t="shared" ca="1" si="0"/>
        <v>39</v>
      </c>
      <c r="H11" s="9">
        <f>IF(ISERROR(VLOOKUP(B11,'[1]CuF-1GARA'!$B$4:$H$135,7,FALSE)),0,VLOOKUP(B11,'[1]CuF-1GARA'!$B$4:$H$135,7,FALSE))</f>
        <v>0</v>
      </c>
      <c r="I11" s="3">
        <f>IF(ISERROR(VLOOKUP(B11,'[2]CuF-2GARA'!$B$4:$H$135,7,FALSE)),0,VLOOKUP(B11,'[2]CuF-2GARA'!$B$4:$H$135,7,FALSE))</f>
        <v>13</v>
      </c>
      <c r="J11" s="3">
        <f>IF(ISERROR(VLOOKUP(B11,'[3]CuF-3GARA'!$B$4:$H$135,7,FALSE)),0,VLOOKUP(B11,'[3]CuF-3GARA'!$B$4:$H$135,7,FALSE))</f>
        <v>12</v>
      </c>
      <c r="K11" s="3">
        <f>IF(ISERROR(VLOOKUP(B11,'[4]CuF-4GARA'!$B$4:$H$135,7,FALSE)),0,VLOOKUP(B11,'[4]CuF-4GARA'!$B$4:$H$135,7,FALSE))</f>
        <v>14</v>
      </c>
      <c r="L11" s="3">
        <f>IF(ISERROR(VLOOKUP(B11,'[5]CuF-5GARA'!$B$4:$H$135,7,FALSE)),0,VLOOKUP(B11,'[5]CuF-5GARA'!$B$4:$H$135,7,FALSE))</f>
        <v>0</v>
      </c>
      <c r="M11" s="9">
        <f t="shared" si="1"/>
        <v>3</v>
      </c>
    </row>
    <row r="12" spans="1:13" x14ac:dyDescent="0.25">
      <c r="A12" s="13"/>
      <c r="B12" s="3">
        <v>38</v>
      </c>
      <c r="C12" s="2" t="str">
        <f>IF(B12="","",VLOOKUP(B12,' ATLETI F'!$C$2:$F$435,2,FALSE))</f>
        <v>TONELLO</v>
      </c>
      <c r="D12" s="2" t="str">
        <f>IF(B12="","",VLOOKUP(B12,' ATLETI F'!$C$2:$F$435,3,FALSE))</f>
        <v>MIRANDA</v>
      </c>
      <c r="E12" s="7" t="str">
        <f>IF(B12="","",VLOOKUP(B12,' ATLETI F'!$C$2:$F$435,4,FALSE))</f>
        <v>Santa Giustina</v>
      </c>
      <c r="F12" s="33">
        <f>IF(B12="","",VLOOKUP(B12,' ATLETI F'!$C$2:$H$435,5,FALSE))</f>
        <v>2013</v>
      </c>
      <c r="G12" s="3">
        <f t="shared" ca="1" si="0"/>
        <v>23</v>
      </c>
      <c r="H12" s="9">
        <f>IF(ISERROR(VLOOKUP(B12,'[1]CuF-1GARA'!$B$4:$H$135,7,FALSE)),0,VLOOKUP(B12,'[1]CuF-1GARA'!$B$4:$H$135,7,FALSE))</f>
        <v>0</v>
      </c>
      <c r="I12" s="3">
        <f>IF(ISERROR(VLOOKUP(B12,'[2]CuF-2GARA'!$B$4:$H$135,7,FALSE)),0,VLOOKUP(B12,'[2]CuF-2GARA'!$B$4:$H$135,7,FALSE))</f>
        <v>11</v>
      </c>
      <c r="J12" s="3">
        <f>IF(ISERROR(VLOOKUP(B12,'[3]CuF-3GARA'!$B$4:$H$135,7,FALSE)),0,VLOOKUP(B12,'[3]CuF-3GARA'!$B$4:$H$135,7,FALSE))</f>
        <v>11</v>
      </c>
      <c r="K12" s="3">
        <f>IF(ISERROR(VLOOKUP(B12,'[4]CuF-4GARA'!$B$4:$H$135,7,FALSE)),0,VLOOKUP(B12,'[4]CuF-4GARA'!$B$4:$H$135,7,FALSE))</f>
        <v>1</v>
      </c>
      <c r="L12" s="3">
        <f>IF(ISERROR(VLOOKUP(B12,'[5]CuF-5GARA'!$B$4:$H$135,7,FALSE)),0,VLOOKUP(B12,'[5]CuF-5GARA'!$B$4:$H$135,7,FALSE))</f>
        <v>0</v>
      </c>
      <c r="M12" s="3">
        <f t="shared" si="1"/>
        <v>3</v>
      </c>
    </row>
    <row r="13" spans="1:13" x14ac:dyDescent="0.25">
      <c r="A13" s="23"/>
      <c r="B13" s="3">
        <v>33</v>
      </c>
      <c r="C13" s="24" t="str">
        <f>IF(B13="","",VLOOKUP(B13,' ATLETI F'!$C$2:$F$435,2,FALSE))</f>
        <v>DAL ZOTTO</v>
      </c>
      <c r="D13" s="24" t="str">
        <f>IF(B13="","",VLOOKUP(B13,' ATLETI F'!$C$2:$F$435,3,FALSE))</f>
        <v>ILARIA</v>
      </c>
      <c r="E13" s="7" t="str">
        <f>IF(B13="","",VLOOKUP(B13,' ATLETI F'!$C$2:$F$435,4,FALSE))</f>
        <v>Santa Giustina</v>
      </c>
      <c r="F13" s="33">
        <f>IF(B13="","",VLOOKUP(B13,' ATLETI F'!$C$2:$H$435,5,FALSE))</f>
        <v>2014</v>
      </c>
      <c r="G13" s="9">
        <f t="shared" ca="1" si="0"/>
        <v>22</v>
      </c>
      <c r="H13" s="9">
        <f>IF(ISERROR(VLOOKUP(B13,'[1]CuF-1GARA'!$B$4:$H$135,7,FALSE)),0,VLOOKUP(B13,'[1]CuF-1GARA'!$B$4:$H$135,7,FALSE))</f>
        <v>0</v>
      </c>
      <c r="I13" s="3">
        <f>IF(ISERROR(VLOOKUP(B13,'[2]CuF-2GARA'!$B$4:$H$135,7,FALSE)),0,VLOOKUP(B13,'[2]CuF-2GARA'!$B$4:$H$135,7,FALSE))</f>
        <v>8</v>
      </c>
      <c r="J13" s="3">
        <f>IF(ISERROR(VLOOKUP(B13,'[3]CuF-3GARA'!$B$4:$H$135,7,FALSE)),0,VLOOKUP(B13,'[3]CuF-3GARA'!$B$4:$H$135,7,FALSE))</f>
        <v>5</v>
      </c>
      <c r="K13" s="3">
        <f>IF(ISERROR(VLOOKUP(B13,'[4]CuF-4GARA'!$B$4:$H$135,7,FALSE)),0,VLOOKUP(B13,'[4]CuF-4GARA'!$B$4:$H$135,7,FALSE))</f>
        <v>9</v>
      </c>
      <c r="L13" s="3">
        <f>IF(ISERROR(VLOOKUP(B13,'[5]CuF-5GARA'!$B$4:$H$135,7,FALSE)),0,VLOOKUP(B13,'[5]CuF-5GARA'!$B$4:$H$135,7,FALSE))</f>
        <v>0</v>
      </c>
      <c r="M13" s="9">
        <f t="shared" si="1"/>
        <v>3</v>
      </c>
    </row>
    <row r="14" spans="1:13" x14ac:dyDescent="0.25">
      <c r="A14" s="23"/>
      <c r="B14" s="3">
        <v>8</v>
      </c>
      <c r="C14" s="24" t="str">
        <f>IF(B14="","",VLOOKUP(B14,' ATLETI F'!$C$2:$F$435,2,FALSE))</f>
        <v>LIMANA</v>
      </c>
      <c r="D14" s="24" t="str">
        <f>IF(B14="","",VLOOKUP(B14,' ATLETI F'!$C$2:$F$435,3,FALSE))</f>
        <v>GLORIA</v>
      </c>
      <c r="E14" s="7" t="str">
        <f>IF(B14="","",VLOOKUP(B14,' ATLETI F'!$C$2:$F$435,4,FALSE))</f>
        <v>Atletica Trichiana Asd</v>
      </c>
      <c r="F14" s="33">
        <f>IF(B14="","",VLOOKUP(B14,' ATLETI F'!$C$2:$H$435,5,FALSE))</f>
        <v>2013</v>
      </c>
      <c r="G14" s="9">
        <f t="shared" ca="1" si="0"/>
        <v>20</v>
      </c>
      <c r="H14" s="9">
        <f>IF(ISERROR(VLOOKUP(B14,'[1]CuF-1GARA'!$B$4:$H$135,7,FALSE)),0,VLOOKUP(B14,'[1]CuF-1GARA'!$B$4:$H$135,7,FALSE))</f>
        <v>8</v>
      </c>
      <c r="I14" s="3">
        <f>IF(ISERROR(VLOOKUP(B14,'[2]CuF-2GARA'!$B$4:$H$135,7,FALSE)),0,VLOOKUP(B14,'[2]CuF-2GARA'!$B$4:$H$135,7,FALSE))</f>
        <v>4</v>
      </c>
      <c r="J14" s="3">
        <f>IF(ISERROR(VLOOKUP(B14,'[3]CuF-3GARA'!$B$4:$H$135,7,FALSE)),0,VLOOKUP(B14,'[3]CuF-3GARA'!$B$4:$H$135,7,FALSE))</f>
        <v>8</v>
      </c>
      <c r="K14" s="3">
        <f>IF(ISERROR(VLOOKUP(B14,'[4]CuF-4GARA'!$B$4:$H$135,7,FALSE)),0,VLOOKUP(B14,'[4]CuF-4GARA'!$B$4:$H$135,7,FALSE))</f>
        <v>1</v>
      </c>
      <c r="L14" s="3">
        <f>IF(ISERROR(VLOOKUP(B14,'[5]CuF-5GARA'!$B$4:$H$135,7,FALSE)),0,VLOOKUP(B14,'[5]CuF-5GARA'!$B$4:$H$135,7,FALSE))</f>
        <v>0</v>
      </c>
      <c r="M14" s="9">
        <f t="shared" si="1"/>
        <v>4</v>
      </c>
    </row>
    <row r="15" spans="1:13" x14ac:dyDescent="0.25">
      <c r="A15" s="23"/>
      <c r="B15" s="3">
        <v>16</v>
      </c>
      <c r="C15" s="24" t="str">
        <f>IF(B15="","",VLOOKUP(B15,' ATLETI F'!$C$2:$F$435,2,FALSE))</f>
        <v>QUINZ</v>
      </c>
      <c r="D15" s="24" t="str">
        <f>IF(B15="","",VLOOKUP(B15,' ATLETI F'!$C$2:$F$435,3,FALSE))</f>
        <v>MARGHERITA</v>
      </c>
      <c r="E15" s="7" t="str">
        <f>IF(B15="","",VLOOKUP(B15,' ATLETI F'!$C$2:$F$435,4,FALSE))</f>
        <v>G. M. Calalzo Atl Cadore</v>
      </c>
      <c r="F15" s="33">
        <f>IF(B15="","",VLOOKUP(B15,' ATLETI F'!$C$2:$H$435,5,FALSE))</f>
        <v>2013</v>
      </c>
      <c r="G15" s="9">
        <f t="shared" ca="1" si="0"/>
        <v>20</v>
      </c>
      <c r="H15" s="9">
        <f>IF(ISERROR(VLOOKUP(B15,'[1]CuF-1GARA'!$B$4:$H$135,7,FALSE)),0,VLOOKUP(B15,'[1]CuF-1GARA'!$B$4:$H$135,7,FALSE))</f>
        <v>13</v>
      </c>
      <c r="I15" s="3">
        <f>IF(ISERROR(VLOOKUP(B15,'[2]CuF-2GARA'!$B$4:$H$135,7,FALSE)),0,VLOOKUP(B15,'[2]CuF-2GARA'!$B$4:$H$135,7,FALSE))</f>
        <v>7</v>
      </c>
      <c r="J15" s="3">
        <f>IF(ISERROR(VLOOKUP(B15,'[3]CuF-3GARA'!$B$4:$H$135,7,FALSE)),0,VLOOKUP(B15,'[3]CuF-3GARA'!$B$4:$H$135,7,FALSE))</f>
        <v>0</v>
      </c>
      <c r="K15" s="3">
        <f>IF(ISERROR(VLOOKUP(B15,'[4]CuF-4GARA'!$B$4:$H$135,7,FALSE)),0,VLOOKUP(B15,'[4]CuF-4GARA'!$B$4:$H$135,7,FALSE))</f>
        <v>0</v>
      </c>
      <c r="L15" s="3">
        <f>IF(ISERROR(VLOOKUP(B15,'[5]CuF-5GARA'!$B$4:$H$135,7,FALSE)),0,VLOOKUP(B15,'[5]CuF-5GARA'!$B$4:$H$135,7,FALSE))</f>
        <v>0</v>
      </c>
      <c r="M15" s="9">
        <f t="shared" si="1"/>
        <v>2</v>
      </c>
    </row>
    <row r="16" spans="1:13" x14ac:dyDescent="0.25">
      <c r="A16" s="23"/>
      <c r="B16" s="3">
        <v>19</v>
      </c>
      <c r="C16" s="24" t="str">
        <f>IF(B16="","",VLOOKUP(B16,' ATLETI F'!$C$2:$F$435,2,FALSE))</f>
        <v>RESENTE</v>
      </c>
      <c r="D16" s="24" t="str">
        <f>IF(B16="","",VLOOKUP(B16,' ATLETI F'!$C$2:$F$435,3,FALSE))</f>
        <v>GIORGIA</v>
      </c>
      <c r="E16" s="7" t="str">
        <f>IF(B16="","",VLOOKUP(B16,' ATLETI F'!$C$2:$F$435,4,FALSE))</f>
        <v>Atletica Cortina</v>
      </c>
      <c r="F16" s="33">
        <f>IF(B16="","",VLOOKUP(B16,' ATLETI F'!$C$2:$H$435,5,FALSE))</f>
        <v>2014</v>
      </c>
      <c r="G16" s="9">
        <f t="shared" ca="1" si="0"/>
        <v>19</v>
      </c>
      <c r="H16" s="9">
        <f>IF(ISERROR(VLOOKUP(B16,'[1]CuF-1GARA'!$B$4:$H$135,7,FALSE)),0,VLOOKUP(B16,'[1]CuF-1GARA'!$B$4:$H$135,7,FALSE))</f>
        <v>0</v>
      </c>
      <c r="I16" s="3">
        <f>IF(ISERROR(VLOOKUP(B16,'[2]CuF-2GARA'!$B$4:$H$135,7,FALSE)),0,VLOOKUP(B16,'[2]CuF-2GARA'!$B$4:$H$135,7,FALSE))</f>
        <v>18</v>
      </c>
      <c r="J16" s="3">
        <f>IF(ISERROR(VLOOKUP(B16,'[3]CuF-3GARA'!$B$4:$H$135,7,FALSE)),0,VLOOKUP(B16,'[3]CuF-3GARA'!$B$4:$H$135,7,FALSE))</f>
        <v>0</v>
      </c>
      <c r="K16" s="3">
        <f>IF(ISERROR(VLOOKUP(B16,'[4]CuF-4GARA'!$B$4:$H$135,7,FALSE)),0,VLOOKUP(B16,'[4]CuF-4GARA'!$B$4:$H$135,7,FALSE))</f>
        <v>1</v>
      </c>
      <c r="L16" s="3">
        <f>IF(ISERROR(VLOOKUP(B16,'[5]CuF-5GARA'!$B$4:$H$135,7,FALSE)),0,VLOOKUP(B16,'[5]CuF-5GARA'!$B$4:$H$135,7,FALSE))</f>
        <v>0</v>
      </c>
      <c r="M16" s="9">
        <f t="shared" si="1"/>
        <v>2</v>
      </c>
    </row>
    <row r="17" spans="1:13" x14ac:dyDescent="0.25">
      <c r="A17" s="23"/>
      <c r="B17" s="3">
        <v>10</v>
      </c>
      <c r="C17" s="24" t="str">
        <f>IF(B17="","",VLOOKUP(B17,' ATLETI F'!$C$2:$F$435,2,FALSE))</f>
        <v>ZANDEGIACOMO SEIDELUCIO</v>
      </c>
      <c r="D17" s="24" t="str">
        <f>IF(B17="","",VLOOKUP(B17,' ATLETI F'!$C$2:$F$435,3,FALSE))</f>
        <v>ANJA</v>
      </c>
      <c r="E17" s="7" t="str">
        <f>IF(B17="","",VLOOKUP(B17,' ATLETI F'!$C$2:$F$435,4,FALSE))</f>
        <v>Atleticadore-Giocallena Asd</v>
      </c>
      <c r="F17" s="33">
        <f>IF(B17="","",VLOOKUP(B17,' ATLETI F'!$C$2:$H$435,5,FALSE))</f>
        <v>2013</v>
      </c>
      <c r="G17" s="9">
        <f t="shared" ca="1" si="0"/>
        <v>18</v>
      </c>
      <c r="H17" s="9">
        <f>IF(ISERROR(VLOOKUP(B17,'[1]CuF-1GARA'!$B$4:$H$135,7,FALSE)),0,VLOOKUP(B17,'[1]CuF-1GARA'!$B$4:$H$135,7,FALSE))</f>
        <v>18</v>
      </c>
      <c r="I17" s="3">
        <f>IF(ISERROR(VLOOKUP(B17,'[2]CuF-2GARA'!$B$4:$H$135,7,FALSE)),0,VLOOKUP(B17,'[2]CuF-2GARA'!$B$4:$H$135,7,FALSE))</f>
        <v>0</v>
      </c>
      <c r="J17" s="3">
        <f>IF(ISERROR(VLOOKUP(B17,'[3]CuF-3GARA'!$B$4:$H$135,7,FALSE)),0,VLOOKUP(B17,'[3]CuF-3GARA'!$B$4:$H$135,7,FALSE))</f>
        <v>0</v>
      </c>
      <c r="K17" s="3">
        <f>IF(ISERROR(VLOOKUP(B17,'[4]CuF-4GARA'!$B$4:$H$135,7,FALSE)),0,VLOOKUP(B17,'[4]CuF-4GARA'!$B$4:$H$135,7,FALSE))</f>
        <v>0</v>
      </c>
      <c r="L17" s="3">
        <f>IF(ISERROR(VLOOKUP(B17,'[5]CuF-5GARA'!$B$4:$H$135,7,FALSE)),0,VLOOKUP(B17,'[5]CuF-5GARA'!$B$4:$H$135,7,FALSE))</f>
        <v>0</v>
      </c>
      <c r="M17" s="9">
        <f t="shared" si="1"/>
        <v>1</v>
      </c>
    </row>
    <row r="18" spans="1:13" x14ac:dyDescent="0.25">
      <c r="A18" s="23"/>
      <c r="B18" s="3">
        <v>17</v>
      </c>
      <c r="C18" s="24" t="str">
        <f>IF(B18="","",VLOOKUP(B18,' ATLETI F'!$C$2:$F$435,2,FALSE))</f>
        <v>BALZAN</v>
      </c>
      <c r="D18" s="24" t="str">
        <f>IF(B18="","",VLOOKUP(B18,' ATLETI F'!$C$2:$F$435,3,FALSE))</f>
        <v>IRENE</v>
      </c>
      <c r="E18" s="7" t="str">
        <f>IF(B18="","",VLOOKUP(B18,' ATLETI F'!$C$2:$F$435,4,FALSE))</f>
        <v>G. S. la Piave 2000</v>
      </c>
      <c r="F18" s="33">
        <f>IF(B18="","",VLOOKUP(B18,' ATLETI F'!$C$2:$H$435,5,FALSE))</f>
        <v>2013</v>
      </c>
      <c r="G18" s="9">
        <f t="shared" ca="1" si="0"/>
        <v>16</v>
      </c>
      <c r="H18" s="9">
        <f>IF(ISERROR(VLOOKUP(B18,'[1]CuF-1GARA'!$B$4:$H$135,7,FALSE)),0,VLOOKUP(B18,'[1]CuF-1GARA'!$B$4:$H$135,7,FALSE))</f>
        <v>7</v>
      </c>
      <c r="I18" s="3">
        <f>IF(ISERROR(VLOOKUP(B18,'[2]CuF-2GARA'!$B$4:$H$135,7,FALSE)),0,VLOOKUP(B18,'[2]CuF-2GARA'!$B$4:$H$135,7,FALSE))</f>
        <v>1</v>
      </c>
      <c r="J18" s="3">
        <f>IF(ISERROR(VLOOKUP(B18,'[3]CuF-3GARA'!$B$4:$H$135,7,FALSE)),0,VLOOKUP(B18,'[3]CuF-3GARA'!$B$4:$H$135,7,FALSE))</f>
        <v>0</v>
      </c>
      <c r="K18" s="3">
        <f>IF(ISERROR(VLOOKUP(B18,'[4]CuF-4GARA'!$B$4:$H$135,7,FALSE)),0,VLOOKUP(B18,'[4]CuF-4GARA'!$B$4:$H$135,7,FALSE))</f>
        <v>8</v>
      </c>
      <c r="L18" s="3">
        <f>IF(ISERROR(VLOOKUP(B18,'[5]CuF-5GARA'!$B$4:$H$135,7,FALSE)),0,VLOOKUP(B18,'[5]CuF-5GARA'!$B$4:$H$135,7,FALSE))</f>
        <v>0</v>
      </c>
      <c r="M18" s="9">
        <f t="shared" si="1"/>
        <v>3</v>
      </c>
    </row>
    <row r="19" spans="1:13" x14ac:dyDescent="0.25">
      <c r="A19" s="13"/>
      <c r="B19" s="3">
        <v>44</v>
      </c>
      <c r="C19" s="2" t="str">
        <f>IF(B19="","",VLOOKUP(B19,' ATLETI F'!$C$2:$F$435,2,FALSE))</f>
        <v>DALLA SEGA</v>
      </c>
      <c r="D19" s="2" t="str">
        <f>IF(B19="","",VLOOKUP(B19,' ATLETI F'!$C$2:$F$435,3,FALSE))</f>
        <v>APRJL</v>
      </c>
      <c r="E19" s="7" t="str">
        <f>IF(B19="","",VLOOKUP(B19,' ATLETI F'!$C$2:$F$435,4,FALSE))</f>
        <v>Santa Giustina</v>
      </c>
      <c r="F19" s="33">
        <f>IF(B19="","",VLOOKUP(B19,' ATLETI F'!$C$2:$H$435,5,FALSE))</f>
        <v>2013</v>
      </c>
      <c r="G19" s="3">
        <f t="shared" ca="1" si="0"/>
        <v>16</v>
      </c>
      <c r="H19" s="9">
        <f>IF(ISERROR(VLOOKUP(B19,'[1]CuF-1GARA'!$B$4:$H$135,7,FALSE)),0,VLOOKUP(B19,'[1]CuF-1GARA'!$B$4:$H$135,7,FALSE))</f>
        <v>0</v>
      </c>
      <c r="I19" s="3">
        <f>IF(ISERROR(VLOOKUP(B19,'[2]CuF-2GARA'!$B$4:$H$135,7,FALSE)),0,VLOOKUP(B19,'[2]CuF-2GARA'!$B$4:$H$135,7,FALSE))</f>
        <v>0</v>
      </c>
      <c r="J19" s="3">
        <f>IF(ISERROR(VLOOKUP(B19,'[3]CuF-3GARA'!$B$4:$H$135,7,FALSE)),0,VLOOKUP(B19,'[3]CuF-3GARA'!$B$4:$H$135,7,FALSE))</f>
        <v>6</v>
      </c>
      <c r="K19" s="3">
        <f>IF(ISERROR(VLOOKUP(B19,'[4]CuF-4GARA'!$B$4:$H$135,7,FALSE)),0,VLOOKUP(B19,'[4]CuF-4GARA'!$B$4:$H$135,7,FALSE))</f>
        <v>10</v>
      </c>
      <c r="L19" s="3">
        <f>IF(ISERROR(VLOOKUP(B19,'[5]CuF-5GARA'!$B$4:$H$135,7,FALSE)),0,VLOOKUP(B19,'[5]CuF-5GARA'!$B$4:$H$135,7,FALSE))</f>
        <v>0</v>
      </c>
      <c r="M19" s="3">
        <f t="shared" si="1"/>
        <v>2</v>
      </c>
    </row>
    <row r="20" spans="1:13" x14ac:dyDescent="0.25">
      <c r="A20" s="23"/>
      <c r="B20" s="3">
        <v>22</v>
      </c>
      <c r="C20" s="24" t="str">
        <f>IF(B20="","",VLOOKUP(B20,' ATLETI F'!$C$2:$F$435,2,FALSE))</f>
        <v>DE MARTINI</v>
      </c>
      <c r="D20" s="24" t="str">
        <f>IF(B20="","",VLOOKUP(B20,' ATLETI F'!$C$2:$F$435,3,FALSE))</f>
        <v>SERENA</v>
      </c>
      <c r="E20" s="7" t="str">
        <f>IF(B20="","",VLOOKUP(B20,' ATLETI F'!$C$2:$F$435,4,FALSE))</f>
        <v>Santa Giustina</v>
      </c>
      <c r="F20" s="33">
        <f>IF(B20="","",VLOOKUP(B20,' ATLETI F'!$C$2:$H$435,5,FALSE))</f>
        <v>2013</v>
      </c>
      <c r="G20" s="9">
        <f t="shared" ca="1" si="0"/>
        <v>14</v>
      </c>
      <c r="H20" s="9">
        <f>IF(ISERROR(VLOOKUP(B20,'[1]CuF-1GARA'!$B$4:$H$135,7,FALSE)),0,VLOOKUP(B20,'[1]CuF-1GARA'!$B$4:$H$135,7,FALSE))</f>
        <v>4</v>
      </c>
      <c r="I20" s="3">
        <f>IF(ISERROR(VLOOKUP(B20,'[2]CuF-2GARA'!$B$4:$H$135,7,FALSE)),0,VLOOKUP(B20,'[2]CuF-2GARA'!$B$4:$H$135,7,FALSE))</f>
        <v>6</v>
      </c>
      <c r="J20" s="3">
        <f>IF(ISERROR(VLOOKUP(B20,'[3]CuF-3GARA'!$B$4:$H$135,7,FALSE)),0,VLOOKUP(B20,'[3]CuF-3GARA'!$B$4:$H$135,7,FALSE))</f>
        <v>3</v>
      </c>
      <c r="K20" s="3">
        <f>IF(ISERROR(VLOOKUP(B20,'[4]CuF-4GARA'!$B$4:$H$135,7,FALSE)),0,VLOOKUP(B20,'[4]CuF-4GARA'!$B$4:$H$135,7,FALSE))</f>
        <v>4</v>
      </c>
      <c r="L20" s="3">
        <f>IF(ISERROR(VLOOKUP(B20,'[5]CuF-5GARA'!$B$4:$H$135,7,FALSE)),0,VLOOKUP(B20,'[5]CuF-5GARA'!$B$4:$H$135,7,FALSE))</f>
        <v>0</v>
      </c>
      <c r="M20" s="9">
        <f t="shared" si="1"/>
        <v>4</v>
      </c>
    </row>
    <row r="21" spans="1:13" x14ac:dyDescent="0.25">
      <c r="A21" s="13"/>
      <c r="B21" s="3">
        <v>36</v>
      </c>
      <c r="C21" s="2" t="str">
        <f>IF(B21="","",VLOOKUP(B21,' ATLETI F'!$C$2:$F$435,2,FALSE))</f>
        <v>MORETTO</v>
      </c>
      <c r="D21" s="2" t="str">
        <f>IF(B21="","",VLOOKUP(B21,' ATLETI F'!$C$2:$F$435,3,FALSE))</f>
        <v>ISOTTA</v>
      </c>
      <c r="E21" s="7" t="str">
        <f>IF(B21="","",VLOOKUP(B21,' ATLETI F'!$C$2:$F$435,4,FALSE))</f>
        <v>Enal Sport Villaga A.S.D.</v>
      </c>
      <c r="F21" s="33">
        <f>IF(B21="","",VLOOKUP(B21,' ATLETI F'!$C$2:$H$435,5,FALSE))</f>
        <v>2013</v>
      </c>
      <c r="G21" s="3">
        <f t="shared" ca="1" si="0"/>
        <v>14</v>
      </c>
      <c r="H21" s="9">
        <f>IF(ISERROR(VLOOKUP(B21,'[1]CuF-1GARA'!$B$4:$H$135,7,FALSE)),0,VLOOKUP(B21,'[1]CuF-1GARA'!$B$4:$H$135,7,FALSE))</f>
        <v>0</v>
      </c>
      <c r="I21" s="3">
        <f>IF(ISERROR(VLOOKUP(B21,'[2]CuF-2GARA'!$B$4:$H$135,7,FALSE)),0,VLOOKUP(B21,'[2]CuF-2GARA'!$B$4:$H$135,7,FALSE))</f>
        <v>9</v>
      </c>
      <c r="J21" s="3">
        <f>IF(ISERROR(VLOOKUP(B21,'[3]CuF-3GARA'!$B$4:$H$135,7,FALSE)),0,VLOOKUP(B21,'[3]CuF-3GARA'!$B$4:$H$135,7,FALSE))</f>
        <v>0</v>
      </c>
      <c r="K21" s="3">
        <f>IF(ISERROR(VLOOKUP(B21,'[4]CuF-4GARA'!$B$4:$H$135,7,FALSE)),0,VLOOKUP(B21,'[4]CuF-4GARA'!$B$4:$H$135,7,FALSE))</f>
        <v>5</v>
      </c>
      <c r="L21" s="3">
        <f>IF(ISERROR(VLOOKUP(B21,'[5]CuF-5GARA'!$B$4:$H$135,7,FALSE)),0,VLOOKUP(B21,'[5]CuF-5GARA'!$B$4:$H$135,7,FALSE))</f>
        <v>0</v>
      </c>
      <c r="M21" s="3">
        <f t="shared" si="1"/>
        <v>2</v>
      </c>
    </row>
    <row r="22" spans="1:13" x14ac:dyDescent="0.25">
      <c r="A22" s="13"/>
      <c r="B22" s="3">
        <v>34</v>
      </c>
      <c r="C22" s="2" t="str">
        <f>IF(B22="","",VLOOKUP(B22,' ATLETI F'!$C$2:$F$435,2,FALSE))</f>
        <v>BEE</v>
      </c>
      <c r="D22" s="2" t="str">
        <f>IF(B22="","",VLOOKUP(B22,' ATLETI F'!$C$2:$F$435,3,FALSE))</f>
        <v>ILARIA</v>
      </c>
      <c r="E22" s="7" t="str">
        <f>IF(B22="","",VLOOKUP(B22,' ATLETI F'!$C$2:$F$435,4,FALSE))</f>
        <v>Atletica Lamon A.S.D.</v>
      </c>
      <c r="F22" s="33">
        <f>IF(B22="","",VLOOKUP(B22,' ATLETI F'!$C$2:$H$435,5,FALSE))</f>
        <v>2013</v>
      </c>
      <c r="G22" s="3">
        <f t="shared" ca="1" si="0"/>
        <v>13</v>
      </c>
      <c r="H22" s="9">
        <f>IF(ISERROR(VLOOKUP(B22,'[1]CuF-1GARA'!$B$4:$H$135,7,FALSE)),0,VLOOKUP(B22,'[1]CuF-1GARA'!$B$4:$H$135,7,FALSE))</f>
        <v>0</v>
      </c>
      <c r="I22" s="3">
        <f>IF(ISERROR(VLOOKUP(B22,'[2]CuF-2GARA'!$B$4:$H$135,7,FALSE)),0,VLOOKUP(B22,'[2]CuF-2GARA'!$B$4:$H$135,7,FALSE))</f>
        <v>2</v>
      </c>
      <c r="J22" s="3">
        <f>IF(ISERROR(VLOOKUP(B22,'[3]CuF-3GARA'!$B$4:$H$135,7,FALSE)),0,VLOOKUP(B22,'[3]CuF-3GARA'!$B$4:$H$135,7,FALSE))</f>
        <v>10</v>
      </c>
      <c r="K22" s="3">
        <f>IF(ISERROR(VLOOKUP(B22,'[4]CuF-4GARA'!$B$4:$H$135,7,FALSE)),0,VLOOKUP(B22,'[4]CuF-4GARA'!$B$4:$H$135,7,FALSE))</f>
        <v>1</v>
      </c>
      <c r="L22" s="3">
        <f>IF(ISERROR(VLOOKUP(B22,'[5]CuF-5GARA'!$B$4:$H$135,7,FALSE)),0,VLOOKUP(B22,'[5]CuF-5GARA'!$B$4:$H$135,7,FALSE))</f>
        <v>0</v>
      </c>
      <c r="M22" s="3">
        <f t="shared" si="1"/>
        <v>3</v>
      </c>
    </row>
    <row r="23" spans="1:13" x14ac:dyDescent="0.25">
      <c r="A23" s="13"/>
      <c r="B23" s="3">
        <v>49</v>
      </c>
      <c r="C23" s="2" t="str">
        <f>IF(B23="","",VLOOKUP(B23,' ATLETI F'!$C$2:$F$435,2,FALSE))</f>
        <v>FIABANE</v>
      </c>
      <c r="D23" s="2" t="str">
        <f>IF(B23="","",VLOOKUP(B23,' ATLETI F'!$C$2:$F$435,3,FALSE))</f>
        <v>SILVIA</v>
      </c>
      <c r="E23" s="7" t="str">
        <f>IF(B23="","",VLOOKUP(B23,' ATLETI F'!$C$2:$F$435,4,FALSE))</f>
        <v>G. S. la Piave 2000</v>
      </c>
      <c r="F23" s="33">
        <f>IF(B23="","",VLOOKUP(B23,' ATLETI F'!$C$2:$H$435,5,FALSE))</f>
        <v>2014</v>
      </c>
      <c r="G23" s="3">
        <f t="shared" ca="1" si="0"/>
        <v>13</v>
      </c>
      <c r="H23" s="9">
        <f>IF(ISERROR(VLOOKUP(B23,'[1]CuF-1GARA'!$B$4:$H$135,7,FALSE)),0,VLOOKUP(B23,'[1]CuF-1GARA'!$B$4:$H$135,7,FALSE))</f>
        <v>0</v>
      </c>
      <c r="I23" s="3">
        <f>IF(ISERROR(VLOOKUP(B23,'[2]CuF-2GARA'!$B$4:$H$135,7,FALSE)),0,VLOOKUP(B23,'[2]CuF-2GARA'!$B$4:$H$135,7,FALSE))</f>
        <v>0</v>
      </c>
      <c r="J23" s="3">
        <f>IF(ISERROR(VLOOKUP(B23,'[3]CuF-3GARA'!$B$4:$H$135,7,FALSE)),0,VLOOKUP(B23,'[3]CuF-3GARA'!$B$4:$H$135,7,FALSE))</f>
        <v>0</v>
      </c>
      <c r="K23" s="3">
        <f>IF(ISERROR(VLOOKUP(B23,'[4]CuF-4GARA'!$B$4:$H$135,7,FALSE)),0,VLOOKUP(B23,'[4]CuF-4GARA'!$B$4:$H$135,7,FALSE))</f>
        <v>13</v>
      </c>
      <c r="L23" s="3">
        <f>IF(ISERROR(VLOOKUP(B23,'[5]CuF-5GARA'!$B$4:$H$135,7,FALSE)),0,VLOOKUP(B23,'[5]CuF-5GARA'!$B$4:$H$135,7,FALSE))</f>
        <v>0</v>
      </c>
      <c r="M23" s="3">
        <f t="shared" si="1"/>
        <v>1</v>
      </c>
    </row>
    <row r="24" spans="1:13" x14ac:dyDescent="0.25">
      <c r="A24" s="23"/>
      <c r="B24" s="3">
        <v>11</v>
      </c>
      <c r="C24" s="24" t="str">
        <f>IF(B24="","",VLOOKUP(B24,' ATLETI F'!$C$2:$F$435,2,FALSE))</f>
        <v>BIANCO</v>
      </c>
      <c r="D24" s="24" t="str">
        <f>IF(B24="","",VLOOKUP(B24,' ATLETI F'!$C$2:$F$435,3,FALSE))</f>
        <v>CECILIA</v>
      </c>
      <c r="E24" s="7" t="str">
        <f>IF(B24="","",VLOOKUP(B24,' ATLETI F'!$C$2:$F$435,4,FALSE))</f>
        <v>Atleticadore-Giocallena Asd</v>
      </c>
      <c r="F24" s="33">
        <f>IF(B24="","",VLOOKUP(B24,' ATLETI F'!$C$2:$H$435,5,FALSE))</f>
        <v>2013</v>
      </c>
      <c r="G24" s="9">
        <f t="shared" ca="1" si="0"/>
        <v>11</v>
      </c>
      <c r="H24" s="9">
        <f>IF(ISERROR(VLOOKUP(B24,'[1]CuF-1GARA'!$B$4:$H$135,7,FALSE)),0,VLOOKUP(B24,'[1]CuF-1GARA'!$B$4:$H$135,7,FALSE))</f>
        <v>11</v>
      </c>
      <c r="I24" s="3">
        <f>IF(ISERROR(VLOOKUP(B24,'[2]CuF-2GARA'!$B$4:$H$135,7,FALSE)),0,VLOOKUP(B24,'[2]CuF-2GARA'!$B$4:$H$135,7,FALSE))</f>
        <v>0</v>
      </c>
      <c r="J24" s="3">
        <f>IF(ISERROR(VLOOKUP(B24,'[3]CuF-3GARA'!$B$4:$H$135,7,FALSE)),0,VLOOKUP(B24,'[3]CuF-3GARA'!$B$4:$H$135,7,FALSE))</f>
        <v>0</v>
      </c>
      <c r="K24" s="3">
        <f>IF(ISERROR(VLOOKUP(B24,'[4]CuF-4GARA'!$B$4:$H$135,7,FALSE)),0,VLOOKUP(B24,'[4]CuF-4GARA'!$B$4:$H$135,7,FALSE))</f>
        <v>0</v>
      </c>
      <c r="L24" s="3">
        <f>IF(ISERROR(VLOOKUP(B24,'[5]CuF-5GARA'!$B$4:$H$135,7,FALSE)),0,VLOOKUP(B24,'[5]CuF-5GARA'!$B$4:$H$135,7,FALSE))</f>
        <v>0</v>
      </c>
      <c r="M24" s="9">
        <f t="shared" si="1"/>
        <v>1</v>
      </c>
    </row>
    <row r="25" spans="1:13" x14ac:dyDescent="0.25">
      <c r="A25" s="23"/>
      <c r="B25" s="3">
        <v>29</v>
      </c>
      <c r="C25" s="24" t="str">
        <f>IF(B25="","",VLOOKUP(B25,' ATLETI F'!$C$2:$F$435,2,FALSE))</f>
        <v>VEDANA</v>
      </c>
      <c r="D25" s="24" t="str">
        <f>IF(B25="","",VLOOKUP(B25,' ATLETI F'!$C$2:$F$435,3,FALSE))</f>
        <v>GIADA</v>
      </c>
      <c r="E25" s="7" t="str">
        <f>IF(B25="","",VLOOKUP(B25,' ATLETI F'!$C$2:$F$435,4,FALSE))</f>
        <v>Castionese</v>
      </c>
      <c r="F25" s="33">
        <f>IF(B25="","",VLOOKUP(B25,' ATLETI F'!$C$2:$H$435,5,FALSE))</f>
        <v>2014</v>
      </c>
      <c r="G25" s="9">
        <f t="shared" ca="1" si="0"/>
        <v>11</v>
      </c>
      <c r="H25" s="9">
        <f>IF(ISERROR(VLOOKUP(B25,'[1]CuF-1GARA'!$B$4:$H$135,7,FALSE)),0,VLOOKUP(B25,'[1]CuF-1GARA'!$B$4:$H$135,7,FALSE))</f>
        <v>0</v>
      </c>
      <c r="I25" s="3">
        <f>IF(ISERROR(VLOOKUP(B25,'[2]CuF-2GARA'!$B$4:$H$135,7,FALSE)),0,VLOOKUP(B25,'[2]CuF-2GARA'!$B$4:$H$135,7,FALSE))</f>
        <v>1</v>
      </c>
      <c r="J25" s="3">
        <f>IF(ISERROR(VLOOKUP(B25,'[3]CuF-3GARA'!$B$4:$H$135,7,FALSE)),0,VLOOKUP(B25,'[3]CuF-3GARA'!$B$4:$H$135,7,FALSE))</f>
        <v>9</v>
      </c>
      <c r="K25" s="3">
        <f>IF(ISERROR(VLOOKUP(B25,'[4]CuF-4GARA'!$B$4:$H$135,7,FALSE)),0,VLOOKUP(B25,'[4]CuF-4GARA'!$B$4:$H$135,7,FALSE))</f>
        <v>1</v>
      </c>
      <c r="L25" s="3">
        <f>IF(ISERROR(VLOOKUP(B25,'[5]CuF-5GARA'!$B$4:$H$135,7,FALSE)),0,VLOOKUP(B25,'[5]CuF-5GARA'!$B$4:$H$135,7,FALSE))</f>
        <v>0</v>
      </c>
      <c r="M25" s="9">
        <f t="shared" si="1"/>
        <v>3</v>
      </c>
    </row>
    <row r="26" spans="1:13" x14ac:dyDescent="0.25">
      <c r="A26" s="23"/>
      <c r="B26" s="3">
        <v>12</v>
      </c>
      <c r="C26" s="24" t="str">
        <f>IF(B26="","",VLOOKUP(B26,' ATLETI F'!$C$2:$F$435,2,FALSE))</f>
        <v>DA VIÀ</v>
      </c>
      <c r="D26" s="24" t="str">
        <f>IF(B26="","",VLOOKUP(B26,' ATLETI F'!$C$2:$F$435,3,FALSE))</f>
        <v>EVELINE</v>
      </c>
      <c r="E26" s="7" t="str">
        <f>IF(B26="","",VLOOKUP(B26,' ATLETI F'!$C$2:$F$435,4,FALSE))</f>
        <v>Atleticadore-Giocallena Asd</v>
      </c>
      <c r="F26" s="33">
        <f>IF(B26="","",VLOOKUP(B26,' ATLETI F'!$C$2:$H$435,5,FALSE))</f>
        <v>2013</v>
      </c>
      <c r="G26" s="9">
        <f t="shared" ca="1" si="0"/>
        <v>9</v>
      </c>
      <c r="H26" s="9">
        <f>IF(ISERROR(VLOOKUP(B26,'[1]CuF-1GARA'!$B$4:$H$135,7,FALSE)),0,VLOOKUP(B26,'[1]CuF-1GARA'!$B$4:$H$135,7,FALSE))</f>
        <v>9</v>
      </c>
      <c r="I26" s="3">
        <f>IF(ISERROR(VLOOKUP(B26,'[2]CuF-2GARA'!$B$4:$H$135,7,FALSE)),0,VLOOKUP(B26,'[2]CuF-2GARA'!$B$4:$H$135,7,FALSE))</f>
        <v>0</v>
      </c>
      <c r="J26" s="3">
        <f>IF(ISERROR(VLOOKUP(B26,'[3]CuF-3GARA'!$B$4:$H$135,7,FALSE)),0,VLOOKUP(B26,'[3]CuF-3GARA'!$B$4:$H$135,7,FALSE))</f>
        <v>0</v>
      </c>
      <c r="K26" s="3">
        <f>IF(ISERROR(VLOOKUP(B26,'[4]CuF-4GARA'!$B$4:$H$135,7,FALSE)),0,VLOOKUP(B26,'[4]CuF-4GARA'!$B$4:$H$135,7,FALSE))</f>
        <v>0</v>
      </c>
      <c r="L26" s="3">
        <f>IF(ISERROR(VLOOKUP(B26,'[5]CuF-5GARA'!$B$4:$H$135,7,FALSE)),0,VLOOKUP(B26,'[5]CuF-5GARA'!$B$4:$H$135,7,FALSE))</f>
        <v>0</v>
      </c>
      <c r="M26" s="9">
        <f t="shared" si="1"/>
        <v>1</v>
      </c>
    </row>
    <row r="27" spans="1:13" x14ac:dyDescent="0.25">
      <c r="A27" s="23"/>
      <c r="B27" s="3">
        <v>3</v>
      </c>
      <c r="C27" s="24" t="str">
        <f>IF(B27="","",VLOOKUP(B27,' ATLETI F'!$C$2:$F$435,2,FALSE))</f>
        <v>MONDIN</v>
      </c>
      <c r="D27" s="24" t="str">
        <f>IF(B27="","",VLOOKUP(B27,' ATLETI F'!$C$2:$F$435,3,FALSE))</f>
        <v>ANNA</v>
      </c>
      <c r="E27" s="7" t="str">
        <f>IF(B27="","",VLOOKUP(B27,' ATLETI F'!$C$2:$F$435,4,FALSE))</f>
        <v>A.S.D. G.S. Astra</v>
      </c>
      <c r="F27" s="33">
        <f>IF(B27="","",VLOOKUP(B27,' ATLETI F'!$C$2:$H$435,5,FALSE))</f>
        <v>2013</v>
      </c>
      <c r="G27" s="9">
        <f t="shared" ca="1" si="0"/>
        <v>9</v>
      </c>
      <c r="H27" s="9">
        <f>IF(ISERROR(VLOOKUP(B27,'[1]CuF-1GARA'!$B$4:$H$135,7,FALSE)),0,VLOOKUP(B27,'[1]CuF-1GARA'!$B$4:$H$135,7,FALSE))</f>
        <v>0</v>
      </c>
      <c r="I27" s="3">
        <f>IF(ISERROR(VLOOKUP(B27,'[2]CuF-2GARA'!$B$4:$H$135,7,FALSE)),0,VLOOKUP(B27,'[2]CuF-2GARA'!$B$4:$H$135,7,FALSE))</f>
        <v>1</v>
      </c>
      <c r="J27" s="3">
        <f>IF(ISERROR(VLOOKUP(B27,'[3]CuF-3GARA'!$B$4:$H$135,7,FALSE)),0,VLOOKUP(B27,'[3]CuF-3GARA'!$B$4:$H$135,7,FALSE))</f>
        <v>1</v>
      </c>
      <c r="K27" s="3">
        <f>IF(ISERROR(VLOOKUP(B27,'[4]CuF-4GARA'!$B$4:$H$135,7,FALSE)),0,VLOOKUP(B27,'[4]CuF-4GARA'!$B$4:$H$135,7,FALSE))</f>
        <v>7</v>
      </c>
      <c r="L27" s="3">
        <f>IF(ISERROR(VLOOKUP(B27,'[5]CuF-5GARA'!$B$4:$H$135,7,FALSE)),0,VLOOKUP(B27,'[5]CuF-5GARA'!$B$4:$H$135,7,FALSE))</f>
        <v>0</v>
      </c>
      <c r="M27" s="9">
        <f t="shared" si="1"/>
        <v>3</v>
      </c>
    </row>
    <row r="28" spans="1:13" x14ac:dyDescent="0.25">
      <c r="A28" s="23"/>
      <c r="B28" s="3">
        <v>21</v>
      </c>
      <c r="C28" s="24" t="str">
        <f>IF(B28="","",VLOOKUP(B28,' ATLETI F'!$C$2:$F$435,2,FALSE))</f>
        <v>ZONTA</v>
      </c>
      <c r="D28" s="24" t="str">
        <f>IF(B28="","",VLOOKUP(B28,' ATLETI F'!$C$2:$F$435,3,FALSE))</f>
        <v>ALICE</v>
      </c>
      <c r="E28" s="7" t="str">
        <f>IF(B28="","",VLOOKUP(B28,' ATLETI F'!$C$2:$F$435,4,FALSE))</f>
        <v>Santa Giustina</v>
      </c>
      <c r="F28" s="33">
        <f>IF(B28="","",VLOOKUP(B28,' ATLETI F'!$C$2:$H$435,5,FALSE))</f>
        <v>2013</v>
      </c>
      <c r="G28" s="9">
        <f t="shared" ca="1" si="0"/>
        <v>8</v>
      </c>
      <c r="H28" s="9">
        <f>IF(ISERROR(VLOOKUP(B28,'[1]CuF-1GARA'!$B$4:$H$135,7,FALSE)),0,VLOOKUP(B28,'[1]CuF-1GARA'!$B$4:$H$135,7,FALSE))</f>
        <v>2</v>
      </c>
      <c r="I28" s="3">
        <f>IF(ISERROR(VLOOKUP(B28,'[2]CuF-2GARA'!$B$4:$H$135,7,FALSE)),0,VLOOKUP(B28,'[2]CuF-2GARA'!$B$4:$H$135,7,FALSE))</f>
        <v>1</v>
      </c>
      <c r="J28" s="3">
        <f>IF(ISERROR(VLOOKUP(B28,'[3]CuF-3GARA'!$B$4:$H$135,7,FALSE)),0,VLOOKUP(B28,'[3]CuF-3GARA'!$B$4:$H$135,7,FALSE))</f>
        <v>4</v>
      </c>
      <c r="K28" s="3">
        <f>IF(ISERROR(VLOOKUP(B28,'[4]CuF-4GARA'!$B$4:$H$135,7,FALSE)),0,VLOOKUP(B28,'[4]CuF-4GARA'!$B$4:$H$135,7,FALSE))</f>
        <v>2</v>
      </c>
      <c r="L28" s="3">
        <f>IF(ISERROR(VLOOKUP(B28,'[5]CuF-5GARA'!$B$4:$H$135,7,FALSE)),0,VLOOKUP(B28,'[5]CuF-5GARA'!$B$4:$H$135,7,FALSE))</f>
        <v>0</v>
      </c>
      <c r="M28" s="9">
        <f t="shared" si="1"/>
        <v>4</v>
      </c>
    </row>
    <row r="29" spans="1:13" x14ac:dyDescent="0.25">
      <c r="A29" s="13"/>
      <c r="B29" s="3">
        <v>39</v>
      </c>
      <c r="C29" s="2" t="str">
        <f>IF(B29="","",VLOOKUP(B29,' ATLETI F'!$C$2:$F$435,2,FALSE))</f>
        <v>SACCHET</v>
      </c>
      <c r="D29" s="2" t="str">
        <f>IF(B29="","",VLOOKUP(B29,' ATLETI F'!$C$2:$F$435,3,FALSE))</f>
        <v>EVA</v>
      </c>
      <c r="E29" s="7" t="str">
        <f>IF(B29="","",VLOOKUP(B29,' ATLETI F'!$C$2:$F$435,4,FALSE))</f>
        <v>A.S.D. Unione Sportiva Cesio</v>
      </c>
      <c r="F29" s="33">
        <f>IF(B29="","",VLOOKUP(B29,' ATLETI F'!$C$2:$H$435,5,FALSE))</f>
        <v>2014</v>
      </c>
      <c r="G29" s="3">
        <f t="shared" ca="1" si="0"/>
        <v>8</v>
      </c>
      <c r="H29" s="9">
        <f>IF(ISERROR(VLOOKUP(B29,'[1]CuF-1GARA'!$B$4:$H$135,7,FALSE)),0,VLOOKUP(B29,'[1]CuF-1GARA'!$B$4:$H$135,7,FALSE))</f>
        <v>0</v>
      </c>
      <c r="I29" s="3">
        <f>IF(ISERROR(VLOOKUP(B29,'[2]CuF-2GARA'!$B$4:$H$135,7,FALSE)),0,VLOOKUP(B29,'[2]CuF-2GARA'!$B$4:$H$135,7,FALSE))</f>
        <v>0</v>
      </c>
      <c r="J29" s="3">
        <f>IF(ISERROR(VLOOKUP(B29,'[3]CuF-3GARA'!$B$4:$H$135,7,FALSE)),0,VLOOKUP(B29,'[3]CuF-3GARA'!$B$4:$H$135,7,FALSE))</f>
        <v>7</v>
      </c>
      <c r="K29" s="3">
        <f>IF(ISERROR(VLOOKUP(B29,'[4]CuF-4GARA'!$B$4:$H$135,7,FALSE)),0,VLOOKUP(B29,'[4]CuF-4GARA'!$B$4:$H$135,7,FALSE))</f>
        <v>1</v>
      </c>
      <c r="L29" s="3">
        <f>IF(ISERROR(VLOOKUP(B29,'[5]CuF-5GARA'!$B$4:$H$135,7,FALSE)),0,VLOOKUP(B29,'[5]CuF-5GARA'!$B$4:$H$135,7,FALSE))</f>
        <v>0</v>
      </c>
      <c r="M29" s="3">
        <f t="shared" si="1"/>
        <v>2</v>
      </c>
    </row>
    <row r="30" spans="1:13" x14ac:dyDescent="0.25">
      <c r="A30" s="23"/>
      <c r="B30" s="3">
        <v>32</v>
      </c>
      <c r="C30" s="24" t="str">
        <f>IF(B30="","",VLOOKUP(B30,' ATLETI F'!$C$2:$F$435,2,FALSE))</f>
        <v>COSTA</v>
      </c>
      <c r="D30" s="24" t="str">
        <f>IF(B30="","",VLOOKUP(B30,' ATLETI F'!$C$2:$F$435,3,FALSE))</f>
        <v>ELISA</v>
      </c>
      <c r="E30" s="7" t="str">
        <f>IF(B30="","",VLOOKUP(B30,' ATLETI F'!$C$2:$F$435,4,FALSE))</f>
        <v>Santa Giustina</v>
      </c>
      <c r="F30" s="33">
        <f>IF(B30="","",VLOOKUP(B30,' ATLETI F'!$C$2:$H$435,5,FALSE))</f>
        <v>2014</v>
      </c>
      <c r="G30" s="9">
        <f t="shared" ca="1" si="0"/>
        <v>7</v>
      </c>
      <c r="H30" s="9">
        <f>IF(ISERROR(VLOOKUP(B30,'[1]CuF-1GARA'!$B$4:$H$135,7,FALSE)),0,VLOOKUP(B30,'[1]CuF-1GARA'!$B$4:$H$135,7,FALSE))</f>
        <v>0</v>
      </c>
      <c r="I30" s="3">
        <f>IF(ISERROR(VLOOKUP(B30,'[2]CuF-2GARA'!$B$4:$H$135,7,FALSE)),0,VLOOKUP(B30,'[2]CuF-2GARA'!$B$4:$H$135,7,FALSE))</f>
        <v>1</v>
      </c>
      <c r="J30" s="3">
        <f>IF(ISERROR(VLOOKUP(B30,'[3]CuF-3GARA'!$B$4:$H$135,7,FALSE)),0,VLOOKUP(B30,'[3]CuF-3GARA'!$B$4:$H$135,7,FALSE))</f>
        <v>0</v>
      </c>
      <c r="K30" s="3">
        <f>IF(ISERROR(VLOOKUP(B30,'[4]CuF-4GARA'!$B$4:$H$135,7,FALSE)),0,VLOOKUP(B30,'[4]CuF-4GARA'!$B$4:$H$135,7,FALSE))</f>
        <v>6</v>
      </c>
      <c r="L30" s="3">
        <f>IF(ISERROR(VLOOKUP(B30,'[5]CuF-5GARA'!$B$4:$H$135,7,FALSE)),0,VLOOKUP(B30,'[5]CuF-5GARA'!$B$4:$H$135,7,FALSE))</f>
        <v>0</v>
      </c>
      <c r="M30" s="9">
        <f t="shared" si="1"/>
        <v>2</v>
      </c>
    </row>
    <row r="31" spans="1:13" x14ac:dyDescent="0.25">
      <c r="A31" s="23"/>
      <c r="B31" s="3">
        <v>15</v>
      </c>
      <c r="C31" s="24" t="str">
        <f>IF(B31="","",VLOOKUP(B31,' ATLETI F'!$C$2:$F$435,2,FALSE))</f>
        <v>DE MARTIN D`ORSOLA</v>
      </c>
      <c r="D31" s="24" t="str">
        <f>IF(B31="","",VLOOKUP(B31,' ATLETI F'!$C$2:$F$435,3,FALSE))</f>
        <v>ANNA</v>
      </c>
      <c r="E31" s="7" t="str">
        <f>IF(B31="","",VLOOKUP(B31,' ATLETI F'!$C$2:$F$435,4,FALSE))</f>
        <v>G. M. Calalzo Atl Cadore</v>
      </c>
      <c r="F31" s="33">
        <f>IF(B31="","",VLOOKUP(B31,' ATLETI F'!$C$2:$H$435,5,FALSE))</f>
        <v>2014</v>
      </c>
      <c r="G31" s="9">
        <f t="shared" ca="1" si="0"/>
        <v>6</v>
      </c>
      <c r="H31" s="9">
        <f>IF(ISERROR(VLOOKUP(B31,'[1]CuF-1GARA'!$B$4:$H$135,7,FALSE)),0,VLOOKUP(B31,'[1]CuF-1GARA'!$B$4:$H$135,7,FALSE))</f>
        <v>6</v>
      </c>
      <c r="I31" s="3">
        <f>IF(ISERROR(VLOOKUP(B31,'[2]CuF-2GARA'!$B$4:$H$135,7,FALSE)),0,VLOOKUP(B31,'[2]CuF-2GARA'!$B$4:$H$135,7,FALSE))</f>
        <v>0</v>
      </c>
      <c r="J31" s="3">
        <f>IF(ISERROR(VLOOKUP(B31,'[3]CuF-3GARA'!$B$4:$H$135,7,FALSE)),0,VLOOKUP(B31,'[3]CuF-3GARA'!$B$4:$H$135,7,FALSE))</f>
        <v>0</v>
      </c>
      <c r="K31" s="3">
        <f>IF(ISERROR(VLOOKUP(B31,'[4]CuF-4GARA'!$B$4:$H$135,7,FALSE)),0,VLOOKUP(B31,'[4]CuF-4GARA'!$B$4:$H$135,7,FALSE))</f>
        <v>0</v>
      </c>
      <c r="L31" s="3">
        <f>IF(ISERROR(VLOOKUP(B31,'[5]CuF-5GARA'!$B$4:$H$135,7,FALSE)),0,VLOOKUP(B31,'[5]CuF-5GARA'!$B$4:$H$135,7,FALSE))</f>
        <v>0</v>
      </c>
      <c r="M31" s="9">
        <f t="shared" si="1"/>
        <v>1</v>
      </c>
    </row>
    <row r="32" spans="1:13" x14ac:dyDescent="0.25">
      <c r="A32" s="23"/>
      <c r="B32" s="3">
        <v>1</v>
      </c>
      <c r="C32" s="24" t="str">
        <f>IF(B32="","",VLOOKUP(B32,' ATLETI F'!$C$2:$F$435,2,FALSE))</f>
        <v>LUBAN</v>
      </c>
      <c r="D32" s="24" t="str">
        <f>IF(B32="","",VLOOKUP(B32,' ATLETI F'!$C$2:$F$435,3,FALSE))</f>
        <v>ANNA</v>
      </c>
      <c r="E32" s="7" t="str">
        <f>IF(B32="","",VLOOKUP(B32,' ATLETI F'!$C$2:$F$435,4,FALSE))</f>
        <v>A.S.D. G.S. Astra</v>
      </c>
      <c r="F32" s="33">
        <f>IF(B32="","",VLOOKUP(B32,' ATLETI F'!$C$2:$H$435,5,FALSE))</f>
        <v>2014</v>
      </c>
      <c r="G32" s="9">
        <f t="shared" ca="1" si="0"/>
        <v>5</v>
      </c>
      <c r="H32" s="9">
        <f>IF(ISERROR(VLOOKUP(B32,'[1]CuF-1GARA'!$B$4:$H$135,7,FALSE)),0,VLOOKUP(B32,'[1]CuF-1GARA'!$B$4:$H$135,7,FALSE))</f>
        <v>1</v>
      </c>
      <c r="I32" s="3">
        <f>IF(ISERROR(VLOOKUP(B32,'[2]CuF-2GARA'!$B$4:$H$135,7,FALSE)),0,VLOOKUP(B32,'[2]CuF-2GARA'!$B$4:$H$135,7,FALSE))</f>
        <v>3</v>
      </c>
      <c r="J32" s="3">
        <f>IF(ISERROR(VLOOKUP(B32,'[3]CuF-3GARA'!$B$4:$H$135,7,FALSE)),0,VLOOKUP(B32,'[3]CuF-3GARA'!$B$4:$H$135,7,FALSE))</f>
        <v>0</v>
      </c>
      <c r="K32" s="3">
        <f>IF(ISERROR(VLOOKUP(B32,'[4]CuF-4GARA'!$B$4:$H$135,7,FALSE)),0,VLOOKUP(B32,'[4]CuF-4GARA'!$B$4:$H$135,7,FALSE))</f>
        <v>1</v>
      </c>
      <c r="L32" s="3">
        <f>IF(ISERROR(VLOOKUP(B32,'[5]CuF-5GARA'!$B$4:$H$135,7,FALSE)),0,VLOOKUP(B32,'[5]CuF-5GARA'!$B$4:$H$135,7,FALSE))</f>
        <v>0</v>
      </c>
      <c r="M32" s="9">
        <f t="shared" si="1"/>
        <v>3</v>
      </c>
    </row>
    <row r="33" spans="1:13" x14ac:dyDescent="0.25">
      <c r="A33" s="23"/>
      <c r="B33" s="3">
        <v>6</v>
      </c>
      <c r="C33" s="24" t="str">
        <f>IF(B33="","",VLOOKUP(B33,' ATLETI F'!$C$2:$F$435,2,FALSE))</f>
        <v>CAMPIGOTTO</v>
      </c>
      <c r="D33" s="24" t="str">
        <f>IF(B33="","",VLOOKUP(B33,' ATLETI F'!$C$2:$F$435,3,FALSE))</f>
        <v>BIANCA</v>
      </c>
      <c r="E33" s="7" t="str">
        <f>IF(B33="","",VLOOKUP(B33,' ATLETI F'!$C$2:$F$435,4,FALSE))</f>
        <v>Atletica Lamon A.S.D.</v>
      </c>
      <c r="F33" s="33">
        <f>IF(B33="","",VLOOKUP(B33,' ATLETI F'!$C$2:$H$435,5,FALSE))</f>
        <v>2013</v>
      </c>
      <c r="G33" s="9">
        <f t="shared" ca="1" si="0"/>
        <v>5</v>
      </c>
      <c r="H33" s="9">
        <f>IF(ISERROR(VLOOKUP(B33,'[1]CuF-1GARA'!$B$4:$H$135,7,FALSE)),0,VLOOKUP(B33,'[1]CuF-1GARA'!$B$4:$H$135,7,FALSE))</f>
        <v>3</v>
      </c>
      <c r="I33" s="3">
        <f>IF(ISERROR(VLOOKUP(B33,'[2]CuF-2GARA'!$B$4:$H$135,7,FALSE)),0,VLOOKUP(B33,'[2]CuF-2GARA'!$B$4:$H$135,7,FALSE))</f>
        <v>1</v>
      </c>
      <c r="J33" s="3">
        <f>IF(ISERROR(VLOOKUP(B33,'[3]CuF-3GARA'!$B$4:$H$135,7,FALSE)),0,VLOOKUP(B33,'[3]CuF-3GARA'!$B$4:$H$135,7,FALSE))</f>
        <v>0</v>
      </c>
      <c r="K33" s="3">
        <f>IF(ISERROR(VLOOKUP(B33,'[4]CuF-4GARA'!$B$4:$H$135,7,FALSE)),0,VLOOKUP(B33,'[4]CuF-4GARA'!$B$4:$H$135,7,FALSE))</f>
        <v>1</v>
      </c>
      <c r="L33" s="3">
        <f>IF(ISERROR(VLOOKUP(B33,'[5]CuF-5GARA'!$B$4:$H$135,7,FALSE)),0,VLOOKUP(B33,'[5]CuF-5GARA'!$B$4:$H$135,7,FALSE))</f>
        <v>0</v>
      </c>
      <c r="M33" s="9">
        <f t="shared" si="1"/>
        <v>3</v>
      </c>
    </row>
    <row r="34" spans="1:13" x14ac:dyDescent="0.25">
      <c r="A34" s="23"/>
      <c r="B34" s="3">
        <v>25</v>
      </c>
      <c r="C34" s="24" t="str">
        <f>IF(B34="","",VLOOKUP(B34,' ATLETI F'!$C$2:$F$435,2,FALSE))</f>
        <v>COLDEBELLA</v>
      </c>
      <c r="D34" s="24" t="str">
        <f>IF(B34="","",VLOOKUP(B34,' ATLETI F'!$C$2:$F$435,3,FALSE))</f>
        <v>MARTINA</v>
      </c>
      <c r="E34" s="7" t="str">
        <f>IF(B34="","",VLOOKUP(B34,' ATLETI F'!$C$2:$F$435,4,FALSE))</f>
        <v>Atletica Lamon A.S.D.</v>
      </c>
      <c r="F34" s="33">
        <f>IF(B34="","",VLOOKUP(B34,' ATLETI F'!$C$2:$H$435,5,FALSE))</f>
        <v>2013</v>
      </c>
      <c r="G34" s="9">
        <f t="shared" ca="1" si="0"/>
        <v>4</v>
      </c>
      <c r="H34" s="9">
        <f>IF(ISERROR(VLOOKUP(B34,'[1]CuF-1GARA'!$B$4:$H$135,7,FALSE)),0,VLOOKUP(B34,'[1]CuF-1GARA'!$B$4:$H$135,7,FALSE))</f>
        <v>0</v>
      </c>
      <c r="I34" s="3">
        <f>IF(ISERROR(VLOOKUP(B34,'[2]CuF-2GARA'!$B$4:$H$135,7,FALSE)),0,VLOOKUP(B34,'[2]CuF-2GARA'!$B$4:$H$135,7,FALSE))</f>
        <v>1</v>
      </c>
      <c r="J34" s="3">
        <f>IF(ISERROR(VLOOKUP(B34,'[3]CuF-3GARA'!$B$4:$H$135,7,FALSE)),0,VLOOKUP(B34,'[3]CuF-3GARA'!$B$4:$H$135,7,FALSE))</f>
        <v>0</v>
      </c>
      <c r="K34" s="3">
        <f>IF(ISERROR(VLOOKUP(B34,'[4]CuF-4GARA'!$B$4:$H$135,7,FALSE)),0,VLOOKUP(B34,'[4]CuF-4GARA'!$B$4:$H$135,7,FALSE))</f>
        <v>3</v>
      </c>
      <c r="L34" s="3">
        <f>IF(ISERROR(VLOOKUP(B34,'[5]CuF-5GARA'!$B$4:$H$135,7,FALSE)),0,VLOOKUP(B34,'[5]CuF-5GARA'!$B$4:$H$135,7,FALSE))</f>
        <v>0</v>
      </c>
      <c r="M34" s="9">
        <f t="shared" si="1"/>
        <v>2</v>
      </c>
    </row>
    <row r="35" spans="1:13" x14ac:dyDescent="0.25">
      <c r="A35" s="23"/>
      <c r="B35" s="3">
        <v>28</v>
      </c>
      <c r="C35" s="24" t="str">
        <f>IF(B35="","",VLOOKUP(B35,' ATLETI F'!$C$2:$F$435,2,FALSE))</f>
        <v>MASCOLO</v>
      </c>
      <c r="D35" s="24" t="str">
        <f>IF(B35="","",VLOOKUP(B35,' ATLETI F'!$C$2:$F$435,3,FALSE))</f>
        <v>PENELOPE</v>
      </c>
      <c r="E35" s="7" t="str">
        <f>IF(B35="","",VLOOKUP(B35,' ATLETI F'!$C$2:$F$435,4,FALSE))</f>
        <v>Atletica Zoldo A.S.D.</v>
      </c>
      <c r="F35" s="33">
        <f>IF(B35="","",VLOOKUP(B35,' ATLETI F'!$C$2:$H$435,5,FALSE))</f>
        <v>2014</v>
      </c>
      <c r="G35" s="9">
        <f t="shared" ca="1" si="0"/>
        <v>4</v>
      </c>
      <c r="H35" s="9">
        <f>IF(ISERROR(VLOOKUP(B35,'[1]CuF-1GARA'!$B$4:$H$135,7,FALSE)),0,VLOOKUP(B35,'[1]CuF-1GARA'!$B$4:$H$135,7,FALSE))</f>
        <v>0</v>
      </c>
      <c r="I35" s="3">
        <f>IF(ISERROR(VLOOKUP(B35,'[2]CuF-2GARA'!$B$4:$H$135,7,FALSE)),0,VLOOKUP(B35,'[2]CuF-2GARA'!$B$4:$H$135,7,FALSE))</f>
        <v>1</v>
      </c>
      <c r="J35" s="3">
        <f>IF(ISERROR(VLOOKUP(B35,'[3]CuF-3GARA'!$B$4:$H$135,7,FALSE)),0,VLOOKUP(B35,'[3]CuF-3GARA'!$B$4:$H$135,7,FALSE))</f>
        <v>2</v>
      </c>
      <c r="K35" s="3">
        <f>IF(ISERROR(VLOOKUP(B35,'[4]CuF-4GARA'!$B$4:$H$135,7,FALSE)),0,VLOOKUP(B35,'[4]CuF-4GARA'!$B$4:$H$135,7,FALSE))</f>
        <v>1</v>
      </c>
      <c r="L35" s="3">
        <f>IF(ISERROR(VLOOKUP(B35,'[5]CuF-5GARA'!$B$4:$H$135,7,FALSE)),0,VLOOKUP(B35,'[5]CuF-5GARA'!$B$4:$H$135,7,FALSE))</f>
        <v>0</v>
      </c>
      <c r="M35" s="9">
        <f t="shared" si="1"/>
        <v>3</v>
      </c>
    </row>
    <row r="36" spans="1:13" x14ac:dyDescent="0.25">
      <c r="A36" s="23"/>
      <c r="B36" s="3">
        <v>24</v>
      </c>
      <c r="C36" s="24" t="str">
        <f>IF(B36="","",VLOOKUP(B36,' ATLETI F'!$C$2:$F$435,2,FALSE))</f>
        <v>AGOSTINETTO</v>
      </c>
      <c r="D36" s="24" t="str">
        <f>IF(B36="","",VLOOKUP(B36,' ATLETI F'!$C$2:$F$435,3,FALSE))</f>
        <v>MIA</v>
      </c>
      <c r="E36" s="7" t="str">
        <f>IF(B36="","",VLOOKUP(B36,' ATLETI F'!$C$2:$F$435,4,FALSE))</f>
        <v>U.S. Virtus Nemeggio</v>
      </c>
      <c r="F36" s="33">
        <f>IF(B36="","",VLOOKUP(B36,' ATLETI F'!$C$2:$H$435,5,FALSE))</f>
        <v>2014</v>
      </c>
      <c r="G36" s="9">
        <f t="shared" ref="G36:G67" ca="1" si="2">SUMPRODUCT(LARGE(H36:L36,ROW(INDIRECT("1:3"))))</f>
        <v>3</v>
      </c>
      <c r="H36" s="9">
        <f>IF(ISERROR(VLOOKUP(B36,'[1]CuF-1GARA'!$B$4:$H$135,7,FALSE)),0,VLOOKUP(B36,'[1]CuF-1GARA'!$B$4:$H$135,7,FALSE))</f>
        <v>1</v>
      </c>
      <c r="I36" s="3">
        <f>IF(ISERROR(VLOOKUP(B36,'[2]CuF-2GARA'!$B$4:$H$135,7,FALSE)),0,VLOOKUP(B36,'[2]CuF-2GARA'!$B$4:$H$135,7,FALSE))</f>
        <v>1</v>
      </c>
      <c r="J36" s="3">
        <f>IF(ISERROR(VLOOKUP(B36,'[3]CuF-3GARA'!$B$4:$H$135,7,FALSE)),0,VLOOKUP(B36,'[3]CuF-3GARA'!$B$4:$H$135,7,FALSE))</f>
        <v>0</v>
      </c>
      <c r="K36" s="3">
        <f>IF(ISERROR(VLOOKUP(B36,'[4]CuF-4GARA'!$B$4:$H$135,7,FALSE)),0,VLOOKUP(B36,'[4]CuF-4GARA'!$B$4:$H$135,7,FALSE))</f>
        <v>1</v>
      </c>
      <c r="L36" s="3">
        <f>IF(ISERROR(VLOOKUP(B36,'[5]CuF-5GARA'!$B$4:$H$135,7,FALSE)),0,VLOOKUP(B36,'[5]CuF-5GARA'!$B$4:$H$135,7,FALSE))</f>
        <v>0</v>
      </c>
      <c r="M36" s="9">
        <f t="shared" ref="M36:M67" si="3">COUNTIF(H36:L36,"&lt;&gt;0")</f>
        <v>3</v>
      </c>
    </row>
    <row r="37" spans="1:13" x14ac:dyDescent="0.25">
      <c r="A37" s="13"/>
      <c r="B37" s="3">
        <v>37</v>
      </c>
      <c r="C37" s="2" t="str">
        <f>IF(B37="","",VLOOKUP(B37,' ATLETI F'!$C$2:$F$435,2,FALSE))</f>
        <v>GALLI</v>
      </c>
      <c r="D37" s="2" t="str">
        <f>IF(B37="","",VLOOKUP(B37,' ATLETI F'!$C$2:$F$435,3,FALSE))</f>
        <v>MELISSA</v>
      </c>
      <c r="E37" s="7" t="str">
        <f>IF(B37="","",VLOOKUP(B37,' ATLETI F'!$C$2:$F$435,4,FALSE))</f>
        <v>G. S. la Piave 2000</v>
      </c>
      <c r="F37" s="33">
        <f>IF(B37="","",VLOOKUP(B37,' ATLETI F'!$C$2:$H$435,5,FALSE))</f>
        <v>2013</v>
      </c>
      <c r="G37" s="3">
        <f t="shared" ca="1" si="2"/>
        <v>2</v>
      </c>
      <c r="H37" s="9">
        <f>IF(ISERROR(VLOOKUP(B37,'[1]CuF-1GARA'!$B$4:$H$135,7,FALSE)),0,VLOOKUP(B37,'[1]CuF-1GARA'!$B$4:$H$135,7,FALSE))</f>
        <v>0</v>
      </c>
      <c r="I37" s="3">
        <f>IF(ISERROR(VLOOKUP(B37,'[2]CuF-2GARA'!$B$4:$H$135,7,FALSE)),0,VLOOKUP(B37,'[2]CuF-2GARA'!$B$4:$H$135,7,FALSE))</f>
        <v>1</v>
      </c>
      <c r="J37" s="3">
        <f>IF(ISERROR(VLOOKUP(B37,'[3]CuF-3GARA'!$B$4:$H$135,7,FALSE)),0,VLOOKUP(B37,'[3]CuF-3GARA'!$B$4:$H$135,7,FALSE))</f>
        <v>0</v>
      </c>
      <c r="K37" s="3">
        <f>IF(ISERROR(VLOOKUP(B37,'[4]CuF-4GARA'!$B$4:$H$135,7,FALSE)),0,VLOOKUP(B37,'[4]CuF-4GARA'!$B$4:$H$135,7,FALSE))</f>
        <v>1</v>
      </c>
      <c r="L37" s="3">
        <f>IF(ISERROR(VLOOKUP(B37,'[5]CuF-5GARA'!$B$4:$H$135,7,FALSE)),0,VLOOKUP(B37,'[5]CuF-5GARA'!$B$4:$H$135,7,FALSE))</f>
        <v>0</v>
      </c>
      <c r="M37" s="3">
        <f t="shared" si="3"/>
        <v>2</v>
      </c>
    </row>
    <row r="38" spans="1:13" x14ac:dyDescent="0.25">
      <c r="A38" s="13"/>
      <c r="B38" s="3">
        <v>45</v>
      </c>
      <c r="C38" s="2" t="str">
        <f>IF(B38="","",VLOOKUP(B38,' ATLETI F'!$C$2:$F$435,2,FALSE))</f>
        <v>ANDREAZZA</v>
      </c>
      <c r="D38" s="2" t="str">
        <f>IF(B38="","",VLOOKUP(B38,' ATLETI F'!$C$2:$F$435,3,FALSE))</f>
        <v>EMMA</v>
      </c>
      <c r="E38" s="7" t="str">
        <f>IF(B38="","",VLOOKUP(B38,' ATLETI F'!$C$2:$F$435,4,FALSE))</f>
        <v>A.S.D. G.S. Astra</v>
      </c>
      <c r="F38" s="33">
        <f>IF(B38="","",VLOOKUP(B38,' ATLETI F'!$C$2:$H$435,5,FALSE))</f>
        <v>2013</v>
      </c>
      <c r="G38" s="3">
        <f t="shared" ca="1" si="2"/>
        <v>2</v>
      </c>
      <c r="H38" s="9">
        <f>IF(ISERROR(VLOOKUP(B38,'[1]CuF-1GARA'!$B$4:$H$135,7,FALSE)),0,VLOOKUP(B38,'[1]CuF-1GARA'!$B$4:$H$135,7,FALSE))</f>
        <v>0</v>
      </c>
      <c r="I38" s="3">
        <f>IF(ISERROR(VLOOKUP(B38,'[2]CuF-2GARA'!$B$4:$H$135,7,FALSE)),0,VLOOKUP(B38,'[2]CuF-2GARA'!$B$4:$H$135,7,FALSE))</f>
        <v>0</v>
      </c>
      <c r="J38" s="3">
        <f>IF(ISERROR(VLOOKUP(B38,'[3]CuF-3GARA'!$B$4:$H$135,7,FALSE)),0,VLOOKUP(B38,'[3]CuF-3GARA'!$B$4:$H$135,7,FALSE))</f>
        <v>1</v>
      </c>
      <c r="K38" s="3">
        <f>IF(ISERROR(VLOOKUP(B38,'[4]CuF-4GARA'!$B$4:$H$135,7,FALSE)),0,VLOOKUP(B38,'[4]CuF-4GARA'!$B$4:$H$135,7,FALSE))</f>
        <v>1</v>
      </c>
      <c r="L38" s="3">
        <f>IF(ISERROR(VLOOKUP(B38,'[5]CuF-5GARA'!$B$4:$H$135,7,FALSE)),0,VLOOKUP(B38,'[5]CuF-5GARA'!$B$4:$H$135,7,FALSE))</f>
        <v>0</v>
      </c>
      <c r="M38" s="3">
        <f t="shared" si="3"/>
        <v>2</v>
      </c>
    </row>
    <row r="39" spans="1:13" x14ac:dyDescent="0.25">
      <c r="A39" s="23"/>
      <c r="B39" s="3">
        <v>4</v>
      </c>
      <c r="C39" s="24" t="str">
        <f>IF(B39="","",VLOOKUP(B39,' ATLETI F'!$C$2:$F$435,2,FALSE))</f>
        <v>PULTRONE</v>
      </c>
      <c r="D39" s="24" t="str">
        <f>IF(B39="","",VLOOKUP(B39,' ATLETI F'!$C$2:$F$435,3,FALSE))</f>
        <v>ANGELICA</v>
      </c>
      <c r="E39" s="7" t="str">
        <f>IF(B39="","",VLOOKUP(B39,' ATLETI F'!$C$2:$F$435,4,FALSE))</f>
        <v>A.S.D. G.S. Astra</v>
      </c>
      <c r="F39" s="33">
        <f>IF(B39="","",VLOOKUP(B39,' ATLETI F'!$C$2:$H$435,5,FALSE))</f>
        <v>2013</v>
      </c>
      <c r="G39" s="9">
        <f t="shared" ca="1" si="2"/>
        <v>2</v>
      </c>
      <c r="H39" s="9">
        <f>IF(ISERROR(VLOOKUP(B39,'[1]CuF-1GARA'!$B$4:$H$135,7,FALSE)),0,VLOOKUP(B39,'[1]CuF-1GARA'!$B$4:$H$135,7,FALSE))</f>
        <v>1</v>
      </c>
      <c r="I39" s="3">
        <f>IF(ISERROR(VLOOKUP(B39,'[2]CuF-2GARA'!$B$4:$H$135,7,FALSE)),0,VLOOKUP(B39,'[2]CuF-2GARA'!$B$4:$H$135,7,FALSE))</f>
        <v>0</v>
      </c>
      <c r="J39" s="3">
        <f>IF(ISERROR(VLOOKUP(B39,'[3]CuF-3GARA'!$B$4:$H$135,7,FALSE)),0,VLOOKUP(B39,'[3]CuF-3GARA'!$B$4:$H$135,7,FALSE))</f>
        <v>0</v>
      </c>
      <c r="K39" s="3">
        <f>IF(ISERROR(VLOOKUP(B39,'[4]CuF-4GARA'!$B$4:$H$135,7,FALSE)),0,VLOOKUP(B39,'[4]CuF-4GARA'!$B$4:$H$135,7,FALSE))</f>
        <v>1</v>
      </c>
      <c r="L39" s="3">
        <f>IF(ISERROR(VLOOKUP(B39,'[5]CuF-5GARA'!$B$4:$H$135,7,FALSE)),0,VLOOKUP(B39,'[5]CuF-5GARA'!$B$4:$H$135,7,FALSE))</f>
        <v>0</v>
      </c>
      <c r="M39" s="9">
        <f t="shared" si="3"/>
        <v>2</v>
      </c>
    </row>
    <row r="40" spans="1:13" x14ac:dyDescent="0.25">
      <c r="A40" s="23"/>
      <c r="B40" s="3">
        <v>13</v>
      </c>
      <c r="C40" s="24" t="str">
        <f>IF(B40="","",VLOOKUP(B40,' ATLETI F'!$C$2:$F$435,2,FALSE))</f>
        <v>LAURO</v>
      </c>
      <c r="D40" s="24" t="str">
        <f>IF(B40="","",VLOOKUP(B40,' ATLETI F'!$C$2:$F$435,3,FALSE))</f>
        <v>ALESSIA</v>
      </c>
      <c r="E40" s="7" t="str">
        <f>IF(B40="","",VLOOKUP(B40,' ATLETI F'!$C$2:$F$435,4,FALSE))</f>
        <v>G. M. Calalzo Atl Cadore</v>
      </c>
      <c r="F40" s="33">
        <f>IF(B40="","",VLOOKUP(B40,' ATLETI F'!$C$2:$H$435,5,FALSE))</f>
        <v>2014</v>
      </c>
      <c r="G40" s="9">
        <f t="shared" ca="1" si="2"/>
        <v>1</v>
      </c>
      <c r="H40" s="9">
        <f>IF(ISERROR(VLOOKUP(B40,'[1]CuF-1GARA'!$B$4:$H$135,7,FALSE)),0,VLOOKUP(B40,'[1]CuF-1GARA'!$B$4:$H$135,7,FALSE))</f>
        <v>1</v>
      </c>
      <c r="I40" s="3">
        <f>IF(ISERROR(VLOOKUP(B40,'[2]CuF-2GARA'!$B$4:$H$135,7,FALSE)),0,VLOOKUP(B40,'[2]CuF-2GARA'!$B$4:$H$135,7,FALSE))</f>
        <v>0</v>
      </c>
      <c r="J40" s="3">
        <f>IF(ISERROR(VLOOKUP(B40,'[3]CuF-3GARA'!$B$4:$H$135,7,FALSE)),0,VLOOKUP(B40,'[3]CuF-3GARA'!$B$4:$H$135,7,FALSE))</f>
        <v>0</v>
      </c>
      <c r="K40" s="3">
        <f>IF(ISERROR(VLOOKUP(B40,'[4]CuF-4GARA'!$B$4:$H$135,7,FALSE)),0,VLOOKUP(B40,'[4]CuF-4GARA'!$B$4:$H$135,7,FALSE))</f>
        <v>0</v>
      </c>
      <c r="L40" s="3">
        <f>IF(ISERROR(VLOOKUP(B40,'[5]CuF-5GARA'!$B$4:$H$135,7,FALSE)),0,VLOOKUP(B40,'[5]CuF-5GARA'!$B$4:$H$135,7,FALSE))</f>
        <v>0</v>
      </c>
      <c r="M40" s="9">
        <f t="shared" si="3"/>
        <v>1</v>
      </c>
    </row>
    <row r="41" spans="1:13" x14ac:dyDescent="0.25">
      <c r="A41" s="23"/>
      <c r="B41" s="3">
        <v>14</v>
      </c>
      <c r="C41" s="24" t="str">
        <f>IF(B41="","",VLOOKUP(B41,' ATLETI F'!$C$2:$F$435,2,FALSE))</f>
        <v>TOSI BOSCO</v>
      </c>
      <c r="D41" s="24" t="str">
        <f>IF(B41="","",VLOOKUP(B41,' ATLETI F'!$C$2:$F$435,3,FALSE))</f>
        <v>ASIA</v>
      </c>
      <c r="E41" s="7" t="str">
        <f>IF(B41="","",VLOOKUP(B41,' ATLETI F'!$C$2:$F$435,4,FALSE))</f>
        <v>G. M. Calalzo Atl Cadore</v>
      </c>
      <c r="F41" s="33">
        <f>IF(B41="","",VLOOKUP(B41,' ATLETI F'!$C$2:$H$435,5,FALSE))</f>
        <v>2014</v>
      </c>
      <c r="G41" s="9">
        <f t="shared" ca="1" si="2"/>
        <v>1</v>
      </c>
      <c r="H41" s="9">
        <f>IF(ISERROR(VLOOKUP(B41,'[1]CuF-1GARA'!$B$4:$H$135,7,FALSE)),0,VLOOKUP(B41,'[1]CuF-1GARA'!$B$4:$H$135,7,FALSE))</f>
        <v>1</v>
      </c>
      <c r="I41" s="3">
        <f>IF(ISERROR(VLOOKUP(B41,'[2]CuF-2GARA'!$B$4:$H$135,7,FALSE)),0,VLOOKUP(B41,'[2]CuF-2GARA'!$B$4:$H$135,7,FALSE))</f>
        <v>0</v>
      </c>
      <c r="J41" s="3">
        <f>IF(ISERROR(VLOOKUP(B41,'[3]CuF-3GARA'!$B$4:$H$135,7,FALSE)),0,VLOOKUP(B41,'[3]CuF-3GARA'!$B$4:$H$135,7,FALSE))</f>
        <v>0</v>
      </c>
      <c r="K41" s="3">
        <f>IF(ISERROR(VLOOKUP(B41,'[4]CuF-4GARA'!$B$4:$H$135,7,FALSE)),0,VLOOKUP(B41,'[4]CuF-4GARA'!$B$4:$H$135,7,FALSE))</f>
        <v>0</v>
      </c>
      <c r="L41" s="3">
        <f>IF(ISERROR(VLOOKUP(B41,'[5]CuF-5GARA'!$B$4:$H$135,7,FALSE)),0,VLOOKUP(B41,'[5]CuF-5GARA'!$B$4:$H$135,7,FALSE))</f>
        <v>0</v>
      </c>
      <c r="M41" s="9">
        <f t="shared" si="3"/>
        <v>1</v>
      </c>
    </row>
    <row r="42" spans="1:13" x14ac:dyDescent="0.25">
      <c r="A42" s="23"/>
      <c r="B42" s="3">
        <v>26</v>
      </c>
      <c r="C42" s="24" t="str">
        <f>IF(B42="","",VLOOKUP(B42,' ATLETI F'!$C$2:$F$435,2,FALSE))</f>
        <v>CENGIA</v>
      </c>
      <c r="D42" s="24" t="str">
        <f>IF(B42="","",VLOOKUP(B42,' ATLETI F'!$C$2:$F$435,3,FALSE))</f>
        <v>NINA</v>
      </c>
      <c r="E42" s="7" t="str">
        <f>IF(B42="","",VLOOKUP(B42,' ATLETI F'!$C$2:$F$435,4,FALSE))</f>
        <v>Atletica Lamon A.S.D.</v>
      </c>
      <c r="F42" s="33">
        <f>IF(B42="","",VLOOKUP(B42,' ATLETI F'!$C$2:$H$435,5,FALSE))</f>
        <v>2014</v>
      </c>
      <c r="G42" s="9">
        <f t="shared" ca="1" si="2"/>
        <v>1</v>
      </c>
      <c r="H42" s="9">
        <f>IF(ISERROR(VLOOKUP(B42,'[1]CuF-1GARA'!$B$4:$H$135,7,FALSE)),0,VLOOKUP(B42,'[1]CuF-1GARA'!$B$4:$H$135,7,FALSE))</f>
        <v>0</v>
      </c>
      <c r="I42" s="3">
        <f>IF(ISERROR(VLOOKUP(B42,'[2]CuF-2GARA'!$B$4:$H$135,7,FALSE)),0,VLOOKUP(B42,'[2]CuF-2GARA'!$B$4:$H$135,7,FALSE))</f>
        <v>1</v>
      </c>
      <c r="J42" s="3">
        <f>IF(ISERROR(VLOOKUP(B42,'[3]CuF-3GARA'!$B$4:$H$135,7,FALSE)),0,VLOOKUP(B42,'[3]CuF-3GARA'!$B$4:$H$135,7,FALSE))</f>
        <v>0</v>
      </c>
      <c r="K42" s="3">
        <f>IF(ISERROR(VLOOKUP(B42,'[4]CuF-4GARA'!$B$4:$H$135,7,FALSE)),0,VLOOKUP(B42,'[4]CuF-4GARA'!$B$4:$H$135,7,FALSE))</f>
        <v>0</v>
      </c>
      <c r="L42" s="3">
        <f>IF(ISERROR(VLOOKUP(B42,'[5]CuF-5GARA'!$B$4:$H$135,7,FALSE)),0,VLOOKUP(B42,'[5]CuF-5GARA'!$B$4:$H$135,7,FALSE))</f>
        <v>0</v>
      </c>
      <c r="M42" s="9">
        <f t="shared" si="3"/>
        <v>1</v>
      </c>
    </row>
    <row r="43" spans="1:13" x14ac:dyDescent="0.25">
      <c r="A43" s="13"/>
      <c r="B43" s="3">
        <v>30</v>
      </c>
      <c r="C43" s="2" t="str">
        <f>IF(B43="","",VLOOKUP(B43,' ATLETI F'!$C$2:$F$435,2,FALSE))</f>
        <v>CARAVETTA</v>
      </c>
      <c r="D43" s="2" t="str">
        <f>IF(B43="","",VLOOKUP(B43,' ATLETI F'!$C$2:$F$435,3,FALSE))</f>
        <v>KAREN</v>
      </c>
      <c r="E43" s="7" t="str">
        <f>IF(B43="","",VLOOKUP(B43,' ATLETI F'!$C$2:$F$435,4,FALSE))</f>
        <v>G. M. Calalzo Atl Cadore</v>
      </c>
      <c r="F43" s="33">
        <f>IF(B43="","",VLOOKUP(B43,' ATLETI F'!$C$2:$H$435,5,FALSE))</f>
        <v>2014</v>
      </c>
      <c r="G43" s="3">
        <f t="shared" ca="1" si="2"/>
        <v>1</v>
      </c>
      <c r="H43" s="9">
        <f>IF(ISERROR(VLOOKUP(B43,'[1]CuF-1GARA'!$B$4:$H$135,7,FALSE)),0,VLOOKUP(B43,'[1]CuF-1GARA'!$B$4:$H$135,7,FALSE))</f>
        <v>0</v>
      </c>
      <c r="I43" s="3">
        <f>IF(ISERROR(VLOOKUP(B43,'[2]CuF-2GARA'!$B$4:$H$135,7,FALSE)),0,VLOOKUP(B43,'[2]CuF-2GARA'!$B$4:$H$135,7,FALSE))</f>
        <v>1</v>
      </c>
      <c r="J43" s="3">
        <f>IF(ISERROR(VLOOKUP(B43,'[3]CuF-3GARA'!$B$4:$H$135,7,FALSE)),0,VLOOKUP(B43,'[3]CuF-3GARA'!$B$4:$H$135,7,FALSE))</f>
        <v>0</v>
      </c>
      <c r="K43" s="3">
        <f>IF(ISERROR(VLOOKUP(B43,'[4]CuF-4GARA'!$B$4:$H$135,7,FALSE)),0,VLOOKUP(B43,'[4]CuF-4GARA'!$B$4:$H$135,7,FALSE))</f>
        <v>0</v>
      </c>
      <c r="L43" s="3">
        <f>IF(ISERROR(VLOOKUP(B43,'[5]CuF-5GARA'!$B$4:$H$135,7,FALSE)),0,VLOOKUP(B43,'[5]CuF-5GARA'!$B$4:$H$135,7,FALSE))</f>
        <v>0</v>
      </c>
      <c r="M43" s="3">
        <f t="shared" si="3"/>
        <v>1</v>
      </c>
    </row>
    <row r="44" spans="1:13" x14ac:dyDescent="0.25">
      <c r="A44" s="13"/>
      <c r="B44" s="3">
        <v>31</v>
      </c>
      <c r="C44" s="2" t="str">
        <f>IF(B44="","",VLOOKUP(B44,' ATLETI F'!$C$2:$F$435,2,FALSE))</f>
        <v>CESA</v>
      </c>
      <c r="D44" s="2" t="str">
        <f>IF(B44="","",VLOOKUP(B44,' ATLETI F'!$C$2:$F$435,3,FALSE))</f>
        <v>BEATRICE</v>
      </c>
      <c r="E44" s="7" t="str">
        <f>IF(B44="","",VLOOKUP(B44,' ATLETI F'!$C$2:$F$435,4,FALSE))</f>
        <v>G. S. la Piave 2000</v>
      </c>
      <c r="F44" s="33">
        <f>IF(B44="","",VLOOKUP(B44,' ATLETI F'!$C$2:$H$435,5,FALSE))</f>
        <v>2014</v>
      </c>
      <c r="G44" s="3">
        <f t="shared" ca="1" si="2"/>
        <v>2</v>
      </c>
      <c r="H44" s="9">
        <f>IF(ISERROR(VLOOKUP(B44,'[1]CuF-1GARA'!$B$4:$H$135,7,FALSE)),0,VLOOKUP(B44,'[1]CuF-1GARA'!$B$4:$H$135,7,FALSE))</f>
        <v>0</v>
      </c>
      <c r="I44" s="3">
        <f>IF(ISERROR(VLOOKUP(B44,'[2]CuF-2GARA'!$B$4:$H$135,7,FALSE)),0,VLOOKUP(B44,'[2]CuF-2GARA'!$B$4:$H$135,7,FALSE))</f>
        <v>1</v>
      </c>
      <c r="J44" s="3">
        <f>IF(ISERROR(VLOOKUP(B44,'[3]CuF-3GARA'!$B$4:$H$135,7,FALSE)),0,VLOOKUP(B44,'[3]CuF-3GARA'!$B$4:$H$135,7,FALSE))</f>
        <v>0</v>
      </c>
      <c r="K44" s="3">
        <f>IF(ISERROR(VLOOKUP(B44,'[4]CuF-4GARA'!$B$4:$H$135,7,FALSE)),0,VLOOKUP(B44,'[4]CuF-4GARA'!$B$4:$H$135,7,FALSE))</f>
        <v>1</v>
      </c>
      <c r="L44" s="3">
        <f>IF(ISERROR(VLOOKUP(B44,'[5]CuF-5GARA'!$B$4:$H$135,7,FALSE)),0,VLOOKUP(B44,'[5]CuF-5GARA'!$B$4:$H$135,7,FALSE))</f>
        <v>0</v>
      </c>
      <c r="M44" s="3">
        <f t="shared" si="3"/>
        <v>2</v>
      </c>
    </row>
    <row r="45" spans="1:13" x14ac:dyDescent="0.25">
      <c r="A45" s="13"/>
      <c r="B45" s="3">
        <v>47</v>
      </c>
      <c r="C45" s="2" t="str">
        <f>IF(B45="","",VLOOKUP(B45,' ATLETI F'!$C$2:$F$435,2,FALSE))</f>
        <v>TOLLARDO</v>
      </c>
      <c r="D45" s="2" t="str">
        <f>IF(B45="","",VLOOKUP(B45,' ATLETI F'!$C$2:$F$435,3,FALSE))</f>
        <v>ANNIE BEATRICE</v>
      </c>
      <c r="E45" s="7" t="str">
        <f>IF(B45="","",VLOOKUP(B45,' ATLETI F'!$C$2:$F$435,4,FALSE))</f>
        <v>Atletica Lamon A.S.D.</v>
      </c>
      <c r="F45" s="33">
        <f>IF(B45="","",VLOOKUP(B45,' ATLETI F'!$C$2:$H$435,5,FALSE))</f>
        <v>2014</v>
      </c>
      <c r="G45" s="3">
        <f t="shared" ca="1" si="2"/>
        <v>1</v>
      </c>
      <c r="H45" s="9">
        <f>IF(ISERROR(VLOOKUP(B45,'[1]CuF-1GARA'!$B$4:$H$135,7,FALSE)),0,VLOOKUP(B45,'[1]CuF-1GARA'!$B$4:$H$135,7,FALSE))</f>
        <v>0</v>
      </c>
      <c r="I45" s="3">
        <f>IF(ISERROR(VLOOKUP(B45,'[2]CuF-2GARA'!$B$4:$H$135,7,FALSE)),0,VLOOKUP(B45,'[2]CuF-2GARA'!$B$4:$H$135,7,FALSE))</f>
        <v>0</v>
      </c>
      <c r="J45" s="3">
        <f>IF(ISERROR(VLOOKUP(B45,'[3]CuF-3GARA'!$B$4:$H$135,7,FALSE)),0,VLOOKUP(B45,'[3]CuF-3GARA'!$B$4:$H$135,7,FALSE))</f>
        <v>0</v>
      </c>
      <c r="K45" s="3">
        <f>IF(ISERROR(VLOOKUP(B45,'[4]CuF-4GARA'!$B$4:$H$135,7,FALSE)),0,VLOOKUP(B45,'[4]CuF-4GARA'!$B$4:$H$135,7,FALSE))</f>
        <v>1</v>
      </c>
      <c r="L45" s="3">
        <f>IF(ISERROR(VLOOKUP(B45,'[5]CuF-5GARA'!$B$4:$H$135,7,FALSE)),0,VLOOKUP(B45,'[5]CuF-5GARA'!$B$4:$H$135,7,FALSE))</f>
        <v>0</v>
      </c>
      <c r="M45" s="3">
        <f t="shared" si="3"/>
        <v>1</v>
      </c>
    </row>
    <row r="46" spans="1:13" x14ac:dyDescent="0.25">
      <c r="A46" s="13"/>
      <c r="B46" s="3">
        <v>50</v>
      </c>
      <c r="C46" s="2" t="str">
        <f>IF(B46="","",VLOOKUP(B46,' ATLETI F'!$C$2:$F$435,2,FALSE))</f>
        <v>FANEO</v>
      </c>
      <c r="D46" s="2" t="str">
        <f>IF(B46="","",VLOOKUP(B46,' ATLETI F'!$C$2:$F$435,3,FALSE))</f>
        <v>GAIA</v>
      </c>
      <c r="E46" s="7" t="str">
        <f>IF(B46="","",VLOOKUP(B46,' ATLETI F'!$C$2:$F$435,4,FALSE))</f>
        <v>Castionese</v>
      </c>
      <c r="F46" s="33">
        <f>IF(B46="","",VLOOKUP(B46,' ATLETI F'!$C$2:$H$435,5,FALSE))</f>
        <v>2013</v>
      </c>
      <c r="G46" s="3">
        <f t="shared" ca="1" si="2"/>
        <v>1</v>
      </c>
      <c r="H46" s="9">
        <f>IF(ISERROR(VLOOKUP(B46,'[1]CuF-1GARA'!$B$4:$H$135,7,FALSE)),0,VLOOKUP(B46,'[1]CuF-1GARA'!$B$4:$H$135,7,FALSE))</f>
        <v>0</v>
      </c>
      <c r="I46" s="3">
        <f>IF(ISERROR(VLOOKUP(B46,'[2]CuF-2GARA'!$B$4:$H$135,7,FALSE)),0,VLOOKUP(B46,'[2]CuF-2GARA'!$B$4:$H$135,7,FALSE))</f>
        <v>0</v>
      </c>
      <c r="J46" s="3">
        <f>IF(ISERROR(VLOOKUP(B46,'[3]CuF-3GARA'!$B$4:$H$135,7,FALSE)),0,VLOOKUP(B46,'[3]CuF-3GARA'!$B$4:$H$135,7,FALSE))</f>
        <v>0</v>
      </c>
      <c r="K46" s="3">
        <f>IF(ISERROR(VLOOKUP(B46,'[4]CuF-4GARA'!$B$4:$H$135,7,FALSE)),0,VLOOKUP(B46,'[4]CuF-4GARA'!$B$4:$H$135,7,FALSE))</f>
        <v>1</v>
      </c>
      <c r="L46" s="3">
        <f>IF(ISERROR(VLOOKUP(B46,'[5]CuF-5GARA'!$B$4:$H$135,7,FALSE)),0,VLOOKUP(B46,'[5]CuF-5GARA'!$B$4:$H$135,7,FALSE))</f>
        <v>0</v>
      </c>
      <c r="M46" s="3">
        <f t="shared" si="3"/>
        <v>1</v>
      </c>
    </row>
    <row r="47" spans="1:13" x14ac:dyDescent="0.25">
      <c r="A47" s="13"/>
      <c r="B47" s="3">
        <v>52</v>
      </c>
      <c r="C47" s="2" t="str">
        <f>IF(B47="","",VLOOKUP(B47,' ATLETI F'!$C$2:$F$435,2,FALSE))</f>
        <v>DE PELLEGRIN</v>
      </c>
      <c r="D47" s="2" t="str">
        <f>IF(B47="","",VLOOKUP(B47,' ATLETI F'!$C$2:$F$435,3,FALSE))</f>
        <v>MEDEA</v>
      </c>
      <c r="E47" s="7" t="str">
        <f>IF(B47="","",VLOOKUP(B47,' ATLETI F'!$C$2:$F$435,4,FALSE))</f>
        <v>Santa Giustina</v>
      </c>
      <c r="F47" s="33">
        <f>IF(B47="","",VLOOKUP(B47,' ATLETI F'!$C$2:$H$435,5,FALSE))</f>
        <v>2013</v>
      </c>
      <c r="G47" s="3">
        <f t="shared" ca="1" si="2"/>
        <v>1</v>
      </c>
      <c r="H47" s="9">
        <f>IF(ISERROR(VLOOKUP(B47,'[1]CuF-1GARA'!$B$4:$H$135,7,FALSE)),0,VLOOKUP(B47,'[1]CuF-1GARA'!$B$4:$H$135,7,FALSE))</f>
        <v>0</v>
      </c>
      <c r="I47" s="3">
        <f>IF(ISERROR(VLOOKUP(B47,'[2]CuF-2GARA'!$B$4:$H$135,7,FALSE)),0,VLOOKUP(B47,'[2]CuF-2GARA'!$B$4:$H$135,7,FALSE))</f>
        <v>0</v>
      </c>
      <c r="J47" s="3">
        <f>IF(ISERROR(VLOOKUP(B47,'[3]CuF-3GARA'!$B$4:$H$135,7,FALSE)),0,VLOOKUP(B47,'[3]CuF-3GARA'!$B$4:$H$135,7,FALSE))</f>
        <v>0</v>
      </c>
      <c r="K47" s="3">
        <f>IF(ISERROR(VLOOKUP(B47,'[4]CuF-4GARA'!$B$4:$H$135,7,FALSE)),0,VLOOKUP(B47,'[4]CuF-4GARA'!$B$4:$H$135,7,FALSE))</f>
        <v>1</v>
      </c>
      <c r="L47" s="3">
        <f>IF(ISERROR(VLOOKUP(B47,'[5]CuF-5GARA'!$B$4:$H$135,7,FALSE)),0,VLOOKUP(B47,'[5]CuF-5GARA'!$B$4:$H$135,7,FALSE))</f>
        <v>0</v>
      </c>
      <c r="M47" s="3">
        <f t="shared" si="3"/>
        <v>1</v>
      </c>
    </row>
    <row r="48" spans="1:13" x14ac:dyDescent="0.25">
      <c r="A48" s="13"/>
      <c r="B48" s="3">
        <v>40</v>
      </c>
      <c r="C48" s="2" t="str">
        <f>IF(B48="","",VLOOKUP(B48,' ATLETI F'!$C$2:$F$435,2,FALSE))</f>
        <v>DALLA PIAZZA</v>
      </c>
      <c r="D48" s="2" t="str">
        <f>IF(B48="","",VLOOKUP(B48,' ATLETI F'!$C$2:$F$435,3,FALSE))</f>
        <v>MIA</v>
      </c>
      <c r="E48" s="7" t="str">
        <f>IF(B48="","",VLOOKUP(B48,' ATLETI F'!$C$2:$F$435,4,FALSE))</f>
        <v>G. S. la Piave 2000</v>
      </c>
      <c r="F48" s="33">
        <f>IF(B48="","",VLOOKUP(B48,' ATLETI F'!$C$2:$H$435,5,FALSE))</f>
        <v>2014</v>
      </c>
      <c r="G48" s="3">
        <f t="shared" ca="1" si="2"/>
        <v>1</v>
      </c>
      <c r="H48" s="9">
        <f>IF(ISERROR(VLOOKUP(B48,'[1]CuF-1GARA'!$B$4:$H$135,7,FALSE)),0,VLOOKUP(B48,'[1]CuF-1GARA'!$B$4:$H$135,7,FALSE))</f>
        <v>0</v>
      </c>
      <c r="I48" s="3">
        <f>IF(ISERROR(VLOOKUP(B48,'[2]CuF-2GARA'!$B$4:$H$135,7,FALSE)),0,VLOOKUP(B48,'[2]CuF-2GARA'!$B$4:$H$135,7,FALSE))</f>
        <v>0</v>
      </c>
      <c r="J48" s="3">
        <f>IF(ISERROR(VLOOKUP(B48,'[3]CuF-3GARA'!$B$4:$H$135,7,FALSE)),0,VLOOKUP(B48,'[3]CuF-3GARA'!$B$4:$H$135,7,FALSE))</f>
        <v>0</v>
      </c>
      <c r="K48" s="3">
        <f>IF(ISERROR(VLOOKUP(B48,'[4]CuF-4GARA'!$B$4:$H$135,7,FALSE)),0,VLOOKUP(B48,'[4]CuF-4GARA'!$B$4:$H$135,7,FALSE))</f>
        <v>1</v>
      </c>
      <c r="L48" s="3">
        <f>IF(ISERROR(VLOOKUP(B48,'[5]CuF-5GARA'!$B$4:$H$135,7,FALSE)),0,VLOOKUP(B48,'[5]CuF-5GARA'!$B$4:$H$135,7,FALSE))</f>
        <v>0</v>
      </c>
      <c r="M48" s="3">
        <f t="shared" si="3"/>
        <v>1</v>
      </c>
    </row>
    <row r="49" spans="1:13" x14ac:dyDescent="0.25">
      <c r="A49" s="13"/>
      <c r="B49" s="3">
        <v>43</v>
      </c>
      <c r="C49" s="2" t="str">
        <f>IF(B49="","",VLOOKUP(B49,' ATLETI F'!$C$2:$F$435,2,FALSE))</f>
        <v>ZANELLA</v>
      </c>
      <c r="D49" s="2" t="str">
        <f>IF(B49="","",VLOOKUP(B49,' ATLETI F'!$C$2:$F$435,3,FALSE))</f>
        <v>SILVIA</v>
      </c>
      <c r="E49" s="7" t="str">
        <f>IF(B49="","",VLOOKUP(B49,' ATLETI F'!$C$2:$F$435,4,FALSE))</f>
        <v>A.S.D. Unione Sportiva Cesio</v>
      </c>
      <c r="F49" s="33">
        <f>IF(B49="","",VLOOKUP(B49,' ATLETI F'!$C$2:$H$435,5,FALSE))</f>
        <v>2013</v>
      </c>
      <c r="G49" s="3">
        <f t="shared" ca="1" si="2"/>
        <v>0</v>
      </c>
      <c r="H49" s="9">
        <f>IF(ISERROR(VLOOKUP(B49,'[1]CuF-1GARA'!$B$4:$H$135,7,FALSE)),0,VLOOKUP(B49,'[1]CuF-1GARA'!$B$4:$H$135,7,FALSE))</f>
        <v>0</v>
      </c>
      <c r="I49" s="3">
        <f>IF(ISERROR(VLOOKUP(B49,'[2]CuF-2GARA'!$B$4:$H$135,7,FALSE)),0,VLOOKUP(B49,'[2]CuF-2GARA'!$B$4:$H$135,7,FALSE))</f>
        <v>0</v>
      </c>
      <c r="J49" s="3">
        <f>IF(ISERROR(VLOOKUP(B49,'[3]CuF-3GARA'!$B$4:$H$135,7,FALSE)),0,VLOOKUP(B49,'[3]CuF-3GARA'!$B$4:$H$135,7,FALSE))</f>
        <v>0</v>
      </c>
      <c r="K49" s="3">
        <f>IF(ISERROR(VLOOKUP(B49,'[4]CuF-4GARA'!$B$4:$H$135,7,FALSE)),0,VLOOKUP(B49,'[4]CuF-4GARA'!$B$4:$H$135,7,FALSE))</f>
        <v>0</v>
      </c>
      <c r="L49" s="3">
        <f>IF(ISERROR(VLOOKUP(B49,'[5]CuF-5GARA'!$B$4:$H$135,7,FALSE)),0,VLOOKUP(B49,'[5]CuF-5GARA'!$B$4:$H$135,7,FALSE))</f>
        <v>0</v>
      </c>
      <c r="M49" s="3">
        <f t="shared" si="3"/>
        <v>0</v>
      </c>
    </row>
    <row r="50" spans="1:13" x14ac:dyDescent="0.25">
      <c r="A50" s="13"/>
      <c r="B50" s="3">
        <v>46</v>
      </c>
      <c r="C50" s="2" t="str">
        <f>IF(B50="","",VLOOKUP(B50,' ATLETI F'!$C$2:$F$435,2,FALSE))</f>
        <v>GLICIDIO</v>
      </c>
      <c r="D50" s="2" t="str">
        <f>IF(B50="","",VLOOKUP(B50,' ATLETI F'!$C$2:$F$435,3,FALSE))</f>
        <v>GLORIA</v>
      </c>
      <c r="E50" s="7" t="str">
        <f>IF(B50="","",VLOOKUP(B50,' ATLETI F'!$C$2:$F$435,4,FALSE))</f>
        <v>A.S.D. G.S. Astra</v>
      </c>
      <c r="F50" s="33">
        <f>IF(B50="","",VLOOKUP(B50,' ATLETI F'!$C$2:$H$435,5,FALSE))</f>
        <v>2014</v>
      </c>
      <c r="G50" s="3">
        <f t="shared" ca="1" si="2"/>
        <v>0</v>
      </c>
      <c r="H50" s="9">
        <f>IF(ISERROR(VLOOKUP(B50,'[1]CuF-1GARA'!$B$4:$H$135,7,FALSE)),0,VLOOKUP(B50,'[1]CuF-1GARA'!$B$4:$H$135,7,FALSE))</f>
        <v>0</v>
      </c>
      <c r="I50" s="3">
        <f>IF(ISERROR(VLOOKUP(B50,'[2]CuF-2GARA'!$B$4:$H$135,7,FALSE)),0,VLOOKUP(B50,'[2]CuF-2GARA'!$B$4:$H$135,7,FALSE))</f>
        <v>0</v>
      </c>
      <c r="J50" s="3">
        <f>IF(ISERROR(VLOOKUP(B50,'[3]CuF-3GARA'!$B$4:$H$135,7,FALSE)),0,VLOOKUP(B50,'[3]CuF-3GARA'!$B$4:$H$135,7,FALSE))</f>
        <v>0</v>
      </c>
      <c r="K50" s="3">
        <f>IF(ISERROR(VLOOKUP(B50,'[4]CuF-4GARA'!$B$4:$H$135,7,FALSE)),0,VLOOKUP(B50,'[4]CuF-4GARA'!$B$4:$H$135,7,FALSE))</f>
        <v>0</v>
      </c>
      <c r="L50" s="3">
        <f>IF(ISERROR(VLOOKUP(B50,'[5]CuF-5GARA'!$B$4:$H$135,7,FALSE)),0,VLOOKUP(B50,'[5]CuF-5GARA'!$B$4:$H$135,7,FALSE))</f>
        <v>0</v>
      </c>
      <c r="M50" s="3">
        <f t="shared" si="3"/>
        <v>0</v>
      </c>
    </row>
    <row r="51" spans="1:13" x14ac:dyDescent="0.25">
      <c r="A51" s="13"/>
      <c r="B51" s="3">
        <v>48</v>
      </c>
      <c r="C51" s="2" t="str">
        <f>IF(B51="","",VLOOKUP(B51,' ATLETI F'!$C$2:$F$435,2,FALSE))</f>
        <v>BOSCOLO ANZOLETTI</v>
      </c>
      <c r="D51" s="2" t="str">
        <f>IF(B51="","",VLOOKUP(B51,' ATLETI F'!$C$2:$F$435,3,FALSE))</f>
        <v>GIULIA</v>
      </c>
      <c r="E51" s="7" t="str">
        <f>IF(B51="","",VLOOKUP(B51,' ATLETI F'!$C$2:$F$435,4,FALSE))</f>
        <v>Atletica Zoldo A.S.D.</v>
      </c>
      <c r="F51" s="33">
        <f>IF(B51="","",VLOOKUP(B51,' ATLETI F'!$C$2:$H$435,5,FALSE))</f>
        <v>2014</v>
      </c>
      <c r="G51" s="3">
        <f t="shared" ca="1" si="2"/>
        <v>0</v>
      </c>
      <c r="H51" s="9">
        <f>IF(ISERROR(VLOOKUP(B51,'[1]CuF-1GARA'!$B$4:$H$135,7,FALSE)),0,VLOOKUP(B51,'[1]CuF-1GARA'!$B$4:$H$135,7,FALSE))</f>
        <v>0</v>
      </c>
      <c r="I51" s="3">
        <f>IF(ISERROR(VLOOKUP(B51,'[2]CuF-2GARA'!$B$4:$H$135,7,FALSE)),0,VLOOKUP(B51,'[2]CuF-2GARA'!$B$4:$H$135,7,FALSE))</f>
        <v>0</v>
      </c>
      <c r="J51" s="3">
        <f>IF(ISERROR(VLOOKUP(B51,'[3]CuF-3GARA'!$B$4:$H$135,7,FALSE)),0,VLOOKUP(B51,'[3]CuF-3GARA'!$B$4:$H$135,7,FALSE))</f>
        <v>0</v>
      </c>
      <c r="K51" s="3">
        <f>IF(ISERROR(VLOOKUP(B51,'[4]CuF-4GARA'!$B$4:$H$135,7,FALSE)),0,VLOOKUP(B51,'[4]CuF-4GARA'!$B$4:$H$135,7,FALSE))</f>
        <v>0</v>
      </c>
      <c r="L51" s="3">
        <f>IF(ISERROR(VLOOKUP(B51,'[5]CuF-5GARA'!$B$4:$H$135,7,FALSE)),0,VLOOKUP(B51,'[5]CuF-5GARA'!$B$4:$H$135,7,FALSE))</f>
        <v>0</v>
      </c>
      <c r="M51" s="3">
        <f t="shared" si="3"/>
        <v>0</v>
      </c>
    </row>
    <row r="52" spans="1:13" x14ac:dyDescent="0.25">
      <c r="A52" s="13"/>
      <c r="B52" s="3">
        <v>51</v>
      </c>
      <c r="C52" s="2" t="str">
        <f>IF(B52="","",VLOOKUP(B52,' ATLETI F'!$C$2:$F$435,2,FALSE))</f>
        <v>OFFREDI</v>
      </c>
      <c r="D52" s="2" t="str">
        <f>IF(B52="","",VLOOKUP(B52,' ATLETI F'!$C$2:$F$435,3,FALSE))</f>
        <v>GIOIA</v>
      </c>
      <c r="E52" s="7" t="str">
        <f>IF(B52="","",VLOOKUP(B52,' ATLETI F'!$C$2:$F$435,4,FALSE))</f>
        <v>G. S. la Piave 2000</v>
      </c>
      <c r="F52" s="33">
        <f>IF(B52="","",VLOOKUP(B52,' ATLETI F'!$C$2:$H$435,5,FALSE))</f>
        <v>2013</v>
      </c>
      <c r="G52" s="3">
        <f t="shared" ca="1" si="2"/>
        <v>0</v>
      </c>
      <c r="H52" s="9">
        <f>IF(ISERROR(VLOOKUP(B52,'[1]CuF-1GARA'!$B$4:$H$135,7,FALSE)),0,VLOOKUP(B52,'[1]CuF-1GARA'!$B$4:$H$135,7,FALSE))</f>
        <v>0</v>
      </c>
      <c r="I52" s="3">
        <f>IF(ISERROR(VLOOKUP(B52,'[2]CuF-2GARA'!$B$4:$H$135,7,FALSE)),0,VLOOKUP(B52,'[2]CuF-2GARA'!$B$4:$H$135,7,FALSE))</f>
        <v>0</v>
      </c>
      <c r="J52" s="3">
        <f>IF(ISERROR(VLOOKUP(B52,'[3]CuF-3GARA'!$B$4:$H$135,7,FALSE)),0,VLOOKUP(B52,'[3]CuF-3GARA'!$B$4:$H$135,7,FALSE))</f>
        <v>0</v>
      </c>
      <c r="K52" s="3">
        <f>IF(ISERROR(VLOOKUP(B52,'[4]CuF-4GARA'!$B$4:$H$135,7,FALSE)),0,VLOOKUP(B52,'[4]CuF-4GARA'!$B$4:$H$135,7,FALSE))</f>
        <v>0</v>
      </c>
      <c r="L52" s="3">
        <f>IF(ISERROR(VLOOKUP(B52,'[5]CuF-5GARA'!$B$4:$H$135,7,FALSE)),0,VLOOKUP(B52,'[5]CuF-5GARA'!$B$4:$H$135,7,FALSE))</f>
        <v>0</v>
      </c>
      <c r="M52" s="3">
        <f t="shared" si="3"/>
        <v>0</v>
      </c>
    </row>
    <row r="53" spans="1:13" x14ac:dyDescent="0.25">
      <c r="A53" s="13"/>
      <c r="B53" s="3"/>
      <c r="C53" s="2" t="str">
        <f>IF(B53="","",VLOOKUP(B53,' ATLETI F'!$C$2:$F$435,2,FALSE))</f>
        <v/>
      </c>
      <c r="D53" s="2" t="str">
        <f>IF(B53="","",VLOOKUP(B53,' ATLETI F'!$C$2:$F$435,3,FALSE))</f>
        <v/>
      </c>
      <c r="E53" s="7" t="str">
        <f>IF(B53="","",VLOOKUP(B53,' ATLETI F'!$C$2:$F$435,4,FALSE))</f>
        <v/>
      </c>
      <c r="F53" s="33" t="str">
        <f>IF(B53="","",VLOOKUP(B53,' ATLETI F'!$C$2:$H$435,5,FALSE))</f>
        <v/>
      </c>
      <c r="G53" s="3">
        <f t="shared" ca="1" si="2"/>
        <v>0</v>
      </c>
      <c r="H53" s="9">
        <f>IF(ISERROR(VLOOKUP(B53,'[1]CuF-1GARA'!$B$4:$H$135,7,FALSE)),0,VLOOKUP(B53,'[1]CuF-1GARA'!$B$4:$H$135,7,FALSE))</f>
        <v>0</v>
      </c>
      <c r="I53" s="3">
        <f>IF(ISERROR(VLOOKUP(B53,'[2]CuF-2GARA'!$B$4:$H$135,7,FALSE)),0,VLOOKUP(B53,'[2]CuF-2GARA'!$B$4:$H$135,7,FALSE))</f>
        <v>0</v>
      </c>
      <c r="J53" s="3">
        <f>IF(ISERROR(VLOOKUP(B53,'[3]CuF-3GARA'!$B$4:$H$135,7,FALSE)),0,VLOOKUP(B53,'[3]CuF-3GARA'!$B$4:$H$135,7,FALSE))</f>
        <v>0</v>
      </c>
      <c r="K53" s="3">
        <f>IF(ISERROR(VLOOKUP(B53,'[4]CuF-4GARA'!$B$4:$H$135,7,FALSE)),0,VLOOKUP(B53,'[4]CuF-4GARA'!$B$4:$H$135,7,FALSE))</f>
        <v>0</v>
      </c>
      <c r="L53" s="3">
        <f>IF(ISERROR(VLOOKUP(B53,'[5]CuF-5GARA'!$B$4:$H$135,7,FALSE)),0,VLOOKUP(B53,'[5]CuF-5GARA'!$B$4:$H$135,7,FALSE))</f>
        <v>0</v>
      </c>
      <c r="M53" s="3">
        <f t="shared" si="3"/>
        <v>0</v>
      </c>
    </row>
    <row r="54" spans="1:13" x14ac:dyDescent="0.25">
      <c r="A54" s="13"/>
      <c r="B54" s="3"/>
      <c r="C54" s="2" t="str">
        <f>IF(B54="","",VLOOKUP(B54,' ATLETI F'!$C$2:$F$435,2,FALSE))</f>
        <v/>
      </c>
      <c r="D54" s="2" t="str">
        <f>IF(B54="","",VLOOKUP(B54,' ATLETI F'!$C$2:$F$435,3,FALSE))</f>
        <v/>
      </c>
      <c r="E54" s="7" t="str">
        <f>IF(B54="","",VLOOKUP(B54,' ATLETI F'!$C$2:$F$435,4,FALSE))</f>
        <v/>
      </c>
      <c r="F54" s="33" t="str">
        <f>IF(B54="","",VLOOKUP(B54,' ATLETI F'!$C$2:$H$435,5,FALSE))</f>
        <v/>
      </c>
      <c r="G54" s="3">
        <f t="shared" ca="1" si="2"/>
        <v>0</v>
      </c>
      <c r="H54" s="9">
        <f>IF(ISERROR(VLOOKUP(B54,'[1]CuF-1GARA'!$B$4:$H$135,7,FALSE)),0,VLOOKUP(B54,'[1]CuF-1GARA'!$B$4:$H$135,7,FALSE))</f>
        <v>0</v>
      </c>
      <c r="I54" s="3">
        <f>IF(ISERROR(VLOOKUP(B54,'[2]CuF-2GARA'!$B$4:$H$135,7,FALSE)),0,VLOOKUP(B54,'[2]CuF-2GARA'!$B$4:$H$135,7,FALSE))</f>
        <v>0</v>
      </c>
      <c r="J54" s="3">
        <f>IF(ISERROR(VLOOKUP(B54,'[3]CuF-3GARA'!$B$4:$H$135,7,FALSE)),0,VLOOKUP(B54,'[3]CuF-3GARA'!$B$4:$H$135,7,FALSE))</f>
        <v>0</v>
      </c>
      <c r="K54" s="3">
        <f>IF(ISERROR(VLOOKUP(B54,'[4]CuF-4GARA'!$B$4:$H$135,7,FALSE)),0,VLOOKUP(B54,'[4]CuF-4GARA'!$B$4:$H$135,7,FALSE))</f>
        <v>0</v>
      </c>
      <c r="L54" s="3">
        <f>IF(ISERROR(VLOOKUP(B54,'[5]CuF-5GARA'!$B$4:$H$135,7,FALSE)),0,VLOOKUP(B54,'[5]CuF-5GARA'!$B$4:$H$135,7,FALSE))</f>
        <v>0</v>
      </c>
      <c r="M54" s="3">
        <f t="shared" si="3"/>
        <v>0</v>
      </c>
    </row>
    <row r="55" spans="1:13" x14ac:dyDescent="0.25">
      <c r="A55" s="13"/>
      <c r="B55" s="3"/>
      <c r="C55" s="2" t="str">
        <f>IF(B55="","",VLOOKUP(B55,' ATLETI F'!$C$2:$F$435,2,FALSE))</f>
        <v/>
      </c>
      <c r="D55" s="2" t="str">
        <f>IF(B55="","",VLOOKUP(B55,' ATLETI F'!$C$2:$F$435,3,FALSE))</f>
        <v/>
      </c>
      <c r="E55" s="7" t="str">
        <f>IF(B55="","",VLOOKUP(B55,' ATLETI F'!$C$2:$F$435,4,FALSE))</f>
        <v/>
      </c>
      <c r="F55" s="33" t="str">
        <f>IF(B55="","",VLOOKUP(B55,' ATLETI F'!$C$2:$H$435,5,FALSE))</f>
        <v/>
      </c>
      <c r="G55" s="3">
        <f t="shared" ca="1" si="2"/>
        <v>0</v>
      </c>
      <c r="H55" s="9">
        <f>IF(ISERROR(VLOOKUP(B55,'[1]CuF-1GARA'!$B$4:$H$135,7,FALSE)),0,VLOOKUP(B55,'[1]CuF-1GARA'!$B$4:$H$135,7,FALSE))</f>
        <v>0</v>
      </c>
      <c r="I55" s="3">
        <f>IF(ISERROR(VLOOKUP(B55,'[2]CuF-2GARA'!$B$4:$H$135,7,FALSE)),0,VLOOKUP(B55,'[2]CuF-2GARA'!$B$4:$H$135,7,FALSE))</f>
        <v>0</v>
      </c>
      <c r="J55" s="3">
        <f>IF(ISERROR(VLOOKUP(B55,'[3]CuF-3GARA'!$B$4:$H$135,7,FALSE)),0,VLOOKUP(B55,'[3]CuF-3GARA'!$B$4:$H$135,7,FALSE))</f>
        <v>0</v>
      </c>
      <c r="K55" s="3">
        <f>IF(ISERROR(VLOOKUP(B55,'[4]CuF-4GARA'!$B$4:$H$135,7,FALSE)),0,VLOOKUP(B55,'[4]CuF-4GARA'!$B$4:$H$135,7,FALSE))</f>
        <v>0</v>
      </c>
      <c r="L55" s="3">
        <f>IF(ISERROR(VLOOKUP(B55,'[5]CuF-5GARA'!$B$4:$H$135,7,FALSE)),0,VLOOKUP(B55,'[5]CuF-5GARA'!$B$4:$H$135,7,FALSE))</f>
        <v>0</v>
      </c>
      <c r="M55" s="3">
        <f t="shared" si="3"/>
        <v>0</v>
      </c>
    </row>
    <row r="56" spans="1:13" x14ac:dyDescent="0.25">
      <c r="A56" s="13"/>
      <c r="B56" s="3"/>
      <c r="C56" s="2" t="str">
        <f>IF(B56="","",VLOOKUP(B56,' ATLETI F'!$C$2:$F$435,2,FALSE))</f>
        <v/>
      </c>
      <c r="D56" s="2" t="str">
        <f>IF(B56="","",VLOOKUP(B56,' ATLETI F'!$C$2:$F$435,3,FALSE))</f>
        <v/>
      </c>
      <c r="E56" s="7" t="str">
        <f>IF(B56="","",VLOOKUP(B56,' ATLETI F'!$C$2:$F$435,4,FALSE))</f>
        <v/>
      </c>
      <c r="F56" s="33" t="str">
        <f>IF(B56="","",VLOOKUP(B56,' ATLETI F'!$C$2:$H$435,5,FALSE))</f>
        <v/>
      </c>
      <c r="G56" s="3">
        <f t="shared" ca="1" si="2"/>
        <v>0</v>
      </c>
      <c r="H56" s="9">
        <f>IF(ISERROR(VLOOKUP(B56,'[1]CuF-1GARA'!$B$4:$H$135,7,FALSE)),0,VLOOKUP(B56,'[1]CuF-1GARA'!$B$4:$H$135,7,FALSE))</f>
        <v>0</v>
      </c>
      <c r="I56" s="3">
        <f>IF(ISERROR(VLOOKUP(B56,'[2]CuF-2GARA'!$B$4:$H$135,7,FALSE)),0,VLOOKUP(B56,'[2]CuF-2GARA'!$B$4:$H$135,7,FALSE))</f>
        <v>0</v>
      </c>
      <c r="J56" s="3">
        <f>IF(ISERROR(VLOOKUP(B56,'[3]CuF-3GARA'!$B$4:$H$135,7,FALSE)),0,VLOOKUP(B56,'[3]CuF-3GARA'!$B$4:$H$135,7,FALSE))</f>
        <v>0</v>
      </c>
      <c r="K56" s="3">
        <f>IF(ISERROR(VLOOKUP(B56,'[4]CuF-4GARA'!$B$4:$H$135,7,FALSE)),0,VLOOKUP(B56,'[4]CuF-4GARA'!$B$4:$H$135,7,FALSE))</f>
        <v>0</v>
      </c>
      <c r="L56" s="3">
        <f>IF(ISERROR(VLOOKUP(B56,'[5]CuF-5GARA'!$B$4:$H$135,7,FALSE)),0,VLOOKUP(B56,'[5]CuF-5GARA'!$B$4:$H$135,7,FALSE))</f>
        <v>0</v>
      </c>
      <c r="M56" s="3">
        <f t="shared" si="3"/>
        <v>0</v>
      </c>
    </row>
    <row r="57" spans="1:13" x14ac:dyDescent="0.25">
      <c r="A57" s="13"/>
      <c r="B57" s="3"/>
      <c r="C57" s="2" t="str">
        <f>IF(B57="","",VLOOKUP(B57,' ATLETI F'!$C$2:$F$435,2,FALSE))</f>
        <v/>
      </c>
      <c r="D57" s="2" t="str">
        <f>IF(B57="","",VLOOKUP(B57,' ATLETI F'!$C$2:$F$435,3,FALSE))</f>
        <v/>
      </c>
      <c r="E57" s="7" t="str">
        <f>IF(B57="","",VLOOKUP(B57,' ATLETI F'!$C$2:$F$435,4,FALSE))</f>
        <v/>
      </c>
      <c r="F57" s="33" t="str">
        <f>IF(B57="","",VLOOKUP(B57,' ATLETI F'!$C$2:$H$435,5,FALSE))</f>
        <v/>
      </c>
      <c r="G57" s="3">
        <f t="shared" ca="1" si="2"/>
        <v>0</v>
      </c>
      <c r="H57" s="9">
        <f>IF(ISERROR(VLOOKUP(B57,'[1]CuF-1GARA'!$B$4:$H$135,7,FALSE)),0,VLOOKUP(B57,'[1]CuF-1GARA'!$B$4:$H$135,7,FALSE))</f>
        <v>0</v>
      </c>
      <c r="I57" s="3">
        <f>IF(ISERROR(VLOOKUP(B57,'[2]CuF-2GARA'!$B$4:$H$135,7,FALSE)),0,VLOOKUP(B57,'[2]CuF-2GARA'!$B$4:$H$135,7,FALSE))</f>
        <v>0</v>
      </c>
      <c r="J57" s="3">
        <f>IF(ISERROR(VLOOKUP(B57,'[3]CuF-3GARA'!$B$4:$H$135,7,FALSE)),0,VLOOKUP(B57,'[3]CuF-3GARA'!$B$4:$H$135,7,FALSE))</f>
        <v>0</v>
      </c>
      <c r="K57" s="3">
        <f>IF(ISERROR(VLOOKUP(B57,'[4]CuF-4GARA'!$B$4:$H$135,7,FALSE)),0,VLOOKUP(B57,'[4]CuF-4GARA'!$B$4:$H$135,7,FALSE))</f>
        <v>0</v>
      </c>
      <c r="L57" s="3">
        <f>IF(ISERROR(VLOOKUP(B57,'[5]CuF-5GARA'!$B$4:$H$135,7,FALSE)),0,VLOOKUP(B57,'[5]CuF-5GARA'!$B$4:$H$135,7,FALSE))</f>
        <v>0</v>
      </c>
      <c r="M57" s="3">
        <f t="shared" si="3"/>
        <v>0</v>
      </c>
    </row>
    <row r="58" spans="1:13" x14ac:dyDescent="0.25">
      <c r="A58" s="13"/>
      <c r="B58" s="3"/>
      <c r="C58" s="2" t="str">
        <f>IF(B58="","",VLOOKUP(B58,' ATLETI F'!$C$2:$F$435,2,FALSE))</f>
        <v/>
      </c>
      <c r="D58" s="2" t="str">
        <f>IF(B58="","",VLOOKUP(B58,' ATLETI F'!$C$2:$F$435,3,FALSE))</f>
        <v/>
      </c>
      <c r="E58" s="7" t="str">
        <f>IF(B58="","",VLOOKUP(B58,' ATLETI F'!$C$2:$F$435,4,FALSE))</f>
        <v/>
      </c>
      <c r="F58" s="33" t="str">
        <f>IF(B58="","",VLOOKUP(B58,' ATLETI F'!$C$2:$H$435,5,FALSE))</f>
        <v/>
      </c>
      <c r="G58" s="3">
        <f t="shared" ca="1" si="2"/>
        <v>0</v>
      </c>
      <c r="H58" s="9">
        <f>IF(ISERROR(VLOOKUP(B58,'[1]CuF-1GARA'!$B$4:$H$135,7,FALSE)),0,VLOOKUP(B58,'[1]CuF-1GARA'!$B$4:$H$135,7,FALSE))</f>
        <v>0</v>
      </c>
      <c r="I58" s="3">
        <f>IF(ISERROR(VLOOKUP(B58,'[2]CuF-2GARA'!$B$4:$H$135,7,FALSE)),0,VLOOKUP(B58,'[2]CuF-2GARA'!$B$4:$H$135,7,FALSE))</f>
        <v>0</v>
      </c>
      <c r="J58" s="3">
        <f>IF(ISERROR(VLOOKUP(B58,'[3]CuF-3GARA'!$B$4:$H$135,7,FALSE)),0,VLOOKUP(B58,'[3]CuF-3GARA'!$B$4:$H$135,7,FALSE))</f>
        <v>0</v>
      </c>
      <c r="K58" s="3">
        <f>IF(ISERROR(VLOOKUP(B58,'[4]CuF-4GARA'!$B$4:$H$135,7,FALSE)),0,VLOOKUP(B58,'[4]CuF-4GARA'!$B$4:$H$135,7,FALSE))</f>
        <v>0</v>
      </c>
      <c r="L58" s="3">
        <f>IF(ISERROR(VLOOKUP(B58,'[5]CuF-5GARA'!$B$4:$H$135,7,FALSE)),0,VLOOKUP(B58,'[5]CuF-5GARA'!$B$4:$H$135,7,FALSE))</f>
        <v>0</v>
      </c>
      <c r="M58" s="3">
        <f t="shared" si="3"/>
        <v>0</v>
      </c>
    </row>
    <row r="59" spans="1:13" x14ac:dyDescent="0.25">
      <c r="A59" s="13"/>
      <c r="B59" s="3"/>
      <c r="C59" s="2" t="str">
        <f>IF(B59="","",VLOOKUP(B59,' ATLETI F'!$C$2:$F$435,2,FALSE))</f>
        <v/>
      </c>
      <c r="D59" s="2" t="str">
        <f>IF(B59="","",VLOOKUP(B59,' ATLETI F'!$C$2:$F$435,3,FALSE))</f>
        <v/>
      </c>
      <c r="E59" s="7" t="str">
        <f>IF(B59="","",VLOOKUP(B59,' ATLETI F'!$C$2:$F$435,4,FALSE))</f>
        <v/>
      </c>
      <c r="F59" s="33" t="str">
        <f>IF(B59="","",VLOOKUP(B59,' ATLETI F'!$C$2:$H$435,5,FALSE))</f>
        <v/>
      </c>
      <c r="G59" s="3">
        <f t="shared" ca="1" si="2"/>
        <v>0</v>
      </c>
      <c r="H59" s="9">
        <f>IF(ISERROR(VLOOKUP(B59,'[1]CuF-1GARA'!$B$4:$H$135,7,FALSE)),0,VLOOKUP(B59,'[1]CuF-1GARA'!$B$4:$H$135,7,FALSE))</f>
        <v>0</v>
      </c>
      <c r="I59" s="3">
        <f>IF(ISERROR(VLOOKUP(B59,'[2]CuF-2GARA'!$B$4:$H$135,7,FALSE)),0,VLOOKUP(B59,'[2]CuF-2GARA'!$B$4:$H$135,7,FALSE))</f>
        <v>0</v>
      </c>
      <c r="J59" s="3">
        <f>IF(ISERROR(VLOOKUP(B59,'[3]CuF-3GARA'!$B$4:$H$135,7,FALSE)),0,VLOOKUP(B59,'[3]CuF-3GARA'!$B$4:$H$135,7,FALSE))</f>
        <v>0</v>
      </c>
      <c r="K59" s="3">
        <f>IF(ISERROR(VLOOKUP(B59,'[4]CuF-4GARA'!$B$4:$H$135,7,FALSE)),0,VLOOKUP(B59,'[4]CuF-4GARA'!$B$4:$H$135,7,FALSE))</f>
        <v>0</v>
      </c>
      <c r="L59" s="3">
        <f>IF(ISERROR(VLOOKUP(B59,'[5]CuF-5GARA'!$B$4:$H$135,7,FALSE)),0,VLOOKUP(B59,'[5]CuF-5GARA'!$B$4:$H$135,7,FALSE))</f>
        <v>0</v>
      </c>
      <c r="M59" s="3">
        <f t="shared" si="3"/>
        <v>0</v>
      </c>
    </row>
    <row r="60" spans="1:13" x14ac:dyDescent="0.25">
      <c r="A60" s="13"/>
      <c r="B60" s="3"/>
      <c r="C60" s="2" t="str">
        <f>IF(B60="","",VLOOKUP(B60,' ATLETI F'!$C$2:$F$435,2,FALSE))</f>
        <v/>
      </c>
      <c r="D60" s="2" t="str">
        <f>IF(B60="","",VLOOKUP(B60,' ATLETI F'!$C$2:$F$435,3,FALSE))</f>
        <v/>
      </c>
      <c r="E60" s="7" t="str">
        <f>IF(B60="","",VLOOKUP(B60,' ATLETI F'!$C$2:$F$435,4,FALSE))</f>
        <v/>
      </c>
      <c r="F60" s="33" t="str">
        <f>IF(B60="","",VLOOKUP(B60,' ATLETI F'!$C$2:$H$435,5,FALSE))</f>
        <v/>
      </c>
      <c r="G60" s="3">
        <f t="shared" ca="1" si="2"/>
        <v>0</v>
      </c>
      <c r="H60" s="9">
        <f>IF(ISERROR(VLOOKUP(B60,'[1]CuF-1GARA'!$B$4:$H$135,7,FALSE)),0,VLOOKUP(B60,'[1]CuF-1GARA'!$B$4:$H$135,7,FALSE))</f>
        <v>0</v>
      </c>
      <c r="I60" s="3">
        <f>IF(ISERROR(VLOOKUP(B60,'[2]CuF-2GARA'!$B$4:$H$135,7,FALSE)),0,VLOOKUP(B60,'[2]CuF-2GARA'!$B$4:$H$135,7,FALSE))</f>
        <v>0</v>
      </c>
      <c r="J60" s="3">
        <f>IF(ISERROR(VLOOKUP(B60,'[3]CuF-3GARA'!$B$4:$H$135,7,FALSE)),0,VLOOKUP(B60,'[3]CuF-3GARA'!$B$4:$H$135,7,FALSE))</f>
        <v>0</v>
      </c>
      <c r="K60" s="3">
        <f>IF(ISERROR(VLOOKUP(B60,'[4]CuF-4GARA'!$B$4:$H$135,7,FALSE)),0,VLOOKUP(B60,'[4]CuF-4GARA'!$B$4:$H$135,7,FALSE))</f>
        <v>0</v>
      </c>
      <c r="L60" s="3">
        <f>IF(ISERROR(VLOOKUP(B60,'[5]CuF-5GARA'!$B$4:$H$135,7,FALSE)),0,VLOOKUP(B60,'[5]CuF-5GARA'!$B$4:$H$135,7,FALSE))</f>
        <v>0</v>
      </c>
      <c r="M60" s="3">
        <f t="shared" si="3"/>
        <v>0</v>
      </c>
    </row>
    <row r="61" spans="1:13" x14ac:dyDescent="0.25">
      <c r="A61" s="13"/>
      <c r="B61" s="3"/>
      <c r="C61" s="2" t="str">
        <f>IF(B61="","",VLOOKUP(B61,' ATLETI F'!$C$2:$F$435,2,FALSE))</f>
        <v/>
      </c>
      <c r="D61" s="2" t="str">
        <f>IF(B61="","",VLOOKUP(B61,' ATLETI F'!$C$2:$F$435,3,FALSE))</f>
        <v/>
      </c>
      <c r="E61" s="7" t="str">
        <f>IF(B61="","",VLOOKUP(B61,' ATLETI F'!$C$2:$F$435,4,FALSE))</f>
        <v/>
      </c>
      <c r="F61" s="17" t="str">
        <f>IF(B61="","",VLOOKUP(B61,' ATLETI F'!$C$2:$H$435,5,FALSE))</f>
        <v/>
      </c>
      <c r="G61" s="3">
        <f t="shared" ca="1" si="2"/>
        <v>0</v>
      </c>
      <c r="H61" s="9">
        <f>IF(ISERROR(VLOOKUP(B61,'[1]CuF-1GARA'!$B$4:$H$135,7,FALSE)),0,VLOOKUP(B61,'[1]CuF-1GARA'!$B$4:$H$135,7,FALSE))</f>
        <v>0</v>
      </c>
      <c r="I61" s="3">
        <f>IF(ISERROR(VLOOKUP(B61,'[2]CuF-2GARA'!$B$4:$H$135,7,FALSE)),0,VLOOKUP(B61,'[2]CuF-2GARA'!$B$4:$H$135,7,FALSE))</f>
        <v>0</v>
      </c>
      <c r="J61" s="3">
        <f>IF(ISERROR(VLOOKUP(B61,'[3]CuF-3GARA'!$B$4:$H$135,7,FALSE)),0,VLOOKUP(B61,'[3]CuF-3GARA'!$B$4:$H$135,7,FALSE))</f>
        <v>0</v>
      </c>
      <c r="K61" s="3">
        <f>IF(ISERROR(VLOOKUP(B61,'[4]CuF-4GARA'!$B$4:$H$135,7,FALSE)),0,VLOOKUP(B61,'[4]CuF-4GARA'!$B$4:$H$135,7,FALSE))</f>
        <v>0</v>
      </c>
      <c r="L61" s="3">
        <f>IF(ISERROR(VLOOKUP(B61,'[5]CuF-5GARA'!$B$4:$H$135,7,FALSE)),0,VLOOKUP(B61,'[5]CuF-5GARA'!$B$4:$H$135,7,FALSE))</f>
        <v>0</v>
      </c>
      <c r="M61" s="3">
        <f t="shared" si="3"/>
        <v>0</v>
      </c>
    </row>
    <row r="62" spans="1:13" x14ac:dyDescent="0.25">
      <c r="A62" s="13"/>
      <c r="B62" s="3"/>
      <c r="C62" s="2" t="str">
        <f>IF(B62="","",VLOOKUP(B62,' ATLETI F'!$C$2:$F$435,2,FALSE))</f>
        <v/>
      </c>
      <c r="D62" s="2" t="str">
        <f>IF(B62="","",VLOOKUP(B62,' ATLETI F'!$C$2:$F$435,3,FALSE))</f>
        <v/>
      </c>
      <c r="E62" s="7" t="str">
        <f>IF(B62="","",VLOOKUP(B62,' ATLETI F'!$C$2:$F$435,4,FALSE))</f>
        <v/>
      </c>
      <c r="F62" s="17" t="str">
        <f>IF(B62="","",VLOOKUP(B62,' ATLETI F'!$C$2:$H$435,5,FALSE))</f>
        <v/>
      </c>
      <c r="G62" s="3">
        <f t="shared" ca="1" si="2"/>
        <v>0</v>
      </c>
      <c r="H62" s="9">
        <f>IF(ISERROR(VLOOKUP(B62,'[1]CuF-1GARA'!$B$4:$H$135,7,FALSE)),0,VLOOKUP(B62,'[1]CuF-1GARA'!$B$4:$H$135,7,FALSE))</f>
        <v>0</v>
      </c>
      <c r="I62" s="3">
        <f>IF(ISERROR(VLOOKUP(B62,'[2]CuF-2GARA'!$B$4:$H$135,7,FALSE)),0,VLOOKUP(B62,'[2]CuF-2GARA'!$B$4:$H$135,7,FALSE))</f>
        <v>0</v>
      </c>
      <c r="J62" s="3">
        <f>IF(ISERROR(VLOOKUP(B62,'[3]CuF-3GARA'!$B$4:$H$135,7,FALSE)),0,VLOOKUP(B62,'[3]CuF-3GARA'!$B$4:$H$135,7,FALSE))</f>
        <v>0</v>
      </c>
      <c r="K62" s="3">
        <f>IF(ISERROR(VLOOKUP(B62,'[4]CuF-4GARA'!$B$4:$H$135,7,FALSE)),0,VLOOKUP(B62,'[4]CuF-4GARA'!$B$4:$H$135,7,FALSE))</f>
        <v>0</v>
      </c>
      <c r="L62" s="3">
        <f>IF(ISERROR(VLOOKUP(B62,'[5]CuF-5GARA'!$B$4:$H$135,7,FALSE)),0,VLOOKUP(B62,'[5]CuF-5GARA'!$B$4:$H$135,7,FALSE))</f>
        <v>0</v>
      </c>
      <c r="M62" s="3">
        <f t="shared" si="3"/>
        <v>0</v>
      </c>
    </row>
    <row r="63" spans="1:13" x14ac:dyDescent="0.25">
      <c r="A63" s="13"/>
      <c r="B63" s="3"/>
      <c r="C63" s="2" t="str">
        <f>IF(B63="","",VLOOKUP(B63,' ATLETI F'!$C$2:$F$435,2,FALSE))</f>
        <v/>
      </c>
      <c r="D63" s="2" t="str">
        <f>IF(B63="","",VLOOKUP(B63,' ATLETI F'!$C$2:$F$435,3,FALSE))</f>
        <v/>
      </c>
      <c r="E63" s="7" t="str">
        <f>IF(B63="","",VLOOKUP(B63,' ATLETI F'!$C$2:$F$435,4,FALSE))</f>
        <v/>
      </c>
      <c r="F63" s="17" t="str">
        <f>IF(B63="","",VLOOKUP(B63,' ATLETI F'!$C$2:$H$435,5,FALSE))</f>
        <v/>
      </c>
      <c r="G63" s="3">
        <f t="shared" ca="1" si="2"/>
        <v>0</v>
      </c>
      <c r="H63" s="9">
        <f>IF(ISERROR(VLOOKUP(B63,'[1]CuF-1GARA'!$B$4:$H$135,7,FALSE)),0,VLOOKUP(B63,'[1]CuF-1GARA'!$B$4:$H$135,7,FALSE))</f>
        <v>0</v>
      </c>
      <c r="I63" s="3">
        <f>IF(ISERROR(VLOOKUP(B63,'[2]CuF-2GARA'!$B$4:$H$135,7,FALSE)),0,VLOOKUP(B63,'[2]CuF-2GARA'!$B$4:$H$135,7,FALSE))</f>
        <v>0</v>
      </c>
      <c r="J63" s="3">
        <f>IF(ISERROR(VLOOKUP(B63,'[3]CuF-3GARA'!$B$4:$H$135,7,FALSE)),0,VLOOKUP(B63,'[3]CuF-3GARA'!$B$4:$H$135,7,FALSE))</f>
        <v>0</v>
      </c>
      <c r="K63" s="3">
        <f>IF(ISERROR(VLOOKUP(B63,'[4]CuF-4GARA'!$B$4:$H$135,7,FALSE)),0,VLOOKUP(B63,'[4]CuF-4GARA'!$B$4:$H$135,7,FALSE))</f>
        <v>0</v>
      </c>
      <c r="L63" s="3">
        <f>IF(ISERROR(VLOOKUP(B63,'[5]CuF-5GARA'!$B$4:$H$135,7,FALSE)),0,VLOOKUP(B63,'[5]CuF-5GARA'!$B$4:$H$135,7,FALSE))</f>
        <v>0</v>
      </c>
      <c r="M63" s="3">
        <f t="shared" si="3"/>
        <v>0</v>
      </c>
    </row>
    <row r="64" spans="1:13" x14ac:dyDescent="0.25">
      <c r="A64" s="13"/>
      <c r="B64" s="3"/>
      <c r="C64" s="2" t="str">
        <f>IF(B64="","",VLOOKUP(B64,' ATLETI F'!$C$2:$F$435,2,FALSE))</f>
        <v/>
      </c>
      <c r="D64" s="2" t="str">
        <f>IF(B64="","",VLOOKUP(B64,' ATLETI F'!$C$2:$F$435,3,FALSE))</f>
        <v/>
      </c>
      <c r="E64" s="7" t="str">
        <f>IF(B64="","",VLOOKUP(B64,' ATLETI F'!$C$2:$F$435,4,FALSE))</f>
        <v/>
      </c>
      <c r="F64" s="17" t="str">
        <f>IF(B64="","",VLOOKUP(B64,' ATLETI F'!$C$2:$H$435,5,FALSE))</f>
        <v/>
      </c>
      <c r="G64" s="3">
        <f t="shared" ca="1" si="2"/>
        <v>0</v>
      </c>
      <c r="H64" s="9">
        <f>IF(ISERROR(VLOOKUP(B64,'[1]CuF-1GARA'!$B$4:$H$135,7,FALSE)),0,VLOOKUP(B64,'[1]CuF-1GARA'!$B$4:$H$135,7,FALSE))</f>
        <v>0</v>
      </c>
      <c r="I64" s="3">
        <f>IF(ISERROR(VLOOKUP(B64,'[2]CuF-2GARA'!$B$4:$H$135,7,FALSE)),0,VLOOKUP(B64,'[2]CuF-2GARA'!$B$4:$H$135,7,FALSE))</f>
        <v>0</v>
      </c>
      <c r="J64" s="3">
        <f>IF(ISERROR(VLOOKUP(B64,'[3]CuF-3GARA'!$B$4:$H$135,7,FALSE)),0,VLOOKUP(B64,'[3]CuF-3GARA'!$B$4:$H$135,7,FALSE))</f>
        <v>0</v>
      </c>
      <c r="K64" s="3">
        <f>IF(ISERROR(VLOOKUP(B64,'[4]CuF-4GARA'!$B$4:$H$135,7,FALSE)),0,VLOOKUP(B64,'[4]CuF-4GARA'!$B$4:$H$135,7,FALSE))</f>
        <v>0</v>
      </c>
      <c r="L64" s="3">
        <f>IF(ISERROR(VLOOKUP(B64,'[5]CuF-5GARA'!$B$4:$H$135,7,FALSE)),0,VLOOKUP(B64,'[5]CuF-5GARA'!$B$4:$H$135,7,FALSE))</f>
        <v>0</v>
      </c>
      <c r="M64" s="3">
        <f t="shared" si="3"/>
        <v>0</v>
      </c>
    </row>
    <row r="65" spans="1:13" x14ac:dyDescent="0.25">
      <c r="A65" s="13"/>
      <c r="B65" s="3"/>
      <c r="C65" s="2" t="str">
        <f>IF(B65="","",VLOOKUP(B65,' ATLETI F'!$C$2:$F$435,2,FALSE))</f>
        <v/>
      </c>
      <c r="D65" s="2" t="str">
        <f>IF(B65="","",VLOOKUP(B65,' ATLETI F'!$C$2:$F$435,3,FALSE))</f>
        <v/>
      </c>
      <c r="E65" s="7" t="str">
        <f>IF(B65="","",VLOOKUP(B65,' ATLETI F'!$C$2:$F$435,4,FALSE))</f>
        <v/>
      </c>
      <c r="F65" s="17" t="str">
        <f>IF(B65="","",VLOOKUP(B65,' ATLETI F'!$C$2:$H$435,5,FALSE))</f>
        <v/>
      </c>
      <c r="G65" s="3">
        <f t="shared" ca="1" si="2"/>
        <v>0</v>
      </c>
      <c r="H65" s="9">
        <f>IF(ISERROR(VLOOKUP(B65,'[1]CuF-1GARA'!$B$4:$H$135,7,FALSE)),0,VLOOKUP(B65,'[1]CuF-1GARA'!$B$4:$H$135,7,FALSE))</f>
        <v>0</v>
      </c>
      <c r="I65" s="3">
        <f>IF(ISERROR(VLOOKUP(B65,'[2]CuF-2GARA'!$B$4:$H$135,7,FALSE)),0,VLOOKUP(B65,'[2]CuF-2GARA'!$B$4:$H$135,7,FALSE))</f>
        <v>0</v>
      </c>
      <c r="J65" s="3">
        <f>IF(ISERROR(VLOOKUP(B65,'[3]CuF-3GARA'!$B$4:$H$135,7,FALSE)),0,VLOOKUP(B65,'[3]CuF-3GARA'!$B$4:$H$135,7,FALSE))</f>
        <v>0</v>
      </c>
      <c r="K65" s="3">
        <f>IF(ISERROR(VLOOKUP(B65,'[4]CuF-4GARA'!$B$4:$H$135,7,FALSE)),0,VLOOKUP(B65,'[4]CuF-4GARA'!$B$4:$H$135,7,FALSE))</f>
        <v>0</v>
      </c>
      <c r="L65" s="3">
        <f>IF(ISERROR(VLOOKUP(B65,'[5]CuF-5GARA'!$B$4:$H$135,7,FALSE)),0,VLOOKUP(B65,'[5]CuF-5GARA'!$B$4:$H$135,7,FALSE))</f>
        <v>0</v>
      </c>
      <c r="M65" s="3">
        <f t="shared" si="3"/>
        <v>0</v>
      </c>
    </row>
    <row r="66" spans="1:13" x14ac:dyDescent="0.25">
      <c r="A66" s="13"/>
      <c r="B66" s="3"/>
      <c r="C66" s="2" t="str">
        <f>IF(B66="","",VLOOKUP(B66,' ATLETI F'!$C$2:$F$435,2,FALSE))</f>
        <v/>
      </c>
      <c r="D66" s="2" t="str">
        <f>IF(B66="","",VLOOKUP(B66,' ATLETI F'!$C$2:$F$435,3,FALSE))</f>
        <v/>
      </c>
      <c r="E66" s="7" t="str">
        <f>IF(B66="","",VLOOKUP(B66,' ATLETI F'!$C$2:$F$435,4,FALSE))</f>
        <v/>
      </c>
      <c r="F66" s="17" t="str">
        <f>IF(B66="","",VLOOKUP(B66,' ATLETI F'!$C$2:$H$435,5,FALSE))</f>
        <v/>
      </c>
      <c r="G66" s="3">
        <f t="shared" ca="1" si="2"/>
        <v>0</v>
      </c>
      <c r="H66" s="9">
        <f>IF(ISERROR(VLOOKUP(B66,'[1]CuF-1GARA'!$B$4:$H$135,7,FALSE)),0,VLOOKUP(B66,'[1]CuF-1GARA'!$B$4:$H$135,7,FALSE))</f>
        <v>0</v>
      </c>
      <c r="I66" s="3">
        <f>IF(ISERROR(VLOOKUP(B66,'[2]CuF-2GARA'!$B$4:$H$135,7,FALSE)),0,VLOOKUP(B66,'[2]CuF-2GARA'!$B$4:$H$135,7,FALSE))</f>
        <v>0</v>
      </c>
      <c r="J66" s="3">
        <f>IF(ISERROR(VLOOKUP(B66,'[3]CuF-3GARA'!$B$4:$H$135,7,FALSE)),0,VLOOKUP(B66,'[3]CuF-3GARA'!$B$4:$H$135,7,FALSE))</f>
        <v>0</v>
      </c>
      <c r="K66" s="3">
        <f>IF(ISERROR(VLOOKUP(B66,'[4]CuF-4GARA'!$B$4:$H$135,7,FALSE)),0,VLOOKUP(B66,'[4]CuF-4GARA'!$B$4:$H$135,7,FALSE))</f>
        <v>0</v>
      </c>
      <c r="L66" s="3">
        <f>IF(ISERROR(VLOOKUP(B66,'[5]CuF-5GARA'!$B$4:$H$135,7,FALSE)),0,VLOOKUP(B66,'[5]CuF-5GARA'!$B$4:$H$135,7,FALSE))</f>
        <v>0</v>
      </c>
      <c r="M66" s="3">
        <f t="shared" si="3"/>
        <v>0</v>
      </c>
    </row>
    <row r="67" spans="1:13" x14ac:dyDescent="0.25">
      <c r="A67" s="13"/>
      <c r="B67" s="3"/>
      <c r="C67" s="2" t="str">
        <f>IF(B67="","",VLOOKUP(B67,' ATLETI F'!$C$2:$F$435,2,FALSE))</f>
        <v/>
      </c>
      <c r="D67" s="2" t="str">
        <f>IF(B67="","",VLOOKUP(B67,' ATLETI F'!$C$2:$F$435,3,FALSE))</f>
        <v/>
      </c>
      <c r="E67" s="7" t="str">
        <f>IF(B67="","",VLOOKUP(B67,' ATLETI F'!$C$2:$F$435,4,FALSE))</f>
        <v/>
      </c>
      <c r="F67" s="17" t="str">
        <f>IF(B67="","",VLOOKUP(B67,' ATLETI F'!$C$2:$H$435,5,FALSE))</f>
        <v/>
      </c>
      <c r="G67" s="3">
        <f t="shared" ca="1" si="2"/>
        <v>0</v>
      </c>
      <c r="H67" s="9">
        <f>IF(ISERROR(VLOOKUP(B67,'[1]CuF-1GARA'!$B$4:$H$135,7,FALSE)),0,VLOOKUP(B67,'[1]CuF-1GARA'!$B$4:$H$135,7,FALSE))</f>
        <v>0</v>
      </c>
      <c r="I67" s="3">
        <f>IF(ISERROR(VLOOKUP(B67,'[2]CuF-2GARA'!$B$4:$H$135,7,FALSE)),0,VLOOKUP(B67,'[2]CuF-2GARA'!$B$4:$H$135,7,FALSE))</f>
        <v>0</v>
      </c>
      <c r="J67" s="3">
        <f>IF(ISERROR(VLOOKUP(B67,'[3]CuF-3GARA'!$B$4:$H$135,7,FALSE)),0,VLOOKUP(B67,'[3]CuF-3GARA'!$B$4:$H$135,7,FALSE))</f>
        <v>0</v>
      </c>
      <c r="K67" s="3">
        <f>IF(ISERROR(VLOOKUP(B67,'[4]CuF-4GARA'!$B$4:$H$135,7,FALSE)),0,VLOOKUP(B67,'[4]CuF-4GARA'!$B$4:$H$135,7,FALSE))</f>
        <v>0</v>
      </c>
      <c r="L67" s="3">
        <f>IF(ISERROR(VLOOKUP(B67,'[5]CuF-5GARA'!$B$4:$H$135,7,FALSE)),0,VLOOKUP(B67,'[5]CuF-5GARA'!$B$4:$H$135,7,FALSE))</f>
        <v>0</v>
      </c>
      <c r="M67" s="3">
        <f t="shared" si="3"/>
        <v>0</v>
      </c>
    </row>
    <row r="68" spans="1:13" x14ac:dyDescent="0.25">
      <c r="A68" s="13"/>
      <c r="B68" s="3"/>
      <c r="C68" s="2" t="str">
        <f>IF(B68="","",VLOOKUP(B68,' ATLETI F'!$C$2:$F$435,2,FALSE))</f>
        <v/>
      </c>
      <c r="D68" s="2" t="str">
        <f>IF(B68="","",VLOOKUP(B68,' ATLETI F'!$C$2:$F$435,3,FALSE))</f>
        <v/>
      </c>
      <c r="E68" s="7" t="str">
        <f>IF(B68="","",VLOOKUP(B68,' ATLETI F'!$C$2:$F$435,4,FALSE))</f>
        <v/>
      </c>
      <c r="F68" s="17" t="str">
        <f>IF(B68="","",VLOOKUP(B68,' ATLETI F'!$C$2:$H$435,5,FALSE))</f>
        <v/>
      </c>
      <c r="G68" s="3">
        <f t="shared" ref="G68:G99" ca="1" si="4">SUMPRODUCT(LARGE(H68:L68,ROW(INDIRECT("1:3"))))</f>
        <v>0</v>
      </c>
      <c r="H68" s="9">
        <f>IF(ISERROR(VLOOKUP(B68,'[1]CuF-1GARA'!$B$4:$H$135,7,FALSE)),0,VLOOKUP(B68,'[1]CuF-1GARA'!$B$4:$H$135,7,FALSE))</f>
        <v>0</v>
      </c>
      <c r="I68" s="3">
        <f>IF(ISERROR(VLOOKUP(B68,'[2]CuF-2GARA'!$B$4:$H$135,7,FALSE)),0,VLOOKUP(B68,'[2]CuF-2GARA'!$B$4:$H$135,7,FALSE))</f>
        <v>0</v>
      </c>
      <c r="J68" s="3">
        <f>IF(ISERROR(VLOOKUP(B68,'[3]CuF-3GARA'!$B$4:$H$135,7,FALSE)),0,VLOOKUP(B68,'[3]CuF-3GARA'!$B$4:$H$135,7,FALSE))</f>
        <v>0</v>
      </c>
      <c r="K68" s="3">
        <f>IF(ISERROR(VLOOKUP(B68,'[4]CuF-4GARA'!$B$4:$H$135,7,FALSE)),0,VLOOKUP(B68,'[4]CuF-4GARA'!$B$4:$H$135,7,FALSE))</f>
        <v>0</v>
      </c>
      <c r="L68" s="3">
        <f>IF(ISERROR(VLOOKUP(B68,'[5]CuF-5GARA'!$B$4:$H$135,7,FALSE)),0,VLOOKUP(B68,'[5]CuF-5GARA'!$B$4:$H$135,7,FALSE))</f>
        <v>0</v>
      </c>
      <c r="M68" s="3">
        <f t="shared" ref="M68:M99" si="5">COUNTIF(H68:L68,"&lt;&gt;0")</f>
        <v>0</v>
      </c>
    </row>
    <row r="69" spans="1:13" x14ac:dyDescent="0.25">
      <c r="A69" s="13"/>
      <c r="B69" s="3"/>
      <c r="C69" s="2" t="str">
        <f>IF(B69="","",VLOOKUP(B69,' ATLETI F'!$C$2:$F$435,2,FALSE))</f>
        <v/>
      </c>
      <c r="D69" s="2" t="str">
        <f>IF(B69="","",VLOOKUP(B69,' ATLETI F'!$C$2:$F$435,3,FALSE))</f>
        <v/>
      </c>
      <c r="E69" s="7" t="str">
        <f>IF(B69="","",VLOOKUP(B69,' ATLETI F'!$C$2:$F$435,4,FALSE))</f>
        <v/>
      </c>
      <c r="F69" s="17" t="str">
        <f>IF(B69="","",VLOOKUP(B69,' ATLETI F'!$C$2:$H$435,5,FALSE))</f>
        <v/>
      </c>
      <c r="G69" s="3">
        <f t="shared" ca="1" si="4"/>
        <v>0</v>
      </c>
      <c r="H69" s="9">
        <f>IF(ISERROR(VLOOKUP(B69,'[1]CuF-1GARA'!$B$4:$H$135,7,FALSE)),0,VLOOKUP(B69,'[1]CuF-1GARA'!$B$4:$H$135,7,FALSE))</f>
        <v>0</v>
      </c>
      <c r="I69" s="3">
        <f>IF(ISERROR(VLOOKUP(B69,'[2]CuF-2GARA'!$B$4:$H$135,7,FALSE)),0,VLOOKUP(B69,'[2]CuF-2GARA'!$B$4:$H$135,7,FALSE))</f>
        <v>0</v>
      </c>
      <c r="J69" s="3">
        <f>IF(ISERROR(VLOOKUP(B69,'[3]CuF-3GARA'!$B$4:$H$135,7,FALSE)),0,VLOOKUP(B69,'[3]CuF-3GARA'!$B$4:$H$135,7,FALSE))</f>
        <v>0</v>
      </c>
      <c r="K69" s="3">
        <f>IF(ISERROR(VLOOKUP(B69,'[4]CuF-4GARA'!$B$4:$H$135,7,FALSE)),0,VLOOKUP(B69,'[4]CuF-4GARA'!$B$4:$H$135,7,FALSE))</f>
        <v>0</v>
      </c>
      <c r="L69" s="3">
        <f>IF(ISERROR(VLOOKUP(B69,'[5]CuF-5GARA'!$B$4:$H$135,7,FALSE)),0,VLOOKUP(B69,'[5]CuF-5GARA'!$B$4:$H$135,7,FALSE))</f>
        <v>0</v>
      </c>
      <c r="M69" s="3">
        <f t="shared" si="5"/>
        <v>0</v>
      </c>
    </row>
    <row r="70" spans="1:13" x14ac:dyDescent="0.25">
      <c r="A70" s="13"/>
      <c r="B70" s="3"/>
      <c r="C70" s="2" t="str">
        <f>IF(B70="","",VLOOKUP(B70,' ATLETI F'!$C$2:$F$435,2,FALSE))</f>
        <v/>
      </c>
      <c r="D70" s="2" t="str">
        <f>IF(B70="","",VLOOKUP(B70,' ATLETI F'!$C$2:$F$435,3,FALSE))</f>
        <v/>
      </c>
      <c r="E70" s="7" t="str">
        <f>IF(B70="","",VLOOKUP(B70,' ATLETI F'!$C$2:$F$435,4,FALSE))</f>
        <v/>
      </c>
      <c r="F70" s="17" t="str">
        <f>IF(B70="","",VLOOKUP(B70,' ATLETI F'!$C$2:$H$435,5,FALSE))</f>
        <v/>
      </c>
      <c r="G70" s="3">
        <f t="shared" ca="1" si="4"/>
        <v>0</v>
      </c>
      <c r="H70" s="9">
        <f>IF(ISERROR(VLOOKUP(B70,'[1]CuF-1GARA'!$B$4:$H$135,7,FALSE)),0,VLOOKUP(B70,'[1]CuF-1GARA'!$B$4:$H$135,7,FALSE))</f>
        <v>0</v>
      </c>
      <c r="I70" s="3">
        <f>IF(ISERROR(VLOOKUP(B70,'[2]CuF-2GARA'!$B$4:$H$135,7,FALSE)),0,VLOOKUP(B70,'[2]CuF-2GARA'!$B$4:$H$135,7,FALSE))</f>
        <v>0</v>
      </c>
      <c r="J70" s="3">
        <f>IF(ISERROR(VLOOKUP(B70,'[3]CuF-3GARA'!$B$4:$H$135,7,FALSE)),0,VLOOKUP(B70,'[3]CuF-3GARA'!$B$4:$H$135,7,FALSE))</f>
        <v>0</v>
      </c>
      <c r="K70" s="3">
        <f>IF(ISERROR(VLOOKUP(B70,'[4]CuF-4GARA'!$B$4:$H$135,7,FALSE)),0,VLOOKUP(B70,'[4]CuF-4GARA'!$B$4:$H$135,7,FALSE))</f>
        <v>0</v>
      </c>
      <c r="L70" s="3">
        <f>IF(ISERROR(VLOOKUP(B70,'[5]CuF-5GARA'!$B$4:$H$135,7,FALSE)),0,VLOOKUP(B70,'[5]CuF-5GARA'!$B$4:$H$135,7,FALSE))</f>
        <v>0</v>
      </c>
      <c r="M70" s="3">
        <f t="shared" si="5"/>
        <v>0</v>
      </c>
    </row>
    <row r="71" spans="1:13" x14ac:dyDescent="0.25">
      <c r="A71" s="13"/>
      <c r="B71" s="3"/>
      <c r="C71" s="2" t="str">
        <f>IF(B71="","",VLOOKUP(B71,' ATLETI F'!$C$2:$F$435,2,FALSE))</f>
        <v/>
      </c>
      <c r="D71" s="2" t="str">
        <f>IF(B71="","",VLOOKUP(B71,' ATLETI F'!$C$2:$F$435,3,FALSE))</f>
        <v/>
      </c>
      <c r="E71" s="7" t="str">
        <f>IF(B71="","",VLOOKUP(B71,' ATLETI F'!$C$2:$F$435,4,FALSE))</f>
        <v/>
      </c>
      <c r="F71" s="17" t="str">
        <f>IF(B71="","",VLOOKUP(B71,' ATLETI F'!$C$2:$H$435,5,FALSE))</f>
        <v/>
      </c>
      <c r="G71" s="3">
        <f t="shared" ca="1" si="4"/>
        <v>0</v>
      </c>
      <c r="H71" s="9">
        <f>IF(ISERROR(VLOOKUP(B71,'[1]CuF-1GARA'!$B$4:$H$135,7,FALSE)),0,VLOOKUP(B71,'[1]CuF-1GARA'!$B$4:$H$135,7,FALSE))</f>
        <v>0</v>
      </c>
      <c r="I71" s="3">
        <f>IF(ISERROR(VLOOKUP(B71,'[2]CuF-2GARA'!$B$4:$H$135,7,FALSE)),0,VLOOKUP(B71,'[2]CuF-2GARA'!$B$4:$H$135,7,FALSE))</f>
        <v>0</v>
      </c>
      <c r="J71" s="3">
        <f>IF(ISERROR(VLOOKUP(B71,'[3]CuF-3GARA'!$B$4:$H$135,7,FALSE)),0,VLOOKUP(B71,'[3]CuF-3GARA'!$B$4:$H$135,7,FALSE))</f>
        <v>0</v>
      </c>
      <c r="K71" s="3">
        <f>IF(ISERROR(VLOOKUP(B71,'[4]CuF-4GARA'!$B$4:$H$135,7,FALSE)),0,VLOOKUP(B71,'[4]CuF-4GARA'!$B$4:$H$135,7,FALSE))</f>
        <v>0</v>
      </c>
      <c r="L71" s="3">
        <f>IF(ISERROR(VLOOKUP(B71,'[5]CuF-5GARA'!$B$4:$H$135,7,FALSE)),0,VLOOKUP(B71,'[5]CuF-5GARA'!$B$4:$H$135,7,FALSE))</f>
        <v>0</v>
      </c>
      <c r="M71" s="3">
        <f t="shared" si="5"/>
        <v>0</v>
      </c>
    </row>
    <row r="72" spans="1:13" x14ac:dyDescent="0.25">
      <c r="A72" s="13"/>
      <c r="B72" s="3"/>
      <c r="C72" s="2" t="str">
        <f>IF(B72="","",VLOOKUP(B72,' ATLETI F'!$C$2:$F$435,2,FALSE))</f>
        <v/>
      </c>
      <c r="D72" s="2" t="str">
        <f>IF(B72="","",VLOOKUP(B72,' ATLETI F'!$C$2:$F$435,3,FALSE))</f>
        <v/>
      </c>
      <c r="E72" s="7" t="str">
        <f>IF(B72="","",VLOOKUP(B72,' ATLETI F'!$C$2:$F$435,4,FALSE))</f>
        <v/>
      </c>
      <c r="F72" s="17" t="str">
        <f>IF(B72="","",VLOOKUP(B72,' ATLETI F'!$C$2:$H$435,5,FALSE))</f>
        <v/>
      </c>
      <c r="G72" s="3">
        <f t="shared" ca="1" si="4"/>
        <v>0</v>
      </c>
      <c r="H72" s="9">
        <f>IF(ISERROR(VLOOKUP(B72,'[1]CuF-1GARA'!$B$4:$H$135,7,FALSE)),0,VLOOKUP(B72,'[1]CuF-1GARA'!$B$4:$H$135,7,FALSE))</f>
        <v>0</v>
      </c>
      <c r="I72" s="3">
        <f>IF(ISERROR(VLOOKUP(B72,'[2]CuF-2GARA'!$B$4:$H$135,7,FALSE)),0,VLOOKUP(B72,'[2]CuF-2GARA'!$B$4:$H$135,7,FALSE))</f>
        <v>0</v>
      </c>
      <c r="J72" s="3">
        <f>IF(ISERROR(VLOOKUP(B72,'[3]CuF-3GARA'!$B$4:$H$135,7,FALSE)),0,VLOOKUP(B72,'[3]CuF-3GARA'!$B$4:$H$135,7,FALSE))</f>
        <v>0</v>
      </c>
      <c r="K72" s="3">
        <f>IF(ISERROR(VLOOKUP(B72,'[4]CuF-4GARA'!$B$4:$H$135,7,FALSE)),0,VLOOKUP(B72,'[4]CuF-4GARA'!$B$4:$H$135,7,FALSE))</f>
        <v>0</v>
      </c>
      <c r="L72" s="3">
        <f>IF(ISERROR(VLOOKUP(B72,'[5]CuF-5GARA'!$B$4:$H$135,7,FALSE)),0,VLOOKUP(B72,'[5]CuF-5GARA'!$B$4:$H$135,7,FALSE))</f>
        <v>0</v>
      </c>
      <c r="M72" s="3">
        <f t="shared" si="5"/>
        <v>0</v>
      </c>
    </row>
    <row r="73" spans="1:13" x14ac:dyDescent="0.25">
      <c r="A73" s="13"/>
      <c r="B73" s="3"/>
      <c r="C73" s="2" t="str">
        <f>IF(B73="","",VLOOKUP(B73,' ATLETI F'!$C$2:$F$435,2,FALSE))</f>
        <v/>
      </c>
      <c r="D73" s="2" t="str">
        <f>IF(B73="","",VLOOKUP(B73,' ATLETI F'!$C$2:$F$435,3,FALSE))</f>
        <v/>
      </c>
      <c r="E73" s="7" t="str">
        <f>IF(B73="","",VLOOKUP(B73,' ATLETI F'!$C$2:$F$435,4,FALSE))</f>
        <v/>
      </c>
      <c r="F73" s="17" t="str">
        <f>IF(B73="","",VLOOKUP(B73,' ATLETI F'!$C$2:$H$435,5,FALSE))</f>
        <v/>
      </c>
      <c r="G73" s="3">
        <f t="shared" ca="1" si="4"/>
        <v>0</v>
      </c>
      <c r="H73" s="9">
        <f>IF(ISERROR(VLOOKUP(B73,'[1]CuF-1GARA'!$B$4:$H$135,7,FALSE)),0,VLOOKUP(B73,'[1]CuF-1GARA'!$B$4:$H$135,7,FALSE))</f>
        <v>0</v>
      </c>
      <c r="I73" s="3">
        <f>IF(ISERROR(VLOOKUP(B73,'[2]CuF-2GARA'!$B$4:$H$135,7,FALSE)),0,VLOOKUP(B73,'[2]CuF-2GARA'!$B$4:$H$135,7,FALSE))</f>
        <v>0</v>
      </c>
      <c r="J73" s="3">
        <f>IF(ISERROR(VLOOKUP(B73,'[3]CuF-3GARA'!$B$4:$H$135,7,FALSE)),0,VLOOKUP(B73,'[3]CuF-3GARA'!$B$4:$H$135,7,FALSE))</f>
        <v>0</v>
      </c>
      <c r="K73" s="3">
        <f>IF(ISERROR(VLOOKUP(B73,'[4]CuF-4GARA'!$B$4:$H$135,7,FALSE)),0,VLOOKUP(B73,'[4]CuF-4GARA'!$B$4:$H$135,7,FALSE))</f>
        <v>0</v>
      </c>
      <c r="L73" s="3">
        <f>IF(ISERROR(VLOOKUP(B73,'[5]CuF-5GARA'!$B$4:$H$135,7,FALSE)),0,VLOOKUP(B73,'[5]CuF-5GARA'!$B$4:$H$135,7,FALSE))</f>
        <v>0</v>
      </c>
      <c r="M73" s="3">
        <f t="shared" si="5"/>
        <v>0</v>
      </c>
    </row>
    <row r="74" spans="1:13" x14ac:dyDescent="0.25">
      <c r="A74" s="13"/>
      <c r="B74" s="3"/>
      <c r="C74" s="2" t="str">
        <f>IF(B74="","",VLOOKUP(B74,' ATLETI F'!$C$2:$F$435,2,FALSE))</f>
        <v/>
      </c>
      <c r="D74" s="2" t="str">
        <f>IF(B74="","",VLOOKUP(B74,' ATLETI F'!$C$2:$F$435,3,FALSE))</f>
        <v/>
      </c>
      <c r="E74" s="7" t="str">
        <f>IF(B74="","",VLOOKUP(B74,' ATLETI F'!$C$2:$F$435,4,FALSE))</f>
        <v/>
      </c>
      <c r="F74" s="15"/>
      <c r="G74" s="3">
        <f t="shared" ca="1" si="4"/>
        <v>0</v>
      </c>
      <c r="H74" s="9">
        <f>IF(ISERROR(VLOOKUP(B74,'[1]CuF-1GARA'!$B$4:$H$135,7,FALSE)),0,VLOOKUP(B74,'[1]CuF-1GARA'!$B$4:$H$135,7,FALSE))</f>
        <v>0</v>
      </c>
      <c r="I74" s="3">
        <f>IF(ISERROR(VLOOKUP(B74,'[2]CuF-2GARA'!$B$4:$H$135,7,FALSE)),0,VLOOKUP(B74,'[2]CuF-2GARA'!$B$4:$H$135,7,FALSE))</f>
        <v>0</v>
      </c>
      <c r="J74" s="3">
        <f>IF(ISERROR(VLOOKUP(B74,'[3]CuF-3GARA'!$B$4:$H$135,7,FALSE)),0,VLOOKUP(B74,'[3]CuF-3GARA'!$B$4:$H$135,7,FALSE))</f>
        <v>0</v>
      </c>
      <c r="K74" s="3">
        <f>IF(ISERROR(VLOOKUP(B74,'[4]CuF-4GARA'!$B$4:$H$135,7,FALSE)),0,VLOOKUP(B74,'[4]CuF-4GARA'!$B$4:$H$135,7,FALSE))</f>
        <v>0</v>
      </c>
      <c r="L74" s="3">
        <f>IF(ISERROR(VLOOKUP(B74,'[5]CuF-5GARA'!$B$4:$H$135,7,FALSE)),0,VLOOKUP(B74,'[5]CuF-5GARA'!$B$4:$H$135,7,FALSE))</f>
        <v>0</v>
      </c>
      <c r="M74" s="3">
        <f t="shared" si="5"/>
        <v>0</v>
      </c>
    </row>
    <row r="75" spans="1:13" x14ac:dyDescent="0.25">
      <c r="A75" s="13"/>
      <c r="B75" s="3"/>
      <c r="C75" s="2" t="str">
        <f>IF(B75="","",VLOOKUP(B75,' ATLETI F'!$C$2:$F$435,2,FALSE))</f>
        <v/>
      </c>
      <c r="D75" s="2" t="str">
        <f>IF(B75="","",VLOOKUP(B75,' ATLETI F'!$C$2:$F$435,3,FALSE))</f>
        <v/>
      </c>
      <c r="E75" s="7" t="str">
        <f>IF(B75="","",VLOOKUP(B75,' ATLETI F'!$C$2:$F$435,4,FALSE))</f>
        <v/>
      </c>
      <c r="F75" s="15"/>
      <c r="G75" s="3">
        <f t="shared" ca="1" si="4"/>
        <v>0</v>
      </c>
      <c r="H75" s="9">
        <f>IF(ISERROR(VLOOKUP(B75,'[1]CuF-1GARA'!$B$4:$H$135,7,FALSE)),0,VLOOKUP(B75,'[1]CuF-1GARA'!$B$4:$H$135,7,FALSE))</f>
        <v>0</v>
      </c>
      <c r="I75" s="3">
        <f>IF(ISERROR(VLOOKUP(B75,'[2]CuF-2GARA'!$B$4:$H$135,7,FALSE)),0,VLOOKUP(B75,'[2]CuF-2GARA'!$B$4:$H$135,7,FALSE))</f>
        <v>0</v>
      </c>
      <c r="J75" s="3">
        <f>IF(ISERROR(VLOOKUP(B75,'[3]CuF-3GARA'!$B$4:$H$135,7,FALSE)),0,VLOOKUP(B75,'[3]CuF-3GARA'!$B$4:$H$135,7,FALSE))</f>
        <v>0</v>
      </c>
      <c r="K75" s="3">
        <f>IF(ISERROR(VLOOKUP(B75,'[4]CuF-4GARA'!$B$4:$H$135,7,FALSE)),0,VLOOKUP(B75,'[4]CuF-4GARA'!$B$4:$H$135,7,FALSE))</f>
        <v>0</v>
      </c>
      <c r="L75" s="3">
        <f>IF(ISERROR(VLOOKUP(B75,'[5]CuF-5GARA'!$B$4:$H$135,7,FALSE)),0,VLOOKUP(B75,'[5]CuF-5GARA'!$B$4:$H$135,7,FALSE))</f>
        <v>0</v>
      </c>
      <c r="M75" s="3">
        <f t="shared" si="5"/>
        <v>0</v>
      </c>
    </row>
    <row r="76" spans="1:13" x14ac:dyDescent="0.25">
      <c r="A76" s="13"/>
      <c r="B76" s="3"/>
      <c r="C76" s="2" t="str">
        <f>IF(B76="","",VLOOKUP(B76,' ATLETI F'!$C$2:$F$435,2,FALSE))</f>
        <v/>
      </c>
      <c r="D76" s="2" t="str">
        <f>IF(B76="","",VLOOKUP(B76,' ATLETI F'!$C$2:$F$435,3,FALSE))</f>
        <v/>
      </c>
      <c r="E76" s="7" t="str">
        <f>IF(B76="","",VLOOKUP(B76,' ATLETI F'!$C$2:$F$435,4,FALSE))</f>
        <v/>
      </c>
      <c r="F76" s="15"/>
      <c r="G76" s="3">
        <f t="shared" ca="1" si="4"/>
        <v>0</v>
      </c>
      <c r="H76" s="9">
        <f>IF(ISERROR(VLOOKUP(B76,'[1]CuF-1GARA'!$B$4:$H$135,7,FALSE)),0,VLOOKUP(B76,'[1]CuF-1GARA'!$B$4:$H$135,7,FALSE))</f>
        <v>0</v>
      </c>
      <c r="I76" s="3">
        <f>IF(ISERROR(VLOOKUP(B76,'[2]CuF-2GARA'!$B$4:$H$135,7,FALSE)),0,VLOOKUP(B76,'[2]CuF-2GARA'!$B$4:$H$135,7,FALSE))</f>
        <v>0</v>
      </c>
      <c r="J76" s="3">
        <f>IF(ISERROR(VLOOKUP(B76,'[3]CuF-3GARA'!$B$4:$H$135,7,FALSE)),0,VLOOKUP(B76,'[3]CuF-3GARA'!$B$4:$H$135,7,FALSE))</f>
        <v>0</v>
      </c>
      <c r="K76" s="3">
        <f>IF(ISERROR(VLOOKUP(B76,'[4]CuF-4GARA'!$B$4:$H$135,7,FALSE)),0,VLOOKUP(B76,'[4]CuF-4GARA'!$B$4:$H$135,7,FALSE))</f>
        <v>0</v>
      </c>
      <c r="L76" s="3">
        <f>IF(ISERROR(VLOOKUP(B76,'[5]CuF-5GARA'!$B$4:$H$135,7,FALSE)),0,VLOOKUP(B76,'[5]CuF-5GARA'!$B$4:$H$135,7,FALSE))</f>
        <v>0</v>
      </c>
      <c r="M76" s="3">
        <f t="shared" si="5"/>
        <v>0</v>
      </c>
    </row>
    <row r="77" spans="1:13" x14ac:dyDescent="0.25">
      <c r="A77" s="13"/>
      <c r="B77" s="3"/>
      <c r="C77" s="2" t="str">
        <f>IF(B77="","",VLOOKUP(B77,' ATLETI F'!$C$2:$F$435,2,FALSE))</f>
        <v/>
      </c>
      <c r="D77" s="2" t="str">
        <f>IF(B77="","",VLOOKUP(B77,' ATLETI F'!$C$2:$F$435,3,FALSE))</f>
        <v/>
      </c>
      <c r="E77" s="7" t="str">
        <f>IF(B77="","",VLOOKUP(B77,' ATLETI F'!$C$2:$F$435,4,FALSE))</f>
        <v/>
      </c>
      <c r="F77" s="15"/>
      <c r="G77" s="3">
        <f t="shared" ca="1" si="4"/>
        <v>0</v>
      </c>
      <c r="H77" s="9">
        <f>IF(ISERROR(VLOOKUP(B77,'[1]CuF-1GARA'!$B$4:$H$135,7,FALSE)),0,VLOOKUP(B77,'[1]CuF-1GARA'!$B$4:$H$135,7,FALSE))</f>
        <v>0</v>
      </c>
      <c r="I77" s="3">
        <f>IF(ISERROR(VLOOKUP(B77,'[2]CuF-2GARA'!$B$4:$H$135,7,FALSE)),0,VLOOKUP(B77,'[2]CuF-2GARA'!$B$4:$H$135,7,FALSE))</f>
        <v>0</v>
      </c>
      <c r="J77" s="3">
        <f>IF(ISERROR(VLOOKUP(B77,'[3]CuF-3GARA'!$B$4:$H$135,7,FALSE)),0,VLOOKUP(B77,'[3]CuF-3GARA'!$B$4:$H$135,7,FALSE))</f>
        <v>0</v>
      </c>
      <c r="K77" s="3">
        <f>IF(ISERROR(VLOOKUP(B77,'[4]CuF-4GARA'!$B$4:$H$135,7,FALSE)),0,VLOOKUP(B77,'[4]CuF-4GARA'!$B$4:$H$135,7,FALSE))</f>
        <v>0</v>
      </c>
      <c r="L77" s="3">
        <f>IF(ISERROR(VLOOKUP(B77,'[5]CuF-5GARA'!$B$4:$H$135,7,FALSE)),0,VLOOKUP(B77,'[5]CuF-5GARA'!$B$4:$H$135,7,FALSE))</f>
        <v>0</v>
      </c>
      <c r="M77" s="3">
        <f t="shared" si="5"/>
        <v>0</v>
      </c>
    </row>
    <row r="78" spans="1:13" x14ac:dyDescent="0.25">
      <c r="A78" s="13"/>
      <c r="B78" s="3"/>
      <c r="C78" s="2" t="str">
        <f>IF(B78="","",VLOOKUP(B78,' ATLETI F'!$C$2:$F$435,2,FALSE))</f>
        <v/>
      </c>
      <c r="D78" s="2" t="str">
        <f>IF(B78="","",VLOOKUP(B78,' ATLETI F'!$C$2:$F$435,3,FALSE))</f>
        <v/>
      </c>
      <c r="E78" s="7" t="str">
        <f>IF(B78="","",VLOOKUP(B78,' ATLETI F'!$C$2:$F$435,4,FALSE))</f>
        <v/>
      </c>
      <c r="F78" s="15"/>
      <c r="G78" s="3">
        <f t="shared" ca="1" si="4"/>
        <v>0</v>
      </c>
      <c r="H78" s="9">
        <f>IF(ISERROR(VLOOKUP(B78,'[1]CuF-1GARA'!$B$4:$H$135,7,FALSE)),0,VLOOKUP(B78,'[1]CuF-1GARA'!$B$4:$H$135,7,FALSE))</f>
        <v>0</v>
      </c>
      <c r="I78" s="3">
        <f>IF(ISERROR(VLOOKUP(B78,'[2]CuF-2GARA'!$B$4:$H$135,7,FALSE)),0,VLOOKUP(B78,'[2]CuF-2GARA'!$B$4:$H$135,7,FALSE))</f>
        <v>0</v>
      </c>
      <c r="J78" s="3">
        <f>IF(ISERROR(VLOOKUP(B78,'[3]CuF-3GARA'!$B$4:$H$135,7,FALSE)),0,VLOOKUP(B78,'[3]CuF-3GARA'!$B$4:$H$135,7,FALSE))</f>
        <v>0</v>
      </c>
      <c r="K78" s="3">
        <f>IF(ISERROR(VLOOKUP(B78,'[4]CuF-4GARA'!$B$4:$H$135,7,FALSE)),0,VLOOKUP(B78,'[4]CuF-4GARA'!$B$4:$H$135,7,FALSE))</f>
        <v>0</v>
      </c>
      <c r="L78" s="3">
        <f>IF(ISERROR(VLOOKUP(B78,'[5]CuF-5GARA'!$B$4:$H$135,7,FALSE)),0,VLOOKUP(B78,'[5]CuF-5GARA'!$B$4:$H$135,7,FALSE))</f>
        <v>0</v>
      </c>
      <c r="M78" s="3">
        <f t="shared" si="5"/>
        <v>0</v>
      </c>
    </row>
    <row r="79" spans="1:13" x14ac:dyDescent="0.25">
      <c r="A79" s="13"/>
      <c r="B79" s="3"/>
      <c r="C79" s="2" t="str">
        <f>IF(B79="","",VLOOKUP(B79,' ATLETI F'!$C$2:$F$435,2,FALSE))</f>
        <v/>
      </c>
      <c r="D79" s="2" t="str">
        <f>IF(B79="","",VLOOKUP(B79,' ATLETI F'!$C$2:$F$435,3,FALSE))</f>
        <v/>
      </c>
      <c r="E79" s="7" t="str">
        <f>IF(B79="","",VLOOKUP(B79,' ATLETI F'!$C$2:$F$435,4,FALSE))</f>
        <v/>
      </c>
      <c r="F79" s="15"/>
      <c r="G79" s="3">
        <f t="shared" ca="1" si="4"/>
        <v>0</v>
      </c>
      <c r="H79" s="9">
        <f>IF(ISERROR(VLOOKUP(B79,'[1]CuF-1GARA'!$B$4:$H$135,7,FALSE)),0,VLOOKUP(B79,'[1]CuF-1GARA'!$B$4:$H$135,7,FALSE))</f>
        <v>0</v>
      </c>
      <c r="I79" s="3">
        <f>IF(ISERROR(VLOOKUP(B79,'[2]CuF-2GARA'!$B$4:$H$135,7,FALSE)),0,VLOOKUP(B79,'[2]CuF-2GARA'!$B$4:$H$135,7,FALSE))</f>
        <v>0</v>
      </c>
      <c r="J79" s="3">
        <f>IF(ISERROR(VLOOKUP(B79,'[3]CuF-3GARA'!$B$4:$H$135,7,FALSE)),0,VLOOKUP(B79,'[3]CuF-3GARA'!$B$4:$H$135,7,FALSE))</f>
        <v>0</v>
      </c>
      <c r="K79" s="3">
        <f>IF(ISERROR(VLOOKUP(B79,'[4]CuF-4GARA'!$B$4:$H$135,7,FALSE)),0,VLOOKUP(B79,'[4]CuF-4GARA'!$B$4:$H$135,7,FALSE))</f>
        <v>0</v>
      </c>
      <c r="L79" s="3">
        <f>IF(ISERROR(VLOOKUP(B79,'[5]CuF-5GARA'!$B$4:$H$135,7,FALSE)),0,VLOOKUP(B79,'[5]CuF-5GARA'!$B$4:$H$135,7,FALSE))</f>
        <v>0</v>
      </c>
      <c r="M79" s="3">
        <f t="shared" si="5"/>
        <v>0</v>
      </c>
    </row>
    <row r="80" spans="1:13" x14ac:dyDescent="0.25">
      <c r="A80" s="13"/>
      <c r="B80" s="3"/>
      <c r="C80" s="2" t="str">
        <f>IF(B80="","",VLOOKUP(B80,' ATLETI F'!$C$2:$F$435,2,FALSE))</f>
        <v/>
      </c>
      <c r="D80" s="2" t="str">
        <f>IF(B80="","",VLOOKUP(B80,' ATLETI F'!$C$2:$F$435,3,FALSE))</f>
        <v/>
      </c>
      <c r="E80" s="7" t="str">
        <f>IF(B80="","",VLOOKUP(B80,' ATLETI F'!$C$2:$F$435,4,FALSE))</f>
        <v/>
      </c>
      <c r="F80" s="15"/>
      <c r="G80" s="3">
        <f t="shared" ca="1" si="4"/>
        <v>0</v>
      </c>
      <c r="H80" s="9">
        <f>IF(ISERROR(VLOOKUP(B80,'[1]CuF-1GARA'!$B$4:$H$135,7,FALSE)),0,VLOOKUP(B80,'[1]CuF-1GARA'!$B$4:$H$135,7,FALSE))</f>
        <v>0</v>
      </c>
      <c r="I80" s="3">
        <f>IF(ISERROR(VLOOKUP(B80,'[2]CuF-2GARA'!$B$4:$H$135,7,FALSE)),0,VLOOKUP(B80,'[2]CuF-2GARA'!$B$4:$H$135,7,FALSE))</f>
        <v>0</v>
      </c>
      <c r="J80" s="3">
        <f>IF(ISERROR(VLOOKUP(B80,'[3]CuF-3GARA'!$B$4:$H$135,7,FALSE)),0,VLOOKUP(B80,'[3]CuF-3GARA'!$B$4:$H$135,7,FALSE))</f>
        <v>0</v>
      </c>
      <c r="K80" s="3">
        <f>IF(ISERROR(VLOOKUP(B80,'[4]CuF-4GARA'!$B$4:$H$135,7,FALSE)),0,VLOOKUP(B80,'[4]CuF-4GARA'!$B$4:$H$135,7,FALSE))</f>
        <v>0</v>
      </c>
      <c r="L80" s="3">
        <f>IF(ISERROR(VLOOKUP(B80,'[5]CuF-5GARA'!$B$4:$H$135,7,FALSE)),0,VLOOKUP(B80,'[5]CuF-5GARA'!$B$4:$H$135,7,FALSE))</f>
        <v>0</v>
      </c>
      <c r="M80" s="3">
        <f t="shared" si="5"/>
        <v>0</v>
      </c>
    </row>
    <row r="81" spans="1:13" x14ac:dyDescent="0.25">
      <c r="A81" s="13"/>
      <c r="B81" s="3"/>
      <c r="C81" s="2" t="str">
        <f>IF(B81="","",VLOOKUP(B81,' ATLETI F'!$C$2:$F$435,2,FALSE))</f>
        <v/>
      </c>
      <c r="D81" s="2" t="str">
        <f>IF(B81="","",VLOOKUP(B81,' ATLETI F'!$C$2:$F$435,3,FALSE))</f>
        <v/>
      </c>
      <c r="E81" s="7" t="str">
        <f>IF(B81="","",VLOOKUP(B81,' ATLETI F'!$C$2:$F$435,4,FALSE))</f>
        <v/>
      </c>
      <c r="F81" s="15"/>
      <c r="G81" s="3">
        <f t="shared" ca="1" si="4"/>
        <v>0</v>
      </c>
      <c r="H81" s="9">
        <f>IF(ISERROR(VLOOKUP(B81,'[1]CuF-1GARA'!$B$4:$H$135,7,FALSE)),0,VLOOKUP(B81,'[1]CuF-1GARA'!$B$4:$H$135,7,FALSE))</f>
        <v>0</v>
      </c>
      <c r="I81" s="3">
        <f>IF(ISERROR(VLOOKUP(B81,'[2]CuF-2GARA'!$B$4:$H$135,7,FALSE)),0,VLOOKUP(B81,'[2]CuF-2GARA'!$B$4:$H$135,7,FALSE))</f>
        <v>0</v>
      </c>
      <c r="J81" s="3">
        <f>IF(ISERROR(VLOOKUP(B81,'[3]CuF-3GARA'!$B$4:$H$135,7,FALSE)),0,VLOOKUP(B81,'[3]CuF-3GARA'!$B$4:$H$135,7,FALSE))</f>
        <v>0</v>
      </c>
      <c r="K81" s="3">
        <f>IF(ISERROR(VLOOKUP(B81,'[4]CuF-4GARA'!$B$4:$H$135,7,FALSE)),0,VLOOKUP(B81,'[4]CuF-4GARA'!$B$4:$H$135,7,FALSE))</f>
        <v>0</v>
      </c>
      <c r="L81" s="3">
        <f>IF(ISERROR(VLOOKUP(B81,'[5]CuF-5GARA'!$B$4:$H$135,7,FALSE)),0,VLOOKUP(B81,'[5]CuF-5GARA'!$B$4:$H$135,7,FALSE))</f>
        <v>0</v>
      </c>
      <c r="M81" s="3">
        <f t="shared" si="5"/>
        <v>0</v>
      </c>
    </row>
    <row r="82" spans="1:13" x14ac:dyDescent="0.25">
      <c r="A82" s="13"/>
      <c r="B82" s="3"/>
      <c r="C82" s="2" t="str">
        <f>IF(B82="","",VLOOKUP(B82,' ATLETI F'!$C$2:$F$435,2,FALSE))</f>
        <v/>
      </c>
      <c r="D82" s="2" t="str">
        <f>IF(B82="","",VLOOKUP(B82,' ATLETI F'!$C$2:$F$435,3,FALSE))</f>
        <v/>
      </c>
      <c r="E82" s="7" t="str">
        <f>IF(B82="","",VLOOKUP(B82,' ATLETI F'!$C$2:$F$435,4,FALSE))</f>
        <v/>
      </c>
      <c r="F82" s="15"/>
      <c r="G82" s="3">
        <f t="shared" ca="1" si="4"/>
        <v>0</v>
      </c>
      <c r="H82" s="9">
        <f>IF(ISERROR(VLOOKUP(B82,'[1]CuF-1GARA'!$B$4:$H$135,7,FALSE)),0,VLOOKUP(B82,'[1]CuF-1GARA'!$B$4:$H$135,7,FALSE))</f>
        <v>0</v>
      </c>
      <c r="I82" s="3">
        <f>IF(ISERROR(VLOOKUP(B82,'[2]CuF-2GARA'!$B$4:$H$135,7,FALSE)),0,VLOOKUP(B82,'[2]CuF-2GARA'!$B$4:$H$135,7,FALSE))</f>
        <v>0</v>
      </c>
      <c r="J82" s="3">
        <f>IF(ISERROR(VLOOKUP(B82,'[3]CuF-3GARA'!$B$4:$H$135,7,FALSE)),0,VLOOKUP(B82,'[3]CuF-3GARA'!$B$4:$H$135,7,FALSE))</f>
        <v>0</v>
      </c>
      <c r="K82" s="3">
        <f>IF(ISERROR(VLOOKUP(B82,'[4]CuF-4GARA'!$B$4:$H$135,7,FALSE)),0,VLOOKUP(B82,'[4]CuF-4GARA'!$B$4:$H$135,7,FALSE))</f>
        <v>0</v>
      </c>
      <c r="L82" s="3">
        <f>IF(ISERROR(VLOOKUP(B82,'[5]CuF-5GARA'!$B$4:$H$135,7,FALSE)),0,VLOOKUP(B82,'[5]CuF-5GARA'!$B$4:$H$135,7,FALSE))</f>
        <v>0</v>
      </c>
      <c r="M82" s="3">
        <f t="shared" si="5"/>
        <v>0</v>
      </c>
    </row>
    <row r="83" spans="1:13" x14ac:dyDescent="0.25">
      <c r="A83" s="13"/>
      <c r="B83" s="3"/>
      <c r="C83" s="2" t="str">
        <f>IF(B83="","",VLOOKUP(B83,' ATLETI F'!$C$2:$F$435,2,FALSE))</f>
        <v/>
      </c>
      <c r="D83" s="2" t="str">
        <f>IF(B83="","",VLOOKUP(B83,' ATLETI F'!$C$2:$F$435,3,FALSE))</f>
        <v/>
      </c>
      <c r="E83" s="7" t="str">
        <f>IF(B83="","",VLOOKUP(B83,' ATLETI F'!$C$2:$F$435,4,FALSE))</f>
        <v/>
      </c>
      <c r="F83" s="15"/>
      <c r="G83" s="3">
        <f t="shared" ca="1" si="4"/>
        <v>0</v>
      </c>
      <c r="H83" s="9">
        <f>IF(ISERROR(VLOOKUP(B83,'[1]CuF-1GARA'!$B$4:$H$135,7,FALSE)),0,VLOOKUP(B83,'[1]CuF-1GARA'!$B$4:$H$135,7,FALSE))</f>
        <v>0</v>
      </c>
      <c r="I83" s="3">
        <f>IF(ISERROR(VLOOKUP(B83,'[2]CuF-2GARA'!$B$4:$H$135,7,FALSE)),0,VLOOKUP(B83,'[2]CuF-2GARA'!$B$4:$H$135,7,FALSE))</f>
        <v>0</v>
      </c>
      <c r="J83" s="3">
        <f>IF(ISERROR(VLOOKUP(B83,'[3]CuF-3GARA'!$B$4:$H$135,7,FALSE)),0,VLOOKUP(B83,'[3]CuF-3GARA'!$B$4:$H$135,7,FALSE))</f>
        <v>0</v>
      </c>
      <c r="K83" s="3">
        <f>IF(ISERROR(VLOOKUP(B83,'[4]CuF-4GARA'!$B$4:$H$135,7,FALSE)),0,VLOOKUP(B83,'[4]CuF-4GARA'!$B$4:$H$135,7,FALSE))</f>
        <v>0</v>
      </c>
      <c r="L83" s="3">
        <f>IF(ISERROR(VLOOKUP(B83,'[5]CuF-5GARA'!$B$4:$H$135,7,FALSE)),0,VLOOKUP(B83,'[5]CuF-5GARA'!$B$4:$H$135,7,FALSE))</f>
        <v>0</v>
      </c>
      <c r="M83" s="3">
        <f t="shared" si="5"/>
        <v>0</v>
      </c>
    </row>
    <row r="84" spans="1:13" x14ac:dyDescent="0.25">
      <c r="A84" s="13"/>
      <c r="B84" s="3"/>
      <c r="C84" s="2" t="str">
        <f>IF(B84="","",VLOOKUP(B84,' ATLETI F'!$C$2:$F$435,2,FALSE))</f>
        <v/>
      </c>
      <c r="D84" s="2" t="str">
        <f>IF(B84="","",VLOOKUP(B84,' ATLETI F'!$C$2:$F$435,3,FALSE))</f>
        <v/>
      </c>
      <c r="E84" s="7" t="str">
        <f>IF(B84="","",VLOOKUP(B84,' ATLETI F'!$C$2:$F$435,4,FALSE))</f>
        <v/>
      </c>
      <c r="F84" s="15"/>
      <c r="G84" s="3">
        <f t="shared" ca="1" si="4"/>
        <v>0</v>
      </c>
      <c r="H84" s="9">
        <f>IF(ISERROR(VLOOKUP(B84,'[1]CuF-1GARA'!$B$4:$H$135,7,FALSE)),0,VLOOKUP(B84,'[1]CuF-1GARA'!$B$4:$H$135,7,FALSE))</f>
        <v>0</v>
      </c>
      <c r="I84" s="3">
        <f>IF(ISERROR(VLOOKUP(B84,'[2]CuF-2GARA'!$B$4:$H$135,7,FALSE)),0,VLOOKUP(B84,'[2]CuF-2GARA'!$B$4:$H$135,7,FALSE))</f>
        <v>0</v>
      </c>
      <c r="J84" s="3">
        <f>IF(ISERROR(VLOOKUP(B84,'[3]CuF-3GARA'!$B$4:$H$135,7,FALSE)),0,VLOOKUP(B84,'[3]CuF-3GARA'!$B$4:$H$135,7,FALSE))</f>
        <v>0</v>
      </c>
      <c r="K84" s="3">
        <f>IF(ISERROR(VLOOKUP(B84,'[4]CuF-4GARA'!$B$4:$H$135,7,FALSE)),0,VLOOKUP(B84,'[4]CuF-4GARA'!$B$4:$H$135,7,FALSE))</f>
        <v>0</v>
      </c>
      <c r="L84" s="3">
        <f>IF(ISERROR(VLOOKUP(B84,'[5]CuF-5GARA'!$B$4:$H$135,7,FALSE)),0,VLOOKUP(B84,'[5]CuF-5GARA'!$B$4:$H$135,7,FALSE))</f>
        <v>0</v>
      </c>
      <c r="M84" s="3">
        <f t="shared" si="5"/>
        <v>0</v>
      </c>
    </row>
    <row r="85" spans="1:13" x14ac:dyDescent="0.25">
      <c r="A85" s="13"/>
      <c r="B85" s="3"/>
      <c r="C85" s="2" t="str">
        <f>IF(B85="","",VLOOKUP(B85,' ATLETI F'!$C$2:$F$435,2,FALSE))</f>
        <v/>
      </c>
      <c r="D85" s="2" t="str">
        <f>IF(B85="","",VLOOKUP(B85,' ATLETI F'!$C$2:$F$435,3,FALSE))</f>
        <v/>
      </c>
      <c r="E85" s="7" t="str">
        <f>IF(B85="","",VLOOKUP(B85,' ATLETI F'!$C$2:$F$435,4,FALSE))</f>
        <v/>
      </c>
      <c r="F85" s="15"/>
      <c r="G85" s="3">
        <f t="shared" ca="1" si="4"/>
        <v>0</v>
      </c>
      <c r="H85" s="9">
        <f>IF(ISERROR(VLOOKUP(B85,'[1]CuF-1GARA'!$B$4:$H$135,7,FALSE)),0,VLOOKUP(B85,'[1]CuF-1GARA'!$B$4:$H$135,7,FALSE))</f>
        <v>0</v>
      </c>
      <c r="I85" s="3">
        <f>IF(ISERROR(VLOOKUP(B85,'[2]CuF-2GARA'!$B$4:$H$135,7,FALSE)),0,VLOOKUP(B85,'[2]CuF-2GARA'!$B$4:$H$135,7,FALSE))</f>
        <v>0</v>
      </c>
      <c r="J85" s="3">
        <f>IF(ISERROR(VLOOKUP(B85,'[3]CuF-3GARA'!$B$4:$H$135,7,FALSE)),0,VLOOKUP(B85,'[3]CuF-3GARA'!$B$4:$H$135,7,FALSE))</f>
        <v>0</v>
      </c>
      <c r="K85" s="3">
        <f>IF(ISERROR(VLOOKUP(B85,'[4]CuF-4GARA'!$B$4:$H$135,7,FALSE)),0,VLOOKUP(B85,'[4]CuF-4GARA'!$B$4:$H$135,7,FALSE))</f>
        <v>0</v>
      </c>
      <c r="L85" s="3">
        <f>IF(ISERROR(VLOOKUP(B85,'[5]CuF-5GARA'!$B$4:$H$135,7,FALSE)),0,VLOOKUP(B85,'[5]CuF-5GARA'!$B$4:$H$135,7,FALSE))</f>
        <v>0</v>
      </c>
      <c r="M85" s="3">
        <f t="shared" si="5"/>
        <v>0</v>
      </c>
    </row>
    <row r="86" spans="1:13" x14ac:dyDescent="0.25">
      <c r="A86" s="13"/>
      <c r="B86" s="3"/>
      <c r="C86" s="2" t="str">
        <f>IF(B86="","",VLOOKUP(B86,' ATLETI F'!$C$2:$F$435,2,FALSE))</f>
        <v/>
      </c>
      <c r="D86" s="2" t="str">
        <f>IF(B86="","",VLOOKUP(B86,' ATLETI F'!$C$2:$F$435,3,FALSE))</f>
        <v/>
      </c>
      <c r="E86" s="7" t="str">
        <f>IF(B86="","",VLOOKUP(B86,' ATLETI F'!$C$2:$F$435,4,FALSE))</f>
        <v/>
      </c>
      <c r="F86" s="15"/>
      <c r="G86" s="3">
        <f t="shared" ca="1" si="4"/>
        <v>0</v>
      </c>
      <c r="H86" s="9">
        <f>IF(ISERROR(VLOOKUP(B86,'[1]CuF-1GARA'!$B$4:$H$135,7,FALSE)),0,VLOOKUP(B86,'[1]CuF-1GARA'!$B$4:$H$135,7,FALSE))</f>
        <v>0</v>
      </c>
      <c r="I86" s="3">
        <f>IF(ISERROR(VLOOKUP(B86,'[2]CuF-2GARA'!$B$4:$H$135,7,FALSE)),0,VLOOKUP(B86,'[2]CuF-2GARA'!$B$4:$H$135,7,FALSE))</f>
        <v>0</v>
      </c>
      <c r="J86" s="3">
        <f>IF(ISERROR(VLOOKUP(B86,'[3]CuF-3GARA'!$B$4:$H$135,7,FALSE)),0,VLOOKUP(B86,'[3]CuF-3GARA'!$B$4:$H$135,7,FALSE))</f>
        <v>0</v>
      </c>
      <c r="K86" s="3">
        <f>IF(ISERROR(VLOOKUP(B86,'[4]CuF-4GARA'!$B$4:$H$135,7,FALSE)),0,VLOOKUP(B86,'[4]CuF-4GARA'!$B$4:$H$135,7,FALSE))</f>
        <v>0</v>
      </c>
      <c r="L86" s="3">
        <f>IF(ISERROR(VLOOKUP(B86,'[5]CuF-5GARA'!$B$4:$H$135,7,FALSE)),0,VLOOKUP(B86,'[5]CuF-5GARA'!$B$4:$H$135,7,FALSE))</f>
        <v>0</v>
      </c>
      <c r="M86" s="3">
        <f t="shared" si="5"/>
        <v>0</v>
      </c>
    </row>
    <row r="87" spans="1:13" x14ac:dyDescent="0.25">
      <c r="A87" s="13"/>
      <c r="B87" s="3"/>
      <c r="C87" s="2" t="str">
        <f>IF(B87="","",VLOOKUP(B87,' ATLETI F'!$C$2:$F$435,2,FALSE))</f>
        <v/>
      </c>
      <c r="D87" s="2" t="str">
        <f>IF(B87="","",VLOOKUP(B87,' ATLETI F'!$C$2:$F$435,3,FALSE))</f>
        <v/>
      </c>
      <c r="E87" s="7" t="str">
        <f>IF(B87="","",VLOOKUP(B87,' ATLETI F'!$C$2:$F$435,4,FALSE))</f>
        <v/>
      </c>
      <c r="F87" s="15"/>
      <c r="G87" s="3">
        <f t="shared" ca="1" si="4"/>
        <v>0</v>
      </c>
      <c r="H87" s="9">
        <f>IF(ISERROR(VLOOKUP(B87,'[1]CuF-1GARA'!$B$4:$H$135,7,FALSE)),0,VLOOKUP(B87,'[1]CuF-1GARA'!$B$4:$H$135,7,FALSE))</f>
        <v>0</v>
      </c>
      <c r="I87" s="3">
        <f>IF(ISERROR(VLOOKUP(B87,'[2]CuF-2GARA'!$B$4:$H$135,7,FALSE)),0,VLOOKUP(B87,'[2]CuF-2GARA'!$B$4:$H$135,7,FALSE))</f>
        <v>0</v>
      </c>
      <c r="J87" s="3">
        <f>IF(ISERROR(VLOOKUP(B87,'[3]CuF-3GARA'!$B$4:$H$135,7,FALSE)),0,VLOOKUP(B87,'[3]CuF-3GARA'!$B$4:$H$135,7,FALSE))</f>
        <v>0</v>
      </c>
      <c r="K87" s="3">
        <f>IF(ISERROR(VLOOKUP(B87,'[4]CuF-4GARA'!$B$4:$H$135,7,FALSE)),0,VLOOKUP(B87,'[4]CuF-4GARA'!$B$4:$H$135,7,FALSE))</f>
        <v>0</v>
      </c>
      <c r="L87" s="3">
        <f>IF(ISERROR(VLOOKUP(B87,'[5]CuF-5GARA'!$B$4:$H$135,7,FALSE)),0,VLOOKUP(B87,'[5]CuF-5GARA'!$B$4:$H$135,7,FALSE))</f>
        <v>0</v>
      </c>
      <c r="M87" s="3">
        <f t="shared" si="5"/>
        <v>0</v>
      </c>
    </row>
    <row r="88" spans="1:13" x14ac:dyDescent="0.25">
      <c r="A88" s="13"/>
      <c r="B88" s="3"/>
      <c r="C88" s="2" t="str">
        <f>IF(B88="","",VLOOKUP(B88,' ATLETI F'!$C$2:$F$435,2,FALSE))</f>
        <v/>
      </c>
      <c r="D88" s="2" t="str">
        <f>IF(B88="","",VLOOKUP(B88,' ATLETI F'!$C$2:$F$435,3,FALSE))</f>
        <v/>
      </c>
      <c r="E88" s="7" t="str">
        <f>IF(B88="","",VLOOKUP(B88,' ATLETI F'!$C$2:$F$435,4,FALSE))</f>
        <v/>
      </c>
      <c r="F88" s="15"/>
      <c r="G88" s="3">
        <f t="shared" ca="1" si="4"/>
        <v>0</v>
      </c>
      <c r="H88" s="9">
        <f>IF(ISERROR(VLOOKUP(B88,'[1]CuF-1GARA'!$B$4:$H$135,7,FALSE)),0,VLOOKUP(B88,'[1]CuF-1GARA'!$B$4:$H$135,7,FALSE))</f>
        <v>0</v>
      </c>
      <c r="I88" s="3">
        <f>IF(ISERROR(VLOOKUP(B88,'[2]CuF-2GARA'!$B$4:$H$135,7,FALSE)),0,VLOOKUP(B88,'[2]CuF-2GARA'!$B$4:$H$135,7,FALSE))</f>
        <v>0</v>
      </c>
      <c r="J88" s="3">
        <f>IF(ISERROR(VLOOKUP(B88,'[3]CuF-3GARA'!$B$4:$H$135,7,FALSE)),0,VLOOKUP(B88,'[3]CuF-3GARA'!$B$4:$H$135,7,FALSE))</f>
        <v>0</v>
      </c>
      <c r="K88" s="3">
        <f>IF(ISERROR(VLOOKUP(B88,'[4]CuF-4GARA'!$B$4:$H$135,7,FALSE)),0,VLOOKUP(B88,'[4]CuF-4GARA'!$B$4:$H$135,7,FALSE))</f>
        <v>0</v>
      </c>
      <c r="L88" s="3">
        <f>IF(ISERROR(VLOOKUP(B88,'[5]CuF-5GARA'!$B$4:$H$135,7,FALSE)),0,VLOOKUP(B88,'[5]CuF-5GARA'!$B$4:$H$135,7,FALSE))</f>
        <v>0</v>
      </c>
      <c r="M88" s="3">
        <f t="shared" si="5"/>
        <v>0</v>
      </c>
    </row>
    <row r="89" spans="1:13" x14ac:dyDescent="0.25">
      <c r="A89" s="13"/>
      <c r="B89" s="3"/>
      <c r="C89" s="2" t="str">
        <f>IF(B89="","",VLOOKUP(B89,' ATLETI F'!$C$2:$F$435,2,FALSE))</f>
        <v/>
      </c>
      <c r="D89" s="2" t="str">
        <f>IF(B89="","",VLOOKUP(B89,' ATLETI F'!$C$2:$F$435,3,FALSE))</f>
        <v/>
      </c>
      <c r="E89" s="7" t="str">
        <f>IF(B89="","",VLOOKUP(B89,' ATLETI F'!$C$2:$F$435,4,FALSE))</f>
        <v/>
      </c>
      <c r="F89" s="15"/>
      <c r="G89" s="3">
        <f t="shared" ca="1" si="4"/>
        <v>0</v>
      </c>
      <c r="H89" s="9">
        <f>IF(ISERROR(VLOOKUP(B89,'[1]CuF-1GARA'!$B$4:$H$135,7,FALSE)),0,VLOOKUP(B89,'[1]CuF-1GARA'!$B$4:$H$135,7,FALSE))</f>
        <v>0</v>
      </c>
      <c r="I89" s="3">
        <f>IF(ISERROR(VLOOKUP(B89,'[2]CuF-2GARA'!$B$4:$H$135,7,FALSE)),0,VLOOKUP(B89,'[2]CuF-2GARA'!$B$4:$H$135,7,FALSE))</f>
        <v>0</v>
      </c>
      <c r="J89" s="3">
        <f>IF(ISERROR(VLOOKUP(B89,'[3]CuF-3GARA'!$B$4:$H$135,7,FALSE)),0,VLOOKUP(B89,'[3]CuF-3GARA'!$B$4:$H$135,7,FALSE))</f>
        <v>0</v>
      </c>
      <c r="K89" s="3">
        <f>IF(ISERROR(VLOOKUP(B89,'[4]CuF-4GARA'!$B$4:$H$135,7,FALSE)),0,VLOOKUP(B89,'[4]CuF-4GARA'!$B$4:$H$135,7,FALSE))</f>
        <v>0</v>
      </c>
      <c r="L89" s="3">
        <f>IF(ISERROR(VLOOKUP(B89,'[5]CuF-5GARA'!$B$4:$H$135,7,FALSE)),0,VLOOKUP(B89,'[5]CuF-5GARA'!$B$4:$H$135,7,FALSE))</f>
        <v>0</v>
      </c>
      <c r="M89" s="3">
        <f t="shared" si="5"/>
        <v>0</v>
      </c>
    </row>
    <row r="90" spans="1:13" x14ac:dyDescent="0.25">
      <c r="A90" s="13"/>
      <c r="B90" s="3"/>
      <c r="C90" s="2" t="str">
        <f>IF(B90="","",VLOOKUP(B90,' ATLETI F'!$C$2:$F$435,2,FALSE))</f>
        <v/>
      </c>
      <c r="D90" s="2" t="str">
        <f>IF(B90="","",VLOOKUP(B90,' ATLETI F'!$C$2:$F$435,3,FALSE))</f>
        <v/>
      </c>
      <c r="E90" s="7" t="str">
        <f>IF(B90="","",VLOOKUP(B90,' ATLETI F'!$C$2:$F$435,4,FALSE))</f>
        <v/>
      </c>
      <c r="F90" s="15"/>
      <c r="G90" s="3">
        <f t="shared" ca="1" si="4"/>
        <v>0</v>
      </c>
      <c r="H90" s="9">
        <f>IF(ISERROR(VLOOKUP(B90,'[1]CuF-1GARA'!$B$4:$H$135,7,FALSE)),0,VLOOKUP(B90,'[1]CuF-1GARA'!$B$4:$H$135,7,FALSE))</f>
        <v>0</v>
      </c>
      <c r="I90" s="3">
        <f>IF(ISERROR(VLOOKUP(B90,'[2]CuF-2GARA'!$B$4:$H$135,7,FALSE)),0,VLOOKUP(B90,'[2]CuF-2GARA'!$B$4:$H$135,7,FALSE))</f>
        <v>0</v>
      </c>
      <c r="J90" s="3">
        <f>IF(ISERROR(VLOOKUP(B90,'[3]CuF-3GARA'!$B$4:$H$135,7,FALSE)),0,VLOOKUP(B90,'[3]CuF-3GARA'!$B$4:$H$135,7,FALSE))</f>
        <v>0</v>
      </c>
      <c r="K90" s="3">
        <f>IF(ISERROR(VLOOKUP(B90,'[4]CuF-4GARA'!$B$4:$H$135,7,FALSE)),0,VLOOKUP(B90,'[4]CuF-4GARA'!$B$4:$H$135,7,FALSE))</f>
        <v>0</v>
      </c>
      <c r="L90" s="3">
        <f>IF(ISERROR(VLOOKUP(B90,'[5]CuF-5GARA'!$B$4:$H$135,7,FALSE)),0,VLOOKUP(B90,'[5]CuF-5GARA'!$B$4:$H$135,7,FALSE))</f>
        <v>0</v>
      </c>
      <c r="M90" s="3">
        <f t="shared" si="5"/>
        <v>0</v>
      </c>
    </row>
    <row r="91" spans="1:13" x14ac:dyDescent="0.25">
      <c r="A91" s="13"/>
      <c r="B91" s="3"/>
      <c r="C91" s="2" t="str">
        <f>IF(B91="","",VLOOKUP(B91,' ATLETI F'!$C$2:$F$435,2,FALSE))</f>
        <v/>
      </c>
      <c r="D91" s="2" t="str">
        <f>IF(B91="","",VLOOKUP(B91,' ATLETI F'!$C$2:$F$435,3,FALSE))</f>
        <v/>
      </c>
      <c r="E91" s="7" t="str">
        <f>IF(B91="","",VLOOKUP(B91,' ATLETI F'!$C$2:$F$435,4,FALSE))</f>
        <v/>
      </c>
      <c r="F91" s="15"/>
      <c r="G91" s="3">
        <f t="shared" ca="1" si="4"/>
        <v>0</v>
      </c>
      <c r="H91" s="9">
        <f>IF(ISERROR(VLOOKUP(B91,'[1]CuF-1GARA'!$B$4:$H$135,7,FALSE)),0,VLOOKUP(B91,'[1]CuF-1GARA'!$B$4:$H$135,7,FALSE))</f>
        <v>0</v>
      </c>
      <c r="I91" s="3">
        <f>IF(ISERROR(VLOOKUP(B91,'[2]CuF-2GARA'!$B$4:$H$135,7,FALSE)),0,VLOOKUP(B91,'[2]CuF-2GARA'!$B$4:$H$135,7,FALSE))</f>
        <v>0</v>
      </c>
      <c r="J91" s="3">
        <f>IF(ISERROR(VLOOKUP(B91,'[3]CuF-3GARA'!$B$4:$H$135,7,FALSE)),0,VLOOKUP(B91,'[3]CuF-3GARA'!$B$4:$H$135,7,FALSE))</f>
        <v>0</v>
      </c>
      <c r="K91" s="3">
        <f>IF(ISERROR(VLOOKUP(B91,'[4]CuF-4GARA'!$B$4:$H$135,7,FALSE)),0,VLOOKUP(B91,'[4]CuF-4GARA'!$B$4:$H$135,7,FALSE))</f>
        <v>0</v>
      </c>
      <c r="L91" s="3">
        <f>IF(ISERROR(VLOOKUP(B91,'[5]CuF-5GARA'!$B$4:$H$135,7,FALSE)),0,VLOOKUP(B91,'[5]CuF-5GARA'!$B$4:$H$135,7,FALSE))</f>
        <v>0</v>
      </c>
      <c r="M91" s="3">
        <f t="shared" si="5"/>
        <v>0</v>
      </c>
    </row>
    <row r="92" spans="1:13" x14ac:dyDescent="0.25">
      <c r="A92" s="13"/>
      <c r="B92" s="3"/>
      <c r="C92" s="2" t="str">
        <f>IF(B92="","",VLOOKUP(B92,' ATLETI F'!$C$2:$F$435,2,FALSE))</f>
        <v/>
      </c>
      <c r="D92" s="2" t="str">
        <f>IF(B92="","",VLOOKUP(B92,' ATLETI F'!$C$2:$F$435,3,FALSE))</f>
        <v/>
      </c>
      <c r="E92" s="7" t="str">
        <f>IF(B92="","",VLOOKUP(B92,' ATLETI F'!$C$2:$F$435,4,FALSE))</f>
        <v/>
      </c>
      <c r="F92" s="15"/>
      <c r="G92" s="3">
        <f t="shared" ca="1" si="4"/>
        <v>0</v>
      </c>
      <c r="H92" s="9">
        <f>IF(ISERROR(VLOOKUP(B92,'[1]CuF-1GARA'!$B$4:$H$135,7,FALSE)),0,VLOOKUP(B92,'[1]CuF-1GARA'!$B$4:$H$135,7,FALSE))</f>
        <v>0</v>
      </c>
      <c r="I92" s="3">
        <f>IF(ISERROR(VLOOKUP(B92,'[2]CuF-2GARA'!$B$4:$H$135,7,FALSE)),0,VLOOKUP(B92,'[2]CuF-2GARA'!$B$4:$H$135,7,FALSE))</f>
        <v>0</v>
      </c>
      <c r="J92" s="3">
        <f>IF(ISERROR(VLOOKUP(B92,'[3]CuF-3GARA'!$B$4:$H$135,7,FALSE)),0,VLOOKUP(B92,'[3]CuF-3GARA'!$B$4:$H$135,7,FALSE))</f>
        <v>0</v>
      </c>
      <c r="K92" s="3">
        <f>IF(ISERROR(VLOOKUP(B92,'[4]CuF-4GARA'!$B$4:$H$135,7,FALSE)),0,VLOOKUP(B92,'[4]CuF-4GARA'!$B$4:$H$135,7,FALSE))</f>
        <v>0</v>
      </c>
      <c r="L92" s="3">
        <f>IF(ISERROR(VLOOKUP(B92,'[5]CuF-5GARA'!$B$4:$H$135,7,FALSE)),0,VLOOKUP(B92,'[5]CuF-5GARA'!$B$4:$H$135,7,FALSE))</f>
        <v>0</v>
      </c>
      <c r="M92" s="3">
        <f t="shared" si="5"/>
        <v>0</v>
      </c>
    </row>
    <row r="93" spans="1:13" x14ac:dyDescent="0.25">
      <c r="A93" s="13"/>
      <c r="B93" s="3"/>
      <c r="C93" s="2" t="str">
        <f>IF(B93="","",VLOOKUP(B93,' ATLETI F'!$C$2:$F$435,2,FALSE))</f>
        <v/>
      </c>
      <c r="D93" s="2" t="str">
        <f>IF(B93="","",VLOOKUP(B93,' ATLETI F'!$C$2:$F$435,3,FALSE))</f>
        <v/>
      </c>
      <c r="E93" s="7" t="str">
        <f>IF(B93="","",VLOOKUP(B93,' ATLETI F'!$C$2:$F$435,4,FALSE))</f>
        <v/>
      </c>
      <c r="F93" s="15"/>
      <c r="G93" s="3">
        <f t="shared" ca="1" si="4"/>
        <v>0</v>
      </c>
      <c r="H93" s="9">
        <f>IF(ISERROR(VLOOKUP(B93,'[1]CuF-1GARA'!$B$4:$H$135,7,FALSE)),0,VLOOKUP(B93,'[1]CuF-1GARA'!$B$4:$H$135,7,FALSE))</f>
        <v>0</v>
      </c>
      <c r="I93" s="3">
        <f>IF(ISERROR(VLOOKUP(B93,'[2]CuF-2GARA'!$B$4:$H$135,7,FALSE)),0,VLOOKUP(B93,'[2]CuF-2GARA'!$B$4:$H$135,7,FALSE))</f>
        <v>0</v>
      </c>
      <c r="J93" s="3">
        <f>IF(ISERROR(VLOOKUP(B93,'[3]CuF-3GARA'!$B$4:$H$135,7,FALSE)),0,VLOOKUP(B93,'[3]CuF-3GARA'!$B$4:$H$135,7,FALSE))</f>
        <v>0</v>
      </c>
      <c r="K93" s="3">
        <f>IF(ISERROR(VLOOKUP(B93,'[4]CuF-4GARA'!$B$4:$H$135,7,FALSE)),0,VLOOKUP(B93,'[4]CuF-4GARA'!$B$4:$H$135,7,FALSE))</f>
        <v>0</v>
      </c>
      <c r="L93" s="3">
        <f>IF(ISERROR(VLOOKUP(B93,'[5]CuF-5GARA'!$B$4:$H$135,7,FALSE)),0,VLOOKUP(B93,'[5]CuF-5GARA'!$B$4:$H$135,7,FALSE))</f>
        <v>0</v>
      </c>
      <c r="M93" s="3">
        <f t="shared" si="5"/>
        <v>0</v>
      </c>
    </row>
    <row r="94" spans="1:13" x14ac:dyDescent="0.25">
      <c r="A94" s="13"/>
      <c r="B94" s="3"/>
      <c r="C94" s="2" t="str">
        <f>IF(B94="","",VLOOKUP(B94,' ATLETI F'!$C$2:$F$435,2,FALSE))</f>
        <v/>
      </c>
      <c r="D94" s="2" t="str">
        <f>IF(B94="","",VLOOKUP(B94,' ATLETI F'!$C$2:$F$435,3,FALSE))</f>
        <v/>
      </c>
      <c r="E94" s="7" t="str">
        <f>IF(B94="","",VLOOKUP(B94,' ATLETI F'!$C$2:$F$435,4,FALSE))</f>
        <v/>
      </c>
      <c r="F94" s="15"/>
      <c r="G94" s="3">
        <f t="shared" ca="1" si="4"/>
        <v>0</v>
      </c>
      <c r="H94" s="9">
        <f>IF(ISERROR(VLOOKUP(B94,'[1]CuF-1GARA'!$B$4:$H$135,7,FALSE)),0,VLOOKUP(B94,'[1]CuF-1GARA'!$B$4:$H$135,7,FALSE))</f>
        <v>0</v>
      </c>
      <c r="I94" s="3">
        <f>IF(ISERROR(VLOOKUP(B94,'[2]CuF-2GARA'!$B$4:$H$135,7,FALSE)),0,VLOOKUP(B94,'[2]CuF-2GARA'!$B$4:$H$135,7,FALSE))</f>
        <v>0</v>
      </c>
      <c r="J94" s="3">
        <f>IF(ISERROR(VLOOKUP(B94,'[3]CuF-3GARA'!$B$4:$H$135,7,FALSE)),0,VLOOKUP(B94,'[3]CuF-3GARA'!$B$4:$H$135,7,FALSE))</f>
        <v>0</v>
      </c>
      <c r="K94" s="3">
        <f>IF(ISERROR(VLOOKUP(B94,'[4]CuF-4GARA'!$B$4:$H$135,7,FALSE)),0,VLOOKUP(B94,'[4]CuF-4GARA'!$B$4:$H$135,7,FALSE))</f>
        <v>0</v>
      </c>
      <c r="L94" s="3">
        <f>IF(ISERROR(VLOOKUP(B94,'[5]CuF-5GARA'!$B$4:$H$135,7,FALSE)),0,VLOOKUP(B94,'[5]CuF-5GARA'!$B$4:$H$135,7,FALSE))</f>
        <v>0</v>
      </c>
      <c r="M94" s="3">
        <f t="shared" si="5"/>
        <v>0</v>
      </c>
    </row>
    <row r="95" spans="1:13" x14ac:dyDescent="0.25">
      <c r="A95" s="13"/>
      <c r="B95" s="3"/>
      <c r="C95" s="2" t="str">
        <f>IF(B95="","",VLOOKUP(B95,' ATLETI F'!$C$2:$F$435,2,FALSE))</f>
        <v/>
      </c>
      <c r="D95" s="2" t="str">
        <f>IF(B95="","",VLOOKUP(B95,' ATLETI F'!$C$2:$F$435,3,FALSE))</f>
        <v/>
      </c>
      <c r="E95" s="7" t="str">
        <f>IF(B95="","",VLOOKUP(B95,' ATLETI F'!$C$2:$F$435,4,FALSE))</f>
        <v/>
      </c>
      <c r="F95" s="15"/>
      <c r="G95" s="3">
        <f t="shared" ca="1" si="4"/>
        <v>0</v>
      </c>
      <c r="H95" s="9">
        <f>IF(ISERROR(VLOOKUP(B95,'[1]CuF-1GARA'!$B$4:$H$135,7,FALSE)),0,VLOOKUP(B95,'[1]CuF-1GARA'!$B$4:$H$135,7,FALSE))</f>
        <v>0</v>
      </c>
      <c r="I95" s="3">
        <f>IF(ISERROR(VLOOKUP(B95,'[2]CuF-2GARA'!$B$4:$H$135,7,FALSE)),0,VLOOKUP(B95,'[2]CuF-2GARA'!$B$4:$H$135,7,FALSE))</f>
        <v>0</v>
      </c>
      <c r="J95" s="3">
        <f>IF(ISERROR(VLOOKUP(B95,'[3]CuF-3GARA'!$B$4:$H$135,7,FALSE)),0,VLOOKUP(B95,'[3]CuF-3GARA'!$B$4:$H$135,7,FALSE))</f>
        <v>0</v>
      </c>
      <c r="K95" s="3">
        <f>IF(ISERROR(VLOOKUP(B95,'[4]CuF-4GARA'!$B$4:$H$135,7,FALSE)),0,VLOOKUP(B95,'[4]CuF-4GARA'!$B$4:$H$135,7,FALSE))</f>
        <v>0</v>
      </c>
      <c r="L95" s="3">
        <f>IF(ISERROR(VLOOKUP(B95,'[5]CuF-5GARA'!$B$4:$H$135,7,FALSE)),0,VLOOKUP(B95,'[5]CuF-5GARA'!$B$4:$H$135,7,FALSE))</f>
        <v>0</v>
      </c>
      <c r="M95" s="3">
        <f t="shared" si="5"/>
        <v>0</v>
      </c>
    </row>
    <row r="96" spans="1:13" x14ac:dyDescent="0.25">
      <c r="A96" s="13"/>
      <c r="B96" s="3"/>
      <c r="C96" s="2" t="str">
        <f>IF(B96="","",VLOOKUP(B96,' ATLETI F'!$C$2:$F$435,2,FALSE))</f>
        <v/>
      </c>
      <c r="D96" s="2" t="str">
        <f>IF(B96="","",VLOOKUP(B96,' ATLETI F'!$C$2:$F$435,3,FALSE))</f>
        <v/>
      </c>
      <c r="E96" s="7" t="str">
        <f>IF(B96="","",VLOOKUP(B96,' ATLETI F'!$C$2:$F$435,4,FALSE))</f>
        <v/>
      </c>
      <c r="F96" s="15"/>
      <c r="G96" s="3">
        <f t="shared" ca="1" si="4"/>
        <v>0</v>
      </c>
      <c r="H96" s="9">
        <f>IF(ISERROR(VLOOKUP(B96,'[1]CuF-1GARA'!$B$4:$H$135,7,FALSE)),0,VLOOKUP(B96,'[1]CuF-1GARA'!$B$4:$H$135,7,FALSE))</f>
        <v>0</v>
      </c>
      <c r="I96" s="3">
        <f>IF(ISERROR(VLOOKUP(B96,'[2]CuF-2GARA'!$B$4:$H$135,7,FALSE)),0,VLOOKUP(B96,'[2]CuF-2GARA'!$B$4:$H$135,7,FALSE))</f>
        <v>0</v>
      </c>
      <c r="J96" s="3">
        <f>IF(ISERROR(VLOOKUP(B96,'[3]CuF-3GARA'!$B$4:$H$135,7,FALSE)),0,VLOOKUP(B96,'[3]CuF-3GARA'!$B$4:$H$135,7,FALSE))</f>
        <v>0</v>
      </c>
      <c r="K96" s="3">
        <f>IF(ISERROR(VLOOKUP(B96,'[4]CuF-4GARA'!$B$4:$H$135,7,FALSE)),0,VLOOKUP(B96,'[4]CuF-4GARA'!$B$4:$H$135,7,FALSE))</f>
        <v>0</v>
      </c>
      <c r="L96" s="3">
        <f>IF(ISERROR(VLOOKUP(B96,'[5]CuF-5GARA'!$B$4:$H$135,7,FALSE)),0,VLOOKUP(B96,'[5]CuF-5GARA'!$B$4:$H$135,7,FALSE))</f>
        <v>0</v>
      </c>
      <c r="M96" s="3">
        <f t="shared" si="5"/>
        <v>0</v>
      </c>
    </row>
    <row r="97" spans="1:13" x14ac:dyDescent="0.25">
      <c r="A97" s="13"/>
      <c r="B97" s="3"/>
      <c r="C97" s="2" t="str">
        <f>IF(B97="","",VLOOKUP(B97,' ATLETI F'!$C$2:$F$435,2,FALSE))</f>
        <v/>
      </c>
      <c r="D97" s="2" t="str">
        <f>IF(B97="","",VLOOKUP(B97,' ATLETI F'!$C$2:$F$435,3,FALSE))</f>
        <v/>
      </c>
      <c r="E97" s="7" t="str">
        <f>IF(B97="","",VLOOKUP(B97,' ATLETI F'!$C$2:$F$435,4,FALSE))</f>
        <v/>
      </c>
      <c r="F97" s="15"/>
      <c r="G97" s="3">
        <f t="shared" ca="1" si="4"/>
        <v>0</v>
      </c>
      <c r="H97" s="9">
        <f>IF(ISERROR(VLOOKUP(B97,'[1]CuF-1GARA'!$B$4:$H$135,7,FALSE)),0,VLOOKUP(B97,'[1]CuF-1GARA'!$B$4:$H$135,7,FALSE))</f>
        <v>0</v>
      </c>
      <c r="I97" s="3">
        <f>IF(ISERROR(VLOOKUP(B97,'[2]CuF-2GARA'!$B$4:$H$135,7,FALSE)),0,VLOOKUP(B97,'[2]CuF-2GARA'!$B$4:$H$135,7,FALSE))</f>
        <v>0</v>
      </c>
      <c r="J97" s="3">
        <f>IF(ISERROR(VLOOKUP(B97,'[3]CuF-3GARA'!$B$4:$H$135,7,FALSE)),0,VLOOKUP(B97,'[3]CuF-3GARA'!$B$4:$H$135,7,FALSE))</f>
        <v>0</v>
      </c>
      <c r="K97" s="3">
        <f>IF(ISERROR(VLOOKUP(B97,'[4]CuF-4GARA'!$B$4:$H$135,7,FALSE)),0,VLOOKUP(B97,'[4]CuF-4GARA'!$B$4:$H$135,7,FALSE))</f>
        <v>0</v>
      </c>
      <c r="L97" s="3">
        <f>IF(ISERROR(VLOOKUP(B97,'[5]CuF-5GARA'!$B$4:$H$135,7,FALSE)),0,VLOOKUP(B97,'[5]CuF-5GARA'!$B$4:$H$135,7,FALSE))</f>
        <v>0</v>
      </c>
      <c r="M97" s="3">
        <f t="shared" si="5"/>
        <v>0</v>
      </c>
    </row>
    <row r="98" spans="1:13" x14ac:dyDescent="0.25">
      <c r="A98" s="13"/>
      <c r="B98" s="3"/>
      <c r="C98" s="2" t="str">
        <f>IF(B98="","",VLOOKUP(B98,' ATLETI F'!$C$2:$F$435,2,FALSE))</f>
        <v/>
      </c>
      <c r="D98" s="2" t="str">
        <f>IF(B98="","",VLOOKUP(B98,' ATLETI F'!$C$2:$F$435,3,FALSE))</f>
        <v/>
      </c>
      <c r="E98" s="7" t="str">
        <f>IF(B98="","",VLOOKUP(B98,' ATLETI F'!$C$2:$F$435,4,FALSE))</f>
        <v/>
      </c>
      <c r="F98" s="15"/>
      <c r="G98" s="3">
        <f t="shared" ca="1" si="4"/>
        <v>0</v>
      </c>
      <c r="H98" s="9">
        <f>IF(ISERROR(VLOOKUP(B98,'[1]CuF-1GARA'!$B$4:$H$135,7,FALSE)),0,VLOOKUP(B98,'[1]CuF-1GARA'!$B$4:$H$135,7,FALSE))</f>
        <v>0</v>
      </c>
      <c r="I98" s="3">
        <f>IF(ISERROR(VLOOKUP(B98,'[2]CuF-2GARA'!$B$4:$H$135,7,FALSE)),0,VLOOKUP(B98,'[2]CuF-2GARA'!$B$4:$H$135,7,FALSE))</f>
        <v>0</v>
      </c>
      <c r="J98" s="3">
        <f>IF(ISERROR(VLOOKUP(B98,'[3]CuF-3GARA'!$B$4:$H$135,7,FALSE)),0,VLOOKUP(B98,'[3]CuF-3GARA'!$B$4:$H$135,7,FALSE))</f>
        <v>0</v>
      </c>
      <c r="K98" s="3">
        <f>IF(ISERROR(VLOOKUP(B98,'[4]CuF-4GARA'!$B$4:$H$135,7,FALSE)),0,VLOOKUP(B98,'[4]CuF-4GARA'!$B$4:$H$135,7,FALSE))</f>
        <v>0</v>
      </c>
      <c r="L98" s="3">
        <f>IF(ISERROR(VLOOKUP(B98,'[5]CuF-5GARA'!$B$4:$H$135,7,FALSE)),0,VLOOKUP(B98,'[5]CuF-5GARA'!$B$4:$H$135,7,FALSE))</f>
        <v>0</v>
      </c>
      <c r="M98" s="3">
        <f t="shared" si="5"/>
        <v>0</v>
      </c>
    </row>
    <row r="99" spans="1:13" x14ac:dyDescent="0.25">
      <c r="A99" s="13"/>
      <c r="B99" s="3"/>
      <c r="C99" s="2" t="str">
        <f>IF(B99="","",VLOOKUP(B99,' ATLETI F'!$C$2:$F$435,2,FALSE))</f>
        <v/>
      </c>
      <c r="D99" s="2" t="str">
        <f>IF(B99="","",VLOOKUP(B99,' ATLETI F'!$C$2:$F$435,3,FALSE))</f>
        <v/>
      </c>
      <c r="E99" s="7" t="str">
        <f>IF(B99="","",VLOOKUP(B99,' ATLETI F'!$C$2:$F$435,4,FALSE))</f>
        <v/>
      </c>
      <c r="F99" s="15"/>
      <c r="G99" s="3">
        <f t="shared" ca="1" si="4"/>
        <v>0</v>
      </c>
      <c r="H99" s="9">
        <f>IF(ISERROR(VLOOKUP(B99,'[1]CuF-1GARA'!$B$4:$H$135,7,FALSE)),0,VLOOKUP(B99,'[1]CuF-1GARA'!$B$4:$H$135,7,FALSE))</f>
        <v>0</v>
      </c>
      <c r="I99" s="3">
        <f>IF(ISERROR(VLOOKUP(B99,'[2]CuF-2GARA'!$B$4:$H$135,7,FALSE)),0,VLOOKUP(B99,'[2]CuF-2GARA'!$B$4:$H$135,7,FALSE))</f>
        <v>0</v>
      </c>
      <c r="J99" s="3">
        <f>IF(ISERROR(VLOOKUP(B99,'[3]CuF-3GARA'!$B$4:$H$135,7,FALSE)),0,VLOOKUP(B99,'[3]CuF-3GARA'!$B$4:$H$135,7,FALSE))</f>
        <v>0</v>
      </c>
      <c r="K99" s="3">
        <f>IF(ISERROR(VLOOKUP(B99,'[4]CuF-4GARA'!$B$4:$H$135,7,FALSE)),0,VLOOKUP(B99,'[4]CuF-4GARA'!$B$4:$H$135,7,FALSE))</f>
        <v>0</v>
      </c>
      <c r="L99" s="3">
        <f>IF(ISERROR(VLOOKUP(B99,'[5]CuF-5GARA'!$B$4:$H$135,7,FALSE)),0,VLOOKUP(B99,'[5]CuF-5GARA'!$B$4:$H$135,7,FALSE))</f>
        <v>0</v>
      </c>
      <c r="M99" s="3">
        <f t="shared" si="5"/>
        <v>0</v>
      </c>
    </row>
    <row r="100" spans="1:13" x14ac:dyDescent="0.25">
      <c r="A100" s="13"/>
      <c r="B100" s="3"/>
      <c r="C100" s="2" t="str">
        <f>IF(B100="","",VLOOKUP(B100,' ATLETI F'!$C$2:$F$435,2,FALSE))</f>
        <v/>
      </c>
      <c r="D100" s="2" t="str">
        <f>IF(B100="","",VLOOKUP(B100,' ATLETI F'!$C$2:$F$435,3,FALSE))</f>
        <v/>
      </c>
      <c r="E100" s="7" t="str">
        <f>IF(B100="","",VLOOKUP(B100,' ATLETI F'!$C$2:$F$435,4,FALSE))</f>
        <v/>
      </c>
      <c r="F100" s="15"/>
      <c r="G100" s="3">
        <f t="shared" ref="G100:G131" ca="1" si="6">SUMPRODUCT(LARGE(H100:L100,ROW(INDIRECT("1:3"))))</f>
        <v>0</v>
      </c>
      <c r="H100" s="9">
        <f>IF(ISERROR(VLOOKUP(B100,'[1]CuF-1GARA'!$B$4:$H$135,7,FALSE)),0,VLOOKUP(B100,'[1]CuF-1GARA'!$B$4:$H$135,7,FALSE))</f>
        <v>0</v>
      </c>
      <c r="I100" s="3">
        <f>IF(ISERROR(VLOOKUP(B100,'[2]CuF-2GARA'!$B$4:$H$135,7,FALSE)),0,VLOOKUP(B100,'[2]CuF-2GARA'!$B$4:$H$135,7,FALSE))</f>
        <v>0</v>
      </c>
      <c r="J100" s="3">
        <f>IF(ISERROR(VLOOKUP(B100,'[3]CuF-3GARA'!$B$4:$H$135,7,FALSE)),0,VLOOKUP(B100,'[3]CuF-3GARA'!$B$4:$H$135,7,FALSE))</f>
        <v>0</v>
      </c>
      <c r="K100" s="3">
        <f>IF(ISERROR(VLOOKUP(B100,'[4]CuF-4GARA'!$B$4:$H$135,7,FALSE)),0,VLOOKUP(B100,'[4]CuF-4GARA'!$B$4:$H$135,7,FALSE))</f>
        <v>0</v>
      </c>
      <c r="L100" s="3">
        <f>IF(ISERROR(VLOOKUP(B100,'[5]CuF-5GARA'!$B$4:$H$135,7,FALSE)),0,VLOOKUP(B100,'[5]CuF-5GARA'!$B$4:$H$135,7,FALSE))</f>
        <v>0</v>
      </c>
      <c r="M100" s="3">
        <f t="shared" ref="M100:M131" si="7">COUNTIF(H100:L100,"&lt;&gt;0")</f>
        <v>0</v>
      </c>
    </row>
    <row r="101" spans="1:13" x14ac:dyDescent="0.25">
      <c r="A101" s="13"/>
      <c r="B101" s="3"/>
      <c r="C101" s="2" t="str">
        <f>IF(B101="","",VLOOKUP(B101,' ATLETI F'!$C$2:$F$435,2,FALSE))</f>
        <v/>
      </c>
      <c r="D101" s="2" t="str">
        <f>IF(B101="","",VLOOKUP(B101,' ATLETI F'!$C$2:$F$435,3,FALSE))</f>
        <v/>
      </c>
      <c r="E101" s="7" t="str">
        <f>IF(B101="","",VLOOKUP(B101,' ATLETI F'!$C$2:$F$435,4,FALSE))</f>
        <v/>
      </c>
      <c r="F101" s="15"/>
      <c r="G101" s="3">
        <f t="shared" ca="1" si="6"/>
        <v>0</v>
      </c>
      <c r="H101" s="9">
        <f>IF(ISERROR(VLOOKUP(B101,'[1]CuF-1GARA'!$B$4:$H$135,7,FALSE)),0,VLOOKUP(B101,'[1]CuF-1GARA'!$B$4:$H$135,7,FALSE))</f>
        <v>0</v>
      </c>
      <c r="I101" s="3">
        <f>IF(ISERROR(VLOOKUP(B101,'[2]CuF-2GARA'!$B$4:$H$135,7,FALSE)),0,VLOOKUP(B101,'[2]CuF-2GARA'!$B$4:$H$135,7,FALSE))</f>
        <v>0</v>
      </c>
      <c r="J101" s="3">
        <f>IF(ISERROR(VLOOKUP(B101,'[3]CuF-3GARA'!$B$4:$H$135,7,FALSE)),0,VLOOKUP(B101,'[3]CuF-3GARA'!$B$4:$H$135,7,FALSE))</f>
        <v>0</v>
      </c>
      <c r="K101" s="3">
        <f>IF(ISERROR(VLOOKUP(B101,'[4]CuF-4GARA'!$B$4:$H$135,7,FALSE)),0,VLOOKUP(B101,'[4]CuF-4GARA'!$B$4:$H$135,7,FALSE))</f>
        <v>0</v>
      </c>
      <c r="L101" s="3">
        <f>IF(ISERROR(VLOOKUP(B101,'[5]CuF-5GARA'!$B$4:$H$135,7,FALSE)),0,VLOOKUP(B101,'[5]CuF-5GARA'!$B$4:$H$135,7,FALSE))</f>
        <v>0</v>
      </c>
      <c r="M101" s="3">
        <f t="shared" si="7"/>
        <v>0</v>
      </c>
    </row>
    <row r="102" spans="1:13" x14ac:dyDescent="0.25">
      <c r="A102" s="13"/>
      <c r="B102" s="3"/>
      <c r="C102" s="2" t="str">
        <f>IF(B102="","",VLOOKUP(B102,' ATLETI F'!$C$2:$F$435,2,FALSE))</f>
        <v/>
      </c>
      <c r="D102" s="2" t="str">
        <f>IF(B102="","",VLOOKUP(B102,' ATLETI F'!$C$2:$F$435,3,FALSE))</f>
        <v/>
      </c>
      <c r="E102" s="7" t="str">
        <f>IF(B102="","",VLOOKUP(B102,' ATLETI F'!$C$2:$F$435,4,FALSE))</f>
        <v/>
      </c>
      <c r="F102" s="15"/>
      <c r="G102" s="3">
        <f t="shared" ca="1" si="6"/>
        <v>0</v>
      </c>
      <c r="H102" s="9">
        <f>IF(ISERROR(VLOOKUP(B102,'[1]CuF-1GARA'!$B$4:$H$135,7,FALSE)),0,VLOOKUP(B102,'[1]CuF-1GARA'!$B$4:$H$135,7,FALSE))</f>
        <v>0</v>
      </c>
      <c r="I102" s="3">
        <f>IF(ISERROR(VLOOKUP(B102,'[2]CuF-2GARA'!$B$4:$H$135,7,FALSE)),0,VLOOKUP(B102,'[2]CuF-2GARA'!$B$4:$H$135,7,FALSE))</f>
        <v>0</v>
      </c>
      <c r="J102" s="3">
        <f>IF(ISERROR(VLOOKUP(B102,'[3]CuF-3GARA'!$B$4:$H$135,7,FALSE)),0,VLOOKUP(B102,'[3]CuF-3GARA'!$B$4:$H$135,7,FALSE))</f>
        <v>0</v>
      </c>
      <c r="K102" s="3">
        <f>IF(ISERROR(VLOOKUP(B102,'[4]CuF-4GARA'!$B$4:$H$135,7,FALSE)),0,VLOOKUP(B102,'[4]CuF-4GARA'!$B$4:$H$135,7,FALSE))</f>
        <v>0</v>
      </c>
      <c r="L102" s="3">
        <f>IF(ISERROR(VLOOKUP(B102,'[5]CuF-5GARA'!$B$4:$H$135,7,FALSE)),0,VLOOKUP(B102,'[5]CuF-5GARA'!$B$4:$H$135,7,FALSE))</f>
        <v>0</v>
      </c>
      <c r="M102" s="3">
        <f t="shared" si="7"/>
        <v>0</v>
      </c>
    </row>
  </sheetData>
  <autoFilter ref="A3:M3">
    <sortState ref="A4:M102">
      <sortCondition descending="1" ref="G3"/>
    </sortState>
  </autoFilter>
  <sortState ref="A73:R79">
    <sortCondition descending="1" ref="G73:G79"/>
  </sortState>
  <mergeCells count="1">
    <mergeCell ref="A1:F1"/>
  </mergeCells>
  <pageMargins left="0.70866141732283472" right="0.70866141732283472" top="0" bottom="0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tabColor rgb="FFFFFF00"/>
  </sheetPr>
  <dimension ref="A1:N101"/>
  <sheetViews>
    <sheetView zoomScaleNormal="100" workbookViewId="0">
      <selection activeCell="B47" sqref="B47:B50"/>
    </sheetView>
  </sheetViews>
  <sheetFormatPr defaultRowHeight="15" x14ac:dyDescent="0.25"/>
  <cols>
    <col min="1" max="1" width="9.140625" style="1"/>
    <col min="2" max="2" width="10.140625" style="21" customWidth="1"/>
    <col min="3" max="3" width="18.5703125" bestFit="1" customWidth="1"/>
    <col min="4" max="4" width="17.28515625" bestFit="1" customWidth="1"/>
    <col min="5" max="5" width="22.7109375" customWidth="1"/>
    <col min="6" max="6" width="10.28515625" style="1" customWidth="1"/>
    <col min="7" max="7" width="9.140625" style="1" customWidth="1"/>
    <col min="8" max="8" width="9.140625" style="11" customWidth="1"/>
    <col min="9" max="14" width="9.140625" style="1"/>
  </cols>
  <sheetData>
    <row r="1" spans="1:13" ht="15" customHeight="1" x14ac:dyDescent="0.25">
      <c r="A1" s="56" t="s">
        <v>181</v>
      </c>
      <c r="B1" s="56"/>
      <c r="C1" s="56"/>
      <c r="D1" s="56"/>
      <c r="E1" s="56"/>
      <c r="F1" s="56"/>
    </row>
    <row r="2" spans="1:13" ht="15" customHeight="1" x14ac:dyDescent="0.25">
      <c r="B2" s="19"/>
      <c r="C2" s="18"/>
      <c r="D2" s="18"/>
      <c r="E2" s="18"/>
      <c r="F2" s="14"/>
    </row>
    <row r="3" spans="1:13" s="4" customFormat="1" ht="45" x14ac:dyDescent="0.25">
      <c r="A3" s="6" t="s">
        <v>161</v>
      </c>
      <c r="B3" s="8" t="s">
        <v>0</v>
      </c>
      <c r="C3" s="5" t="s">
        <v>1</v>
      </c>
      <c r="D3" s="5" t="s">
        <v>2</v>
      </c>
      <c r="E3" s="5" t="s">
        <v>3</v>
      </c>
      <c r="F3" s="5" t="s">
        <v>72</v>
      </c>
      <c r="G3" s="6" t="s">
        <v>10</v>
      </c>
      <c r="H3" s="10" t="s">
        <v>15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9</v>
      </c>
    </row>
    <row r="4" spans="1:13" ht="15" customHeight="1" x14ac:dyDescent="0.25">
      <c r="A4" s="9"/>
      <c r="B4" s="3">
        <v>4</v>
      </c>
      <c r="C4" s="24" t="str">
        <f>IF(B4="","",VLOOKUP(B4,' ATLETI M'!$C$3:$F$435,2,FALSE))</f>
        <v>MIGLIETTA</v>
      </c>
      <c r="D4" s="24" t="str">
        <f>IF(B4="","",VLOOKUP(B4,' ATLETI M'!$C$3:$F$435,3,FALSE))</f>
        <v>MAURO</v>
      </c>
      <c r="E4" s="7" t="str">
        <f>IF(B4="","",VLOOKUP(B4,' ATLETI M'!$C$3:$F$435,4,FALSE))</f>
        <v>U. S. Aquilotti Pelos Asd</v>
      </c>
      <c r="F4" s="33">
        <f>IF(B4="","",VLOOKUP(B4,' ATLETI M'!$C$3:$H$435,5,FALSE))</f>
        <v>2013</v>
      </c>
      <c r="G4" s="9">
        <f t="shared" ref="G4:G35" ca="1" si="0">SUMPRODUCT(LARGE(H4:L4,ROW(INDIRECT("1:3"))))</f>
        <v>58</v>
      </c>
      <c r="H4" s="9">
        <f>IF(ISERROR(VLOOKUP(B4,'[1]CuM-1GARA'!$B$4:$H$135,7,FALSE)),0,VLOOKUP(B4,'[1]CuM-1GARA'!$B$4:$H$135,7,FALSE))</f>
        <v>20</v>
      </c>
      <c r="I4" s="3">
        <f>IF(ISERROR(VLOOKUP(B4,'[2]CuM-2GARA'!$B$4:$H$135,7,FALSE)),0,VLOOKUP(B4,'[2]CuM-2GARA'!$B$4:$H$135,7,FALSE))</f>
        <v>18</v>
      </c>
      <c r="J4" s="3">
        <f>IF(ISERROR(VLOOKUP(B4,'[3]CuM-3GARA'!$B$4:$H$135,7,FALSE)),0,VLOOKUP(B4,'[3]CuM-3GARA'!$B$4:$H$135,7,FALSE))</f>
        <v>20</v>
      </c>
      <c r="K4" s="3">
        <f>IF(ISERROR(VLOOKUP(B4,'[4]CuM-4GARA'!$B$4:$H$135,7,FALSE)),0,VLOOKUP(B4,'[4]CuM-4GARA'!$B$4:$H$135,7,FALSE))</f>
        <v>18</v>
      </c>
      <c r="L4" s="3">
        <f>IF(ISERROR(VLOOKUP(B4,'[5]CuM-5GARA'!$B$4:$H$135,7,FALSE)),0,VLOOKUP(B4,'[5]CuM-5GARA'!$B$4:$H$135,7,FALSE))</f>
        <v>0</v>
      </c>
      <c r="M4" s="9">
        <f t="shared" ref="M4:M35" si="1">COUNTIF(H4:L4,"&lt;&gt;0")</f>
        <v>4</v>
      </c>
    </row>
    <row r="5" spans="1:13" ht="15" customHeight="1" x14ac:dyDescent="0.25">
      <c r="A5" s="9"/>
      <c r="B5" s="3">
        <v>34</v>
      </c>
      <c r="C5" s="24" t="str">
        <f>IF(B5="","",VLOOKUP(B5,' ATLETI M'!$C$3:$F$435,2,FALSE))</f>
        <v>ROSSO</v>
      </c>
      <c r="D5" s="24" t="str">
        <f>IF(B5="","",VLOOKUP(B5,' ATLETI M'!$C$3:$F$435,3,FALSE))</f>
        <v>MATTIA</v>
      </c>
      <c r="E5" s="7" t="str">
        <f>IF(B5="","",VLOOKUP(B5,' ATLETI M'!$C$3:$F$435,4,FALSE))</f>
        <v>G. S. la Piave 2000</v>
      </c>
      <c r="F5" s="33">
        <f>IF(B5="","",VLOOKUP(B5,' ATLETI M'!$C$3:$H$435,5,FALSE))</f>
        <v>2013</v>
      </c>
      <c r="G5" s="9">
        <f t="shared" ca="1" si="0"/>
        <v>50</v>
      </c>
      <c r="H5" s="9">
        <f>IF(ISERROR(VLOOKUP(B5,'[1]CuM-1GARA'!$B$4:$H$135,7,FALSE)),0,VLOOKUP(B5,'[1]CuM-1GARA'!$B$4:$H$135,7,FALSE))</f>
        <v>0</v>
      </c>
      <c r="I5" s="3">
        <f>IF(ISERROR(VLOOKUP(B5,'[2]CuM-2GARA'!$B$4:$H$135,7,FALSE)),0,VLOOKUP(B5,'[2]CuM-2GARA'!$B$4:$H$135,7,FALSE))</f>
        <v>16</v>
      </c>
      <c r="J5" s="3">
        <f>IF(ISERROR(VLOOKUP(B5,'[3]CuM-3GARA'!$B$4:$H$135,7,FALSE)),0,VLOOKUP(B5,'[3]CuM-3GARA'!$B$4:$H$135,7,FALSE))</f>
        <v>18</v>
      </c>
      <c r="K5" s="3">
        <f>IF(ISERROR(VLOOKUP(B5,'[4]CuM-4GARA'!$B$4:$H$135,7,FALSE)),0,VLOOKUP(B5,'[4]CuM-4GARA'!$B$4:$H$135,7,FALSE))</f>
        <v>16</v>
      </c>
      <c r="L5" s="3">
        <f>IF(ISERROR(VLOOKUP(B5,'[5]CuM-5GARA'!$B$4:$H$135,7,FALSE)),0,VLOOKUP(B5,'[5]CuM-5GARA'!$B$4:$H$135,7,FALSE))</f>
        <v>0</v>
      </c>
      <c r="M5" s="9">
        <f t="shared" si="1"/>
        <v>3</v>
      </c>
    </row>
    <row r="6" spans="1:13" x14ac:dyDescent="0.25">
      <c r="A6" s="9"/>
      <c r="B6" s="3">
        <v>21</v>
      </c>
      <c r="C6" s="24" t="str">
        <f>IF(B6="","",VLOOKUP(B6,' ATLETI M'!$C$3:$F$435,2,FALSE))</f>
        <v>ANDREANI</v>
      </c>
      <c r="D6" s="24" t="str">
        <f>IF(B6="","",VLOOKUP(B6,' ATLETI M'!$C$3:$F$435,3,FALSE))</f>
        <v>MARCO</v>
      </c>
      <c r="E6" s="7" t="str">
        <f>IF(B6="","",VLOOKUP(B6,' ATLETI M'!$C$3:$F$435,4,FALSE))</f>
        <v>G. S. la Piave 2000</v>
      </c>
      <c r="F6" s="33">
        <f>IF(B6="","",VLOOKUP(B6,' ATLETI M'!$C$3:$H$435,5,FALSE))</f>
        <v>2014</v>
      </c>
      <c r="G6" s="9">
        <f t="shared" ca="1" si="0"/>
        <v>40</v>
      </c>
      <c r="H6" s="9">
        <f>IF(ISERROR(VLOOKUP(B6,'[1]CuM-1GARA'!$B$4:$H$135,7,FALSE)),0,VLOOKUP(B6,'[1]CuM-1GARA'!$B$4:$H$135,7,FALSE))</f>
        <v>0</v>
      </c>
      <c r="I6" s="3">
        <f>IF(ISERROR(VLOOKUP(B6,'[2]CuM-2GARA'!$B$4:$H$135,7,FALSE)),0,VLOOKUP(B6,'[2]CuM-2GARA'!$B$4:$H$135,7,FALSE))</f>
        <v>13</v>
      </c>
      <c r="J6" s="3">
        <f>IF(ISERROR(VLOOKUP(B6,'[3]CuM-3GARA'!$B$4:$H$135,7,FALSE)),0,VLOOKUP(B6,'[3]CuM-3GARA'!$B$4:$H$135,7,FALSE))</f>
        <v>13</v>
      </c>
      <c r="K6" s="3">
        <f>IF(ISERROR(VLOOKUP(B6,'[4]CuM-4GARA'!$B$4:$H$135,7,FALSE)),0,VLOOKUP(B6,'[4]CuM-4GARA'!$B$4:$H$135,7,FALSE))</f>
        <v>14</v>
      </c>
      <c r="L6" s="3">
        <f>IF(ISERROR(VLOOKUP(B6,'[5]CuM-5GARA'!$B$4:$H$135,7,FALSE)),0,VLOOKUP(B6,'[5]CuM-5GARA'!$B$4:$H$135,7,FALSE))</f>
        <v>0</v>
      </c>
      <c r="M6" s="9">
        <f t="shared" si="1"/>
        <v>3</v>
      </c>
    </row>
    <row r="7" spans="1:13" x14ac:dyDescent="0.25">
      <c r="A7" s="9"/>
      <c r="B7" s="3">
        <v>35</v>
      </c>
      <c r="C7" s="24" t="str">
        <f>IF(B7="","",VLOOKUP(B7,' ATLETI M'!$C$3:$F$435,2,FALSE))</f>
        <v>SOMACAL</v>
      </c>
      <c r="D7" s="24" t="str">
        <f>IF(B7="","",VLOOKUP(B7,' ATLETI M'!$C$3:$F$435,3,FALSE))</f>
        <v>RAUL</v>
      </c>
      <c r="E7" s="7" t="str">
        <f>IF(B7="","",VLOOKUP(B7,' ATLETI M'!$C$3:$F$435,4,FALSE))</f>
        <v>G. S. la Piave 2000</v>
      </c>
      <c r="F7" s="33">
        <f>IF(B7="","",VLOOKUP(B7,' ATLETI M'!$C$3:$H$435,5,FALSE))</f>
        <v>2013</v>
      </c>
      <c r="G7" s="9">
        <f t="shared" ca="1" si="0"/>
        <v>40</v>
      </c>
      <c r="H7" s="9">
        <f>IF(ISERROR(VLOOKUP(B7,'[1]CuM-1GARA'!$B$4:$H$135,7,FALSE)),0,VLOOKUP(B7,'[1]CuM-1GARA'!$B$4:$H$135,7,FALSE))</f>
        <v>0</v>
      </c>
      <c r="I7" s="3">
        <f>IF(ISERROR(VLOOKUP(B7,'[2]CuM-2GARA'!$B$4:$H$135,7,FALSE)),0,VLOOKUP(B7,'[2]CuM-2GARA'!$B$4:$H$135,7,FALSE))</f>
        <v>20</v>
      </c>
      <c r="J7" s="3">
        <f>IF(ISERROR(VLOOKUP(B7,'[3]CuM-3GARA'!$B$4:$H$135,7,FALSE)),0,VLOOKUP(B7,'[3]CuM-3GARA'!$B$4:$H$135,7,FALSE))</f>
        <v>0</v>
      </c>
      <c r="K7" s="3">
        <f>IF(ISERROR(VLOOKUP(B7,'[4]CuM-4GARA'!$B$4:$H$135,7,FALSE)),0,VLOOKUP(B7,'[4]CuM-4GARA'!$B$4:$H$135,7,FALSE))</f>
        <v>20</v>
      </c>
      <c r="L7" s="3">
        <f>IF(ISERROR(VLOOKUP(B7,'[5]CuM-5GARA'!$B$4:$H$135,7,FALSE)),0,VLOOKUP(B7,'[5]CuM-5GARA'!$B$4:$H$135,7,FALSE))</f>
        <v>0</v>
      </c>
      <c r="M7" s="9">
        <f t="shared" si="1"/>
        <v>2</v>
      </c>
    </row>
    <row r="8" spans="1:13" x14ac:dyDescent="0.25">
      <c r="A8" s="9"/>
      <c r="B8" s="3">
        <v>17</v>
      </c>
      <c r="C8" s="24" t="str">
        <f>IF(B8="","",VLOOKUP(B8,' ATLETI M'!$C$3:$F$435,2,FALSE))</f>
        <v>REFFOSCO</v>
      </c>
      <c r="D8" s="24" t="str">
        <f>IF(B8="","",VLOOKUP(B8,' ATLETI M'!$C$3:$F$435,3,FALSE))</f>
        <v>MATTIA</v>
      </c>
      <c r="E8" s="7" t="str">
        <f>IF(B8="","",VLOOKUP(B8,' ATLETI M'!$C$3:$F$435,4,FALSE))</f>
        <v>Atletica Zoldo A.S.D.</v>
      </c>
      <c r="F8" s="33">
        <f>IF(B8="","",VLOOKUP(B8,' ATLETI M'!$C$3:$H$435,5,FALSE))</f>
        <v>2013</v>
      </c>
      <c r="G8" s="9">
        <f t="shared" ca="1" si="0"/>
        <v>38</v>
      </c>
      <c r="H8" s="9">
        <f>IF(ISERROR(VLOOKUP(B8,'[1]CuM-1GARA'!$B$4:$H$135,7,FALSE)),0,VLOOKUP(B8,'[1]CuM-1GARA'!$B$4:$H$135,7,FALSE))</f>
        <v>18</v>
      </c>
      <c r="I8" s="3">
        <f>IF(ISERROR(VLOOKUP(B8,'[2]CuM-2GARA'!$B$4:$H$135,7,FALSE)),0,VLOOKUP(B8,'[2]CuM-2GARA'!$B$4:$H$135,7,FALSE))</f>
        <v>15</v>
      </c>
      <c r="J8" s="3">
        <f>IF(ISERROR(VLOOKUP(B8,'[3]CuM-3GARA'!$B$4:$H$135,7,FALSE)),0,VLOOKUP(B8,'[3]CuM-3GARA'!$B$4:$H$135,7,FALSE))</f>
        <v>5</v>
      </c>
      <c r="K8" s="3">
        <f>IF(ISERROR(VLOOKUP(B8,'[4]CuM-4GARA'!$B$4:$H$135,7,FALSE)),0,VLOOKUP(B8,'[4]CuM-4GARA'!$B$4:$H$135,7,FALSE))</f>
        <v>3</v>
      </c>
      <c r="L8" s="3">
        <f>IF(ISERROR(VLOOKUP(B8,'[5]CuM-5GARA'!$B$4:$H$135,7,FALSE)),0,VLOOKUP(B8,'[5]CuM-5GARA'!$B$4:$H$135,7,FALSE))</f>
        <v>0</v>
      </c>
      <c r="M8" s="9">
        <f t="shared" si="1"/>
        <v>4</v>
      </c>
    </row>
    <row r="9" spans="1:13" x14ac:dyDescent="0.25">
      <c r="A9" s="9"/>
      <c r="B9" s="3">
        <v>6</v>
      </c>
      <c r="C9" s="24" t="str">
        <f>IF(B9="","",VLOOKUP(B9,' ATLETI M'!$C$3:$F$435,2,FALSE))</f>
        <v>AMBROSINO</v>
      </c>
      <c r="D9" s="24" t="str">
        <f>IF(B9="","",VLOOKUP(B9,' ATLETI M'!$C$3:$F$435,3,FALSE))</f>
        <v>RUBEN</v>
      </c>
      <c r="E9" s="7" t="str">
        <f>IF(B9="","",VLOOKUP(B9,' ATLETI M'!$C$3:$F$435,4,FALSE))</f>
        <v>Atletica Cortina</v>
      </c>
      <c r="F9" s="33">
        <f>IF(B9="","",VLOOKUP(B9,' ATLETI M'!$C$3:$H$435,5,FALSE))</f>
        <v>2013</v>
      </c>
      <c r="G9" s="9">
        <f t="shared" ca="1" si="0"/>
        <v>36</v>
      </c>
      <c r="H9" s="9">
        <f>IF(ISERROR(VLOOKUP(B9,'[1]CuM-1GARA'!$B$4:$H$135,7,FALSE)),0,VLOOKUP(B9,'[1]CuM-1GARA'!$B$4:$H$135,7,FALSE))</f>
        <v>0</v>
      </c>
      <c r="I9" s="3">
        <f>IF(ISERROR(VLOOKUP(B9,'[2]CuM-2GARA'!$B$4:$H$135,7,FALSE)),0,VLOOKUP(B9,'[2]CuM-2GARA'!$B$4:$H$135,7,FALSE))</f>
        <v>12</v>
      </c>
      <c r="J9" s="3">
        <f>IF(ISERROR(VLOOKUP(B9,'[3]CuM-3GARA'!$B$4:$H$135,7,FALSE)),0,VLOOKUP(B9,'[3]CuM-3GARA'!$B$4:$H$135,7,FALSE))</f>
        <v>12</v>
      </c>
      <c r="K9" s="3">
        <f>IF(ISERROR(VLOOKUP(B9,'[4]CuM-4GARA'!$B$4:$H$135,7,FALSE)),0,VLOOKUP(B9,'[4]CuM-4GARA'!$B$4:$H$135,7,FALSE))</f>
        <v>12</v>
      </c>
      <c r="L9" s="3">
        <f>IF(ISERROR(VLOOKUP(B9,'[5]CuM-5GARA'!$B$4:$H$135,7,FALSE)),0,VLOOKUP(B9,'[5]CuM-5GARA'!$B$4:$H$135,7,FALSE))</f>
        <v>0</v>
      </c>
      <c r="M9" s="9">
        <f t="shared" si="1"/>
        <v>3</v>
      </c>
    </row>
    <row r="10" spans="1:13" x14ac:dyDescent="0.25">
      <c r="A10" s="9"/>
      <c r="B10" s="3">
        <v>15</v>
      </c>
      <c r="C10" s="24" t="str">
        <f>IF(B10="","",VLOOKUP(B10,' ATLETI M'!$C$3:$F$435,2,FALSE))</f>
        <v>COSTANTIN</v>
      </c>
      <c r="D10" s="24" t="str">
        <f>IF(B10="","",VLOOKUP(B10,' ATLETI M'!$C$3:$F$435,3,FALSE))</f>
        <v>GIACOMO</v>
      </c>
      <c r="E10" s="7" t="str">
        <f>IF(B10="","",VLOOKUP(B10,' ATLETI M'!$C$3:$F$435,4,FALSE))</f>
        <v>Atletica Zoldo A.S.D.</v>
      </c>
      <c r="F10" s="33">
        <f>IF(B10="","",VLOOKUP(B10,' ATLETI M'!$C$3:$H$435,5,FALSE))</f>
        <v>2014</v>
      </c>
      <c r="G10" s="9">
        <f t="shared" ca="1" si="0"/>
        <v>35</v>
      </c>
      <c r="H10" s="9">
        <f>IF(ISERROR(VLOOKUP(B10,'[1]CuM-1GARA'!$B$4:$H$135,7,FALSE)),0,VLOOKUP(B10,'[1]CuM-1GARA'!$B$4:$H$135,7,FALSE))</f>
        <v>14</v>
      </c>
      <c r="I10" s="3">
        <f>IF(ISERROR(VLOOKUP(B10,'[2]CuM-2GARA'!$B$4:$H$135,7,FALSE)),0,VLOOKUP(B10,'[2]CuM-2GARA'!$B$4:$H$135,7,FALSE))</f>
        <v>11</v>
      </c>
      <c r="J10" s="3">
        <f>IF(ISERROR(VLOOKUP(B10,'[3]CuM-3GARA'!$B$4:$H$135,7,FALSE)),0,VLOOKUP(B10,'[3]CuM-3GARA'!$B$4:$H$135,7,FALSE))</f>
        <v>7</v>
      </c>
      <c r="K10" s="3">
        <f>IF(ISERROR(VLOOKUP(B10,'[4]CuM-4GARA'!$B$4:$H$135,7,FALSE)),0,VLOOKUP(B10,'[4]CuM-4GARA'!$B$4:$H$135,7,FALSE))</f>
        <v>10</v>
      </c>
      <c r="L10" s="3">
        <f>IF(ISERROR(VLOOKUP(B10,'[5]CuM-5GARA'!$B$4:$H$135,7,FALSE)),0,VLOOKUP(B10,'[5]CuM-5GARA'!$B$4:$H$135,7,FALSE))</f>
        <v>0</v>
      </c>
      <c r="M10" s="9">
        <f t="shared" si="1"/>
        <v>4</v>
      </c>
    </row>
    <row r="11" spans="1:13" x14ac:dyDescent="0.25">
      <c r="A11" s="9"/>
      <c r="B11" s="3">
        <v>14</v>
      </c>
      <c r="C11" s="24" t="str">
        <f>IF(B11="","",VLOOKUP(B11,' ATLETI M'!$C$3:$F$435,2,FALSE))</f>
        <v>DAL FARRA</v>
      </c>
      <c r="D11" s="24" t="str">
        <f>IF(B11="","",VLOOKUP(B11,' ATLETI M'!$C$3:$F$435,3,FALSE))</f>
        <v>EMANUELE</v>
      </c>
      <c r="E11" s="7" t="str">
        <f>IF(B11="","",VLOOKUP(B11,' ATLETI M'!$C$3:$F$435,4,FALSE))</f>
        <v>Castionese</v>
      </c>
      <c r="F11" s="33">
        <f>IF(B11="","",VLOOKUP(B11,' ATLETI M'!$C$3:$H$435,5,FALSE))</f>
        <v>2013</v>
      </c>
      <c r="G11" s="9">
        <f t="shared" ca="1" si="0"/>
        <v>33</v>
      </c>
      <c r="H11" s="9">
        <f>IF(ISERROR(VLOOKUP(B11,'[1]CuM-1GARA'!$B$4:$H$135,7,FALSE)),0,VLOOKUP(B11,'[1]CuM-1GARA'!$B$4:$H$135,7,FALSE))</f>
        <v>16</v>
      </c>
      <c r="I11" s="3">
        <f>IF(ISERROR(VLOOKUP(B11,'[2]CuM-2GARA'!$B$4:$H$135,7,FALSE)),0,VLOOKUP(B11,'[2]CuM-2GARA'!$B$4:$H$135,7,FALSE))</f>
        <v>8</v>
      </c>
      <c r="J11" s="3">
        <f>IF(ISERROR(VLOOKUP(B11,'[3]CuM-3GARA'!$B$4:$H$135,7,FALSE)),0,VLOOKUP(B11,'[3]CuM-3GARA'!$B$4:$H$135,7,FALSE))</f>
        <v>9</v>
      </c>
      <c r="K11" s="3">
        <f>IF(ISERROR(VLOOKUP(B11,'[4]CuM-4GARA'!$B$4:$H$135,7,FALSE)),0,VLOOKUP(B11,'[4]CuM-4GARA'!$B$4:$H$135,7,FALSE))</f>
        <v>0</v>
      </c>
      <c r="L11" s="3">
        <f>IF(ISERROR(VLOOKUP(B11,'[5]CuM-5GARA'!$B$4:$H$135,7,FALSE)),0,VLOOKUP(B11,'[5]CuM-5GARA'!$B$4:$H$135,7,FALSE))</f>
        <v>0</v>
      </c>
      <c r="M11" s="9">
        <f t="shared" si="1"/>
        <v>3</v>
      </c>
    </row>
    <row r="12" spans="1:13" x14ac:dyDescent="0.25">
      <c r="A12" s="9"/>
      <c r="B12" s="3">
        <v>32</v>
      </c>
      <c r="C12" s="24" t="str">
        <f>IF(B12="","",VLOOKUP(B12,' ATLETI M'!$C$3:$F$435,2,FALSE))</f>
        <v>AGRICOLA</v>
      </c>
      <c r="D12" s="24" t="str">
        <f>IF(B12="","",VLOOKUP(B12,' ATLETI M'!$C$3:$F$435,3,FALSE))</f>
        <v>LEONARDO</v>
      </c>
      <c r="E12" s="7" t="str">
        <f>IF(B12="","",VLOOKUP(B12,' ATLETI M'!$C$3:$F$435,4,FALSE))</f>
        <v>G. S. la Piave 2000</v>
      </c>
      <c r="F12" s="33">
        <f>IF(B12="","",VLOOKUP(B12,' ATLETI M'!$C$3:$H$435,5,FALSE))</f>
        <v>2013</v>
      </c>
      <c r="G12" s="9">
        <f t="shared" ca="1" si="0"/>
        <v>31</v>
      </c>
      <c r="H12" s="9">
        <f>IF(ISERROR(VLOOKUP(B12,'[1]CuM-1GARA'!$B$4:$H$135,7,FALSE)),0,VLOOKUP(B12,'[1]CuM-1GARA'!$B$4:$H$135,7,FALSE))</f>
        <v>0</v>
      </c>
      <c r="I12" s="3">
        <f>IF(ISERROR(VLOOKUP(B12,'[2]CuM-2GARA'!$B$4:$H$135,7,FALSE)),0,VLOOKUP(B12,'[2]CuM-2GARA'!$B$4:$H$135,7,FALSE))</f>
        <v>14</v>
      </c>
      <c r="J12" s="3">
        <f>IF(ISERROR(VLOOKUP(B12,'[3]CuM-3GARA'!$B$4:$H$135,7,FALSE)),0,VLOOKUP(B12,'[3]CuM-3GARA'!$B$4:$H$135,7,FALSE))</f>
        <v>11</v>
      </c>
      <c r="K12" s="3">
        <f>IF(ISERROR(VLOOKUP(B12,'[4]CuM-4GARA'!$B$4:$H$135,7,FALSE)),0,VLOOKUP(B12,'[4]CuM-4GARA'!$B$4:$H$135,7,FALSE))</f>
        <v>6</v>
      </c>
      <c r="L12" s="3">
        <f>IF(ISERROR(VLOOKUP(B12,'[5]CuM-5GARA'!$B$4:$H$135,7,FALSE)),0,VLOOKUP(B12,'[5]CuM-5GARA'!$B$4:$H$135,7,FALSE))</f>
        <v>0</v>
      </c>
      <c r="M12" s="9">
        <f t="shared" si="1"/>
        <v>3</v>
      </c>
    </row>
    <row r="13" spans="1:13" x14ac:dyDescent="0.25">
      <c r="A13" s="9"/>
      <c r="B13" s="3">
        <v>43</v>
      </c>
      <c r="C13" s="24" t="str">
        <f>IF(B13="","",VLOOKUP(B13,' ATLETI M'!$C$3:$F$435,2,FALSE))</f>
        <v>MOINO</v>
      </c>
      <c r="D13" s="24" t="str">
        <f>IF(B13="","",VLOOKUP(B13,' ATLETI M'!$C$3:$F$435,3,FALSE))</f>
        <v>ROBERTO</v>
      </c>
      <c r="E13" s="7" t="str">
        <f>IF(B13="","",VLOOKUP(B13,' ATLETI M'!$C$3:$F$435,4,FALSE))</f>
        <v>Enal Sport Villaga A.S.D.</v>
      </c>
      <c r="F13" s="33">
        <f>IF(B13="","",VLOOKUP(B13,' ATLETI M'!$C$3:$H$435,5,FALSE))</f>
        <v>2013</v>
      </c>
      <c r="G13" s="9">
        <f t="shared" ca="1" si="0"/>
        <v>30</v>
      </c>
      <c r="H13" s="9">
        <f>IF(ISERROR(VLOOKUP(B13,'[1]CuM-1GARA'!$B$4:$H$135,7,FALSE)),0,VLOOKUP(B13,'[1]CuM-1GARA'!$B$4:$H$135,7,FALSE))</f>
        <v>0</v>
      </c>
      <c r="I13" s="3">
        <f>IF(ISERROR(VLOOKUP(B13,'[2]CuM-2GARA'!$B$4:$H$135,7,FALSE)),0,VLOOKUP(B13,'[2]CuM-2GARA'!$B$4:$H$135,7,FALSE))</f>
        <v>0</v>
      </c>
      <c r="J13" s="3">
        <f>IF(ISERROR(VLOOKUP(B13,'[3]CuM-3GARA'!$B$4:$H$135,7,FALSE)),0,VLOOKUP(B13,'[3]CuM-3GARA'!$B$4:$H$135,7,FALSE))</f>
        <v>15</v>
      </c>
      <c r="K13" s="3">
        <f>IF(ISERROR(VLOOKUP(B13,'[4]CuM-4GARA'!$B$4:$H$135,7,FALSE)),0,VLOOKUP(B13,'[4]CuM-4GARA'!$B$4:$H$135,7,FALSE))</f>
        <v>15</v>
      </c>
      <c r="L13" s="3">
        <f>IF(ISERROR(VLOOKUP(B13,'[5]CuM-5GARA'!$B$4:$H$135,7,FALSE)),0,VLOOKUP(B13,'[5]CuM-5GARA'!$B$4:$H$135,7,FALSE))</f>
        <v>0</v>
      </c>
      <c r="M13" s="9">
        <f t="shared" si="1"/>
        <v>2</v>
      </c>
    </row>
    <row r="14" spans="1:13" x14ac:dyDescent="0.25">
      <c r="A14" s="9"/>
      <c r="B14" s="3">
        <v>40</v>
      </c>
      <c r="C14" s="24" t="str">
        <f>IF(B14="","",VLOOKUP(B14,' ATLETI M'!$C$3:$F$435,2,FALSE))</f>
        <v>DALLE FESTE</v>
      </c>
      <c r="D14" s="24" t="str">
        <f>IF(B14="","",VLOOKUP(B14,' ATLETI M'!$C$3:$F$435,3,FALSE))</f>
        <v>MANUEL</v>
      </c>
      <c r="E14" s="7" t="str">
        <f>IF(B14="","",VLOOKUP(B14,' ATLETI M'!$C$3:$F$435,4,FALSE))</f>
        <v>Atletica Agordina</v>
      </c>
      <c r="F14" s="33">
        <f>IF(B14="","",VLOOKUP(B14,' ATLETI M'!$C$3:$H$435,5,FALSE))</f>
        <v>2013</v>
      </c>
      <c r="G14" s="9">
        <f t="shared" ca="1" si="0"/>
        <v>27</v>
      </c>
      <c r="H14" s="9">
        <f>IF(ISERROR(VLOOKUP(B14,'[1]CuM-1GARA'!$B$4:$H$135,7,FALSE)),0,VLOOKUP(B14,'[1]CuM-1GARA'!$B$4:$H$135,7,FALSE))</f>
        <v>0</v>
      </c>
      <c r="I14" s="3">
        <f>IF(ISERROR(VLOOKUP(B14,'[2]CuM-2GARA'!$B$4:$H$135,7,FALSE)),0,VLOOKUP(B14,'[2]CuM-2GARA'!$B$4:$H$135,7,FALSE))</f>
        <v>0</v>
      </c>
      <c r="J14" s="3">
        <f>IF(ISERROR(VLOOKUP(B14,'[3]CuM-3GARA'!$B$4:$H$135,7,FALSE)),0,VLOOKUP(B14,'[3]CuM-3GARA'!$B$4:$H$135,7,FALSE))</f>
        <v>16</v>
      </c>
      <c r="K14" s="3">
        <f>IF(ISERROR(VLOOKUP(B14,'[4]CuM-4GARA'!$B$4:$H$135,7,FALSE)),0,VLOOKUP(B14,'[4]CuM-4GARA'!$B$4:$H$135,7,FALSE))</f>
        <v>11</v>
      </c>
      <c r="L14" s="3">
        <f>IF(ISERROR(VLOOKUP(B14,'[5]CuM-5GARA'!$B$4:$H$135,7,FALSE)),0,VLOOKUP(B14,'[5]CuM-5GARA'!$B$4:$H$135,7,FALSE))</f>
        <v>0</v>
      </c>
      <c r="M14" s="9">
        <f t="shared" si="1"/>
        <v>2</v>
      </c>
    </row>
    <row r="15" spans="1:13" x14ac:dyDescent="0.25">
      <c r="A15" s="9"/>
      <c r="B15" s="3">
        <v>3</v>
      </c>
      <c r="C15" s="24" t="str">
        <f>IF(B15="","",VLOOKUP(B15,' ATLETI M'!$C$3:$F$435,2,FALSE))</f>
        <v>MARTINI</v>
      </c>
      <c r="D15" s="24" t="str">
        <f>IF(B15="","",VLOOKUP(B15,' ATLETI M'!$C$3:$F$435,3,FALSE))</f>
        <v>CHRISTIAN</v>
      </c>
      <c r="E15" s="7" t="str">
        <f>IF(B15="","",VLOOKUP(B15,' ATLETI M'!$C$3:$F$435,4,FALSE))</f>
        <v>U. S. Aquilotti Pelos Asd</v>
      </c>
      <c r="F15" s="33">
        <f>IF(B15="","",VLOOKUP(B15,' ATLETI M'!$C$3:$H$435,5,FALSE))</f>
        <v>2013</v>
      </c>
      <c r="G15" s="9">
        <f t="shared" ca="1" si="0"/>
        <v>25</v>
      </c>
      <c r="H15" s="9">
        <f>IF(ISERROR(VLOOKUP(B15,'[1]CuM-1GARA'!$B$4:$H$135,7,FALSE)),0,VLOOKUP(B15,'[1]CuM-1GARA'!$B$4:$H$135,7,FALSE))</f>
        <v>15</v>
      </c>
      <c r="I15" s="3">
        <f>IF(ISERROR(VLOOKUP(B15,'[2]CuM-2GARA'!$B$4:$H$135,7,FALSE)),0,VLOOKUP(B15,'[2]CuM-2GARA'!$B$4:$H$135,7,FALSE))</f>
        <v>10</v>
      </c>
      <c r="J15" s="3">
        <f>IF(ISERROR(VLOOKUP(B15,'[3]CuM-3GARA'!$B$4:$H$135,7,FALSE)),0,VLOOKUP(B15,'[3]CuM-3GARA'!$B$4:$H$135,7,FALSE))</f>
        <v>0</v>
      </c>
      <c r="K15" s="3">
        <f>IF(ISERROR(VLOOKUP(B15,'[4]CuM-4GARA'!$B$4:$H$135,7,FALSE)),0,VLOOKUP(B15,'[4]CuM-4GARA'!$B$4:$H$135,7,FALSE))</f>
        <v>0</v>
      </c>
      <c r="L15" s="3">
        <f>IF(ISERROR(VLOOKUP(B15,'[5]CuM-5GARA'!$B$4:$H$135,7,FALSE)),0,VLOOKUP(B15,'[5]CuM-5GARA'!$B$4:$H$135,7,FALSE))</f>
        <v>0</v>
      </c>
      <c r="M15" s="9">
        <f t="shared" si="1"/>
        <v>2</v>
      </c>
    </row>
    <row r="16" spans="1:13" x14ac:dyDescent="0.25">
      <c r="A16" s="9"/>
      <c r="B16" s="3">
        <v>44</v>
      </c>
      <c r="C16" s="24" t="str">
        <f>IF(B16="","",VLOOKUP(B16,' ATLETI M'!$C$3:$F$435,2,FALSE))</f>
        <v>MENEL</v>
      </c>
      <c r="D16" s="24" t="str">
        <f>IF(B16="","",VLOOKUP(B16,' ATLETI M'!$C$3:$F$435,3,FALSE))</f>
        <v>ANDREA</v>
      </c>
      <c r="E16" s="7" t="str">
        <f>IF(B16="","",VLOOKUP(B16,' ATLETI M'!$C$3:$F$435,4,FALSE))</f>
        <v>G. S. la Piave 2000</v>
      </c>
      <c r="F16" s="33">
        <f>IF(B16="","",VLOOKUP(B16,' ATLETI M'!$C$3:$H$435,5,FALSE))</f>
        <v>2013</v>
      </c>
      <c r="G16" s="9">
        <f t="shared" ca="1" si="0"/>
        <v>22</v>
      </c>
      <c r="H16" s="9">
        <f>IF(ISERROR(VLOOKUP(B16,'[1]CuM-1GARA'!$B$4:$H$135,7,FALSE)),0,VLOOKUP(B16,'[1]CuM-1GARA'!$B$4:$H$135,7,FALSE))</f>
        <v>0</v>
      </c>
      <c r="I16" s="3">
        <f>IF(ISERROR(VLOOKUP(B16,'[2]CuM-2GARA'!$B$4:$H$135,7,FALSE)),0,VLOOKUP(B16,'[2]CuM-2GARA'!$B$4:$H$135,7,FALSE))</f>
        <v>0</v>
      </c>
      <c r="J16" s="3">
        <f>IF(ISERROR(VLOOKUP(B16,'[3]CuM-3GARA'!$B$4:$H$135,7,FALSE)),0,VLOOKUP(B16,'[3]CuM-3GARA'!$B$4:$H$135,7,FALSE))</f>
        <v>14</v>
      </c>
      <c r="K16" s="3">
        <f>IF(ISERROR(VLOOKUP(B16,'[4]CuM-4GARA'!$B$4:$H$135,7,FALSE)),0,VLOOKUP(B16,'[4]CuM-4GARA'!$B$4:$H$135,7,FALSE))</f>
        <v>8</v>
      </c>
      <c r="L16" s="3">
        <f>IF(ISERROR(VLOOKUP(B16,'[5]CuM-5GARA'!$B$4:$H$135,7,FALSE)),0,VLOOKUP(B16,'[5]CuM-5GARA'!$B$4:$H$135,7,FALSE))</f>
        <v>0</v>
      </c>
      <c r="M16" s="9">
        <f t="shared" si="1"/>
        <v>2</v>
      </c>
    </row>
    <row r="17" spans="1:13" x14ac:dyDescent="0.25">
      <c r="A17" s="9"/>
      <c r="B17" s="3">
        <v>12</v>
      </c>
      <c r="C17" s="24" t="str">
        <f>IF(B17="","",VLOOKUP(B17,' ATLETI M'!$C$3:$F$435,2,FALSE))</f>
        <v>CANTARONI</v>
      </c>
      <c r="D17" s="24" t="str">
        <f>IF(B17="","",VLOOKUP(B17,' ATLETI M'!$C$3:$F$435,3,FALSE))</f>
        <v>NICOLO</v>
      </c>
      <c r="E17" s="7" t="str">
        <f>IF(B17="","",VLOOKUP(B17,' ATLETI M'!$C$3:$F$435,4,FALSE))</f>
        <v>G. M. Calalzo Atl Cadore</v>
      </c>
      <c r="F17" s="33">
        <f>IF(B17="","",VLOOKUP(B17,' ATLETI M'!$C$3:$H$435,5,FALSE))</f>
        <v>2014</v>
      </c>
      <c r="G17" s="9">
        <f t="shared" ca="1" si="0"/>
        <v>20</v>
      </c>
      <c r="H17" s="9">
        <f>IF(ISERROR(VLOOKUP(B17,'[1]CuM-1GARA'!$B$4:$H$135,7,FALSE)),0,VLOOKUP(B17,'[1]CuM-1GARA'!$B$4:$H$135,7,FALSE))</f>
        <v>10</v>
      </c>
      <c r="I17" s="3">
        <f>IF(ISERROR(VLOOKUP(B17,'[2]CuM-2GARA'!$B$4:$H$135,7,FALSE)),0,VLOOKUP(B17,'[2]CuM-2GARA'!$B$4:$H$135,7,FALSE))</f>
        <v>6</v>
      </c>
      <c r="J17" s="3">
        <f>IF(ISERROR(VLOOKUP(B17,'[3]CuM-3GARA'!$B$4:$H$135,7,FALSE)),0,VLOOKUP(B17,'[3]CuM-3GARA'!$B$4:$H$135,7,FALSE))</f>
        <v>0</v>
      </c>
      <c r="K17" s="3">
        <f>IF(ISERROR(VLOOKUP(B17,'[4]CuM-4GARA'!$B$4:$H$135,7,FALSE)),0,VLOOKUP(B17,'[4]CuM-4GARA'!$B$4:$H$135,7,FALSE))</f>
        <v>4</v>
      </c>
      <c r="L17" s="3">
        <f>IF(ISERROR(VLOOKUP(B17,'[5]CuM-5GARA'!$B$4:$H$135,7,FALSE)),0,VLOOKUP(B17,'[5]CuM-5GARA'!$B$4:$H$135,7,FALSE))</f>
        <v>0</v>
      </c>
      <c r="M17" s="9">
        <f t="shared" si="1"/>
        <v>3</v>
      </c>
    </row>
    <row r="18" spans="1:13" x14ac:dyDescent="0.25">
      <c r="A18" s="9"/>
      <c r="B18" s="3">
        <v>11</v>
      </c>
      <c r="C18" s="24" t="str">
        <f>IF(B18="","",VLOOKUP(B18,' ATLETI M'!$C$3:$F$435,2,FALSE))</f>
        <v>ZANETTIN</v>
      </c>
      <c r="D18" s="24" t="str">
        <f>IF(B18="","",VLOOKUP(B18,' ATLETI M'!$C$3:$F$435,3,FALSE))</f>
        <v>FRANCESCO</v>
      </c>
      <c r="E18" s="7" t="str">
        <f>IF(B18="","",VLOOKUP(B18,' ATLETI M'!$C$3:$F$435,4,FALSE))</f>
        <v>G. M. Calalzo Atl Cadore</v>
      </c>
      <c r="F18" s="33">
        <f>IF(B18="","",VLOOKUP(B18,' ATLETI M'!$C$3:$H$435,5,FALSE))</f>
        <v>2014</v>
      </c>
      <c r="G18" s="9">
        <f t="shared" ca="1" si="0"/>
        <v>16</v>
      </c>
      <c r="H18" s="9">
        <f>IF(ISERROR(VLOOKUP(B18,'[1]CuM-1GARA'!$B$4:$H$135,7,FALSE)),0,VLOOKUP(B18,'[1]CuM-1GARA'!$B$4:$H$135,7,FALSE))</f>
        <v>0</v>
      </c>
      <c r="I18" s="3">
        <f>IF(ISERROR(VLOOKUP(B18,'[2]CuM-2GARA'!$B$4:$H$135,7,FALSE)),0,VLOOKUP(B18,'[2]CuM-2GARA'!$B$4:$H$135,7,FALSE))</f>
        <v>9</v>
      </c>
      <c r="J18" s="3">
        <f>IF(ISERROR(VLOOKUP(B18,'[3]CuM-3GARA'!$B$4:$H$135,7,FALSE)),0,VLOOKUP(B18,'[3]CuM-3GARA'!$B$4:$H$135,7,FALSE))</f>
        <v>0</v>
      </c>
      <c r="K18" s="3">
        <f>IF(ISERROR(VLOOKUP(B18,'[4]CuM-4GARA'!$B$4:$H$135,7,FALSE)),0,VLOOKUP(B18,'[4]CuM-4GARA'!$B$4:$H$135,7,FALSE))</f>
        <v>7</v>
      </c>
      <c r="L18" s="3">
        <f>IF(ISERROR(VLOOKUP(B18,'[5]CuM-5GARA'!$B$4:$H$135,7,FALSE)),0,VLOOKUP(B18,'[5]CuM-5GARA'!$B$4:$H$135,7,FALSE))</f>
        <v>0</v>
      </c>
      <c r="M18" s="9">
        <f t="shared" si="1"/>
        <v>2</v>
      </c>
    </row>
    <row r="19" spans="1:13" x14ac:dyDescent="0.25">
      <c r="A19" s="9"/>
      <c r="B19" s="3">
        <v>1</v>
      </c>
      <c r="C19" s="24" t="str">
        <f>IF(B19="","",VLOOKUP(B19,' ATLETI M'!$C$3:$F$435,2,FALSE))</f>
        <v>DI FONSO</v>
      </c>
      <c r="D19" s="24" t="str">
        <f>IF(B19="","",VLOOKUP(B19,' ATLETI M'!$C$3:$F$435,3,FALSE))</f>
        <v>DIEGO</v>
      </c>
      <c r="E19" s="7" t="str">
        <f>IF(B19="","",VLOOKUP(B19,' ATLETI M'!$C$3:$F$435,4,FALSE))</f>
        <v>U. S. Aquilotti Pelos Asd</v>
      </c>
      <c r="F19" s="33">
        <f>IF(B19="","",VLOOKUP(B19,' ATLETI M'!$C$3:$H$435,5,FALSE))</f>
        <v>2014</v>
      </c>
      <c r="G19" s="9">
        <f t="shared" ca="1" si="0"/>
        <v>13</v>
      </c>
      <c r="H19" s="9">
        <f>IF(ISERROR(VLOOKUP(B19,'[1]CuM-1GARA'!$B$4:$H$135,7,FALSE)),0,VLOOKUP(B19,'[1]CuM-1GARA'!$B$4:$H$135,7,FALSE))</f>
        <v>13</v>
      </c>
      <c r="I19" s="3">
        <f>IF(ISERROR(VLOOKUP(B19,'[2]CuM-2GARA'!$B$4:$H$135,7,FALSE)),0,VLOOKUP(B19,'[2]CuM-2GARA'!$B$4:$H$135,7,FALSE))</f>
        <v>0</v>
      </c>
      <c r="J19" s="3">
        <f>IF(ISERROR(VLOOKUP(B19,'[3]CuM-3GARA'!$B$4:$H$135,7,FALSE)),0,VLOOKUP(B19,'[3]CuM-3GARA'!$B$4:$H$135,7,FALSE))</f>
        <v>0</v>
      </c>
      <c r="K19" s="3">
        <f>IF(ISERROR(VLOOKUP(B19,'[4]CuM-4GARA'!$B$4:$H$135,7,FALSE)),0,VLOOKUP(B19,'[4]CuM-4GARA'!$B$4:$H$135,7,FALSE))</f>
        <v>0</v>
      </c>
      <c r="L19" s="3">
        <f>IF(ISERROR(VLOOKUP(B19,'[5]CuM-5GARA'!$B$4:$H$135,7,FALSE)),0,VLOOKUP(B19,'[5]CuM-5GARA'!$B$4:$H$135,7,FALSE))</f>
        <v>0</v>
      </c>
      <c r="M19" s="9">
        <f t="shared" si="1"/>
        <v>1</v>
      </c>
    </row>
    <row r="20" spans="1:13" x14ac:dyDescent="0.25">
      <c r="A20" s="9"/>
      <c r="B20" s="3">
        <v>2</v>
      </c>
      <c r="C20" s="24" t="str">
        <f>IF(B20="","",VLOOKUP(B20,' ATLETI M'!$C$3:$F$435,2,FALSE))</f>
        <v>DE DONA` ZECCONE</v>
      </c>
      <c r="D20" s="24" t="str">
        <f>IF(B20="","",VLOOKUP(B20,' ATLETI M'!$C$3:$F$435,3,FALSE))</f>
        <v>GABRIELE</v>
      </c>
      <c r="E20" s="7" t="str">
        <f>IF(B20="","",VLOOKUP(B20,' ATLETI M'!$C$3:$F$435,4,FALSE))</f>
        <v>U. S. Aquilotti Pelos Asd</v>
      </c>
      <c r="F20" s="33">
        <f>IF(B20="","",VLOOKUP(B20,' ATLETI M'!$C$3:$H$435,5,FALSE))</f>
        <v>2014</v>
      </c>
      <c r="G20" s="9">
        <f t="shared" ca="1" si="0"/>
        <v>13</v>
      </c>
      <c r="H20" s="9">
        <f>IF(ISERROR(VLOOKUP(B20,'[1]CuM-1GARA'!$B$4:$H$135,7,FALSE)),0,VLOOKUP(B20,'[1]CuM-1GARA'!$B$4:$H$135,7,FALSE))</f>
        <v>12</v>
      </c>
      <c r="I20" s="3">
        <f>IF(ISERROR(VLOOKUP(B20,'[2]CuM-2GARA'!$B$4:$H$135,7,FALSE)),0,VLOOKUP(B20,'[2]CuM-2GARA'!$B$4:$H$135,7,FALSE))</f>
        <v>1</v>
      </c>
      <c r="J20" s="3">
        <f>IF(ISERROR(VLOOKUP(B20,'[3]CuM-3GARA'!$B$4:$H$135,7,FALSE)),0,VLOOKUP(B20,'[3]CuM-3GARA'!$B$4:$H$135,7,FALSE))</f>
        <v>0</v>
      </c>
      <c r="K20" s="3">
        <f>IF(ISERROR(VLOOKUP(B20,'[4]CuM-4GARA'!$B$4:$H$135,7,FALSE)),0,VLOOKUP(B20,'[4]CuM-4GARA'!$B$4:$H$135,7,FALSE))</f>
        <v>0</v>
      </c>
      <c r="L20" s="3">
        <f>IF(ISERROR(VLOOKUP(B20,'[5]CuM-5GARA'!$B$4:$H$135,7,FALSE)),0,VLOOKUP(B20,'[5]CuM-5GARA'!$B$4:$H$135,7,FALSE))</f>
        <v>0</v>
      </c>
      <c r="M20" s="9">
        <f t="shared" si="1"/>
        <v>2</v>
      </c>
    </row>
    <row r="21" spans="1:13" x14ac:dyDescent="0.25">
      <c r="A21" s="9"/>
      <c r="B21" s="3">
        <v>8</v>
      </c>
      <c r="C21" s="24" t="str">
        <f>IF(B21="","",VLOOKUP(B21,' ATLETI M'!$C$3:$F$435,2,FALSE))</f>
        <v>DA VIA`</v>
      </c>
      <c r="D21" s="24" t="str">
        <f>IF(B21="","",VLOOKUP(B21,' ATLETI M'!$C$3:$F$435,3,FALSE))</f>
        <v>FRANCESCO</v>
      </c>
      <c r="E21" s="7" t="str">
        <f>IF(B21="","",VLOOKUP(B21,' ATLETI M'!$C$3:$F$435,4,FALSE))</f>
        <v>G. M. Calalzo Atl Cadore</v>
      </c>
      <c r="F21" s="33">
        <f>IF(B21="","",VLOOKUP(B21,' ATLETI M'!$C$3:$H$435,5,FALSE))</f>
        <v>2014</v>
      </c>
      <c r="G21" s="9">
        <f t="shared" ca="1" si="0"/>
        <v>13</v>
      </c>
      <c r="H21" s="9">
        <f>IF(ISERROR(VLOOKUP(B21,'[1]CuM-1GARA'!$B$4:$H$135,7,FALSE)),0,VLOOKUP(B21,'[1]CuM-1GARA'!$B$4:$H$135,7,FALSE))</f>
        <v>9</v>
      </c>
      <c r="I21" s="3">
        <f>IF(ISERROR(VLOOKUP(B21,'[2]CuM-2GARA'!$B$4:$H$135,7,FALSE)),0,VLOOKUP(B21,'[2]CuM-2GARA'!$B$4:$H$135,7,FALSE))</f>
        <v>4</v>
      </c>
      <c r="J21" s="3">
        <f>IF(ISERROR(VLOOKUP(B21,'[3]CuM-3GARA'!$B$4:$H$135,7,FALSE)),0,VLOOKUP(B21,'[3]CuM-3GARA'!$B$4:$H$135,7,FALSE))</f>
        <v>0</v>
      </c>
      <c r="K21" s="3">
        <f>IF(ISERROR(VLOOKUP(B21,'[4]CuM-4GARA'!$B$4:$H$135,7,FALSE)),0,VLOOKUP(B21,'[4]CuM-4GARA'!$B$4:$H$135,7,FALSE))</f>
        <v>0</v>
      </c>
      <c r="L21" s="3">
        <f>IF(ISERROR(VLOOKUP(B21,'[5]CuM-5GARA'!$B$4:$H$135,7,FALSE)),0,VLOOKUP(B21,'[5]CuM-5GARA'!$B$4:$H$135,7,FALSE))</f>
        <v>0</v>
      </c>
      <c r="M21" s="9">
        <f t="shared" si="1"/>
        <v>2</v>
      </c>
    </row>
    <row r="22" spans="1:13" x14ac:dyDescent="0.25">
      <c r="A22" s="9"/>
      <c r="B22" s="3">
        <v>18</v>
      </c>
      <c r="C22" s="24" t="str">
        <f>IF(B22="","",VLOOKUP(B22,' ATLETI M'!$C$3:$F$435,2,FALSE))</f>
        <v>TANCON</v>
      </c>
      <c r="D22" s="24" t="str">
        <f>IF(B22="","",VLOOKUP(B22,' ATLETI M'!$C$3:$F$435,3,FALSE))</f>
        <v>MATTEO</v>
      </c>
      <c r="E22" s="7" t="str">
        <f>IF(B22="","",VLOOKUP(B22,' ATLETI M'!$C$3:$F$435,4,FALSE))</f>
        <v>A.S. Pozzale</v>
      </c>
      <c r="F22" s="33">
        <f>IF(B22="","",VLOOKUP(B22,' ATLETI M'!$C$3:$H$435,5,FALSE))</f>
        <v>2013</v>
      </c>
      <c r="G22" s="9">
        <f t="shared" ca="1" si="0"/>
        <v>13</v>
      </c>
      <c r="H22" s="9">
        <f>IF(ISERROR(VLOOKUP(B22,'[1]CuM-1GARA'!$B$4:$H$135,7,FALSE)),0,VLOOKUP(B22,'[1]CuM-1GARA'!$B$4:$H$135,7,FALSE))</f>
        <v>11</v>
      </c>
      <c r="I22" s="3">
        <f>IF(ISERROR(VLOOKUP(B22,'[2]CuM-2GARA'!$B$4:$H$135,7,FALSE)),0,VLOOKUP(B22,'[2]CuM-2GARA'!$B$4:$H$135,7,FALSE))</f>
        <v>2</v>
      </c>
      <c r="J22" s="3">
        <f>IF(ISERROR(VLOOKUP(B22,'[3]CuM-3GARA'!$B$4:$H$135,7,FALSE)),0,VLOOKUP(B22,'[3]CuM-3GARA'!$B$4:$H$135,7,FALSE))</f>
        <v>0</v>
      </c>
      <c r="K22" s="3">
        <f>IF(ISERROR(VLOOKUP(B22,'[4]CuM-4GARA'!$B$4:$H$135,7,FALSE)),0,VLOOKUP(B22,'[4]CuM-4GARA'!$B$4:$H$135,7,FALSE))</f>
        <v>0</v>
      </c>
      <c r="L22" s="3">
        <f>IF(ISERROR(VLOOKUP(B22,'[5]CuM-5GARA'!$B$4:$H$135,7,FALSE)),0,VLOOKUP(B22,'[5]CuM-5GARA'!$B$4:$H$135,7,FALSE))</f>
        <v>0</v>
      </c>
      <c r="M22" s="9">
        <f t="shared" si="1"/>
        <v>2</v>
      </c>
    </row>
    <row r="23" spans="1:13" x14ac:dyDescent="0.25">
      <c r="A23" s="9"/>
      <c r="B23" s="3">
        <v>48</v>
      </c>
      <c r="C23" s="24" t="str">
        <f>IF(B23="","",VLOOKUP(B23,' ATLETI M'!$C$3:$F$435,2,FALSE))</f>
        <v>BECCARO</v>
      </c>
      <c r="D23" s="24" t="str">
        <f>IF(B23="","",VLOOKUP(B23,' ATLETI M'!$C$3:$F$435,3,FALSE))</f>
        <v>FRANCESCO</v>
      </c>
      <c r="E23" s="7" t="str">
        <f>IF(B23="","",VLOOKUP(B23,' ATLETI M'!$C$3:$F$435,4,FALSE))</f>
        <v>A.S.D. G.S. Astra</v>
      </c>
      <c r="F23" s="33">
        <f>IF(B23="","",VLOOKUP(B23,' ATLETI M'!$C$3:$H$435,5,FALSE))</f>
        <v>2013</v>
      </c>
      <c r="G23" s="9">
        <f t="shared" ca="1" si="0"/>
        <v>13</v>
      </c>
      <c r="H23" s="9">
        <f>IF(ISERROR(VLOOKUP(B23,'[1]CuM-1GARA'!$B$4:$H$135,7,FALSE)),0,VLOOKUP(B23,'[1]CuM-1GARA'!$B$4:$H$135,7,FALSE))</f>
        <v>0</v>
      </c>
      <c r="I23" s="3">
        <f>IF(ISERROR(VLOOKUP(B23,'[2]CuM-2GARA'!$B$4:$H$135,7,FALSE)),0,VLOOKUP(B23,'[2]CuM-2GARA'!$B$4:$H$135,7,FALSE))</f>
        <v>0</v>
      </c>
      <c r="J23" s="3">
        <f>IF(ISERROR(VLOOKUP(B23,'[3]CuM-3GARA'!$B$4:$H$135,7,FALSE)),0,VLOOKUP(B23,'[3]CuM-3GARA'!$B$4:$H$135,7,FALSE))</f>
        <v>0</v>
      </c>
      <c r="K23" s="3">
        <f>IF(ISERROR(VLOOKUP(B23,'[4]CuM-4GARA'!$B$4:$H$135,7,FALSE)),0,VLOOKUP(B23,'[4]CuM-4GARA'!$B$4:$H$135,7,FALSE))</f>
        <v>13</v>
      </c>
      <c r="L23" s="3">
        <f>IF(ISERROR(VLOOKUP(B23,'[5]CuM-5GARA'!$B$4:$H$135,7,FALSE)),0,VLOOKUP(B23,'[5]CuM-5GARA'!$B$4:$H$135,7,FALSE))</f>
        <v>0</v>
      </c>
      <c r="M23" s="9">
        <f t="shared" si="1"/>
        <v>1</v>
      </c>
    </row>
    <row r="24" spans="1:13" x14ac:dyDescent="0.25">
      <c r="A24" s="9"/>
      <c r="B24" s="3">
        <v>42</v>
      </c>
      <c r="C24" s="24" t="str">
        <f>IF(B24="","",VLOOKUP(B24,' ATLETI M'!$C$3:$F$435,2,FALSE))</f>
        <v>BARATTIN</v>
      </c>
      <c r="D24" s="24" t="str">
        <f>IF(B24="","",VLOOKUP(B24,' ATLETI M'!$C$3:$F$435,3,FALSE))</f>
        <v>ALEX</v>
      </c>
      <c r="E24" s="7" t="str">
        <f>IF(B24="","",VLOOKUP(B24,' ATLETI M'!$C$3:$F$435,4,FALSE))</f>
        <v>Castionese</v>
      </c>
      <c r="F24" s="33">
        <f>IF(B24="","",VLOOKUP(B24,' ATLETI M'!$C$3:$H$435,5,FALSE))</f>
        <v>2013</v>
      </c>
      <c r="G24" s="9">
        <f t="shared" ca="1" si="0"/>
        <v>12</v>
      </c>
      <c r="H24" s="9">
        <f>IF(ISERROR(VLOOKUP(B24,'[1]CuM-1GARA'!$B$4:$H$135,7,FALSE)),0,VLOOKUP(B24,'[1]CuM-1GARA'!$B$4:$H$135,7,FALSE))</f>
        <v>0</v>
      </c>
      <c r="I24" s="3">
        <f>IF(ISERROR(VLOOKUP(B24,'[2]CuM-2GARA'!$B$4:$H$135,7,FALSE)),0,VLOOKUP(B24,'[2]CuM-2GARA'!$B$4:$H$135,7,FALSE))</f>
        <v>0</v>
      </c>
      <c r="J24" s="3">
        <f>IF(ISERROR(VLOOKUP(B24,'[3]CuM-3GARA'!$B$4:$H$135,7,FALSE)),0,VLOOKUP(B24,'[3]CuM-3GARA'!$B$4:$H$135,7,FALSE))</f>
        <v>10</v>
      </c>
      <c r="K24" s="3">
        <f>IF(ISERROR(VLOOKUP(B24,'[4]CuM-4GARA'!$B$4:$H$135,7,FALSE)),0,VLOOKUP(B24,'[4]CuM-4GARA'!$B$4:$H$135,7,FALSE))</f>
        <v>2</v>
      </c>
      <c r="L24" s="3">
        <f>IF(ISERROR(VLOOKUP(B24,'[5]CuM-5GARA'!$B$4:$H$135,7,FALSE)),0,VLOOKUP(B24,'[5]CuM-5GARA'!$B$4:$H$135,7,FALSE))</f>
        <v>0</v>
      </c>
      <c r="M24" s="9">
        <f t="shared" si="1"/>
        <v>2</v>
      </c>
    </row>
    <row r="25" spans="1:13" x14ac:dyDescent="0.25">
      <c r="A25" s="9"/>
      <c r="B25" s="3">
        <v>19</v>
      </c>
      <c r="C25" s="24" t="str">
        <f>IF(B25="","",VLOOKUP(B25,' ATLETI M'!$C$3:$F$435,2,FALSE))</f>
        <v>PROSDOCIMO</v>
      </c>
      <c r="D25" s="24" t="str">
        <f>IF(B25="","",VLOOKUP(B25,' ATLETI M'!$C$3:$F$435,3,FALSE))</f>
        <v>GABRIELE</v>
      </c>
      <c r="E25" s="7" t="str">
        <f>IF(B25="","",VLOOKUP(B25,' ATLETI M'!$C$3:$F$435,4,FALSE))</f>
        <v>A.S.D. G.S. Astra</v>
      </c>
      <c r="F25" s="33">
        <f>IF(B25="","",VLOOKUP(B25,' ATLETI M'!$C$3:$H$435,5,FALSE))</f>
        <v>2014</v>
      </c>
      <c r="G25" s="9">
        <f t="shared" ca="1" si="0"/>
        <v>11</v>
      </c>
      <c r="H25" s="9">
        <f>IF(ISERROR(VLOOKUP(B25,'[1]CuM-1GARA'!$B$4:$H$135,7,FALSE)),0,VLOOKUP(B25,'[1]CuM-1GARA'!$B$4:$H$135,7,FALSE))</f>
        <v>0</v>
      </c>
      <c r="I25" s="3">
        <f>IF(ISERROR(VLOOKUP(B25,'[2]CuM-2GARA'!$B$4:$H$135,7,FALSE)),0,VLOOKUP(B25,'[2]CuM-2GARA'!$B$4:$H$135,7,FALSE))</f>
        <v>5</v>
      </c>
      <c r="J25" s="3">
        <f>IF(ISERROR(VLOOKUP(B25,'[3]CuM-3GARA'!$B$4:$H$135,7,FALSE)),0,VLOOKUP(B25,'[3]CuM-3GARA'!$B$4:$H$135,7,FALSE))</f>
        <v>1</v>
      </c>
      <c r="K25" s="3">
        <f>IF(ISERROR(VLOOKUP(B25,'[4]CuM-4GARA'!$B$4:$H$135,7,FALSE)),0,VLOOKUP(B25,'[4]CuM-4GARA'!$B$4:$H$135,7,FALSE))</f>
        <v>5</v>
      </c>
      <c r="L25" s="3">
        <f>IF(ISERROR(VLOOKUP(B25,'[5]CuM-5GARA'!$B$4:$H$135,7,FALSE)),0,VLOOKUP(B25,'[5]CuM-5GARA'!$B$4:$H$135,7,FALSE))</f>
        <v>0</v>
      </c>
      <c r="M25" s="9">
        <f t="shared" si="1"/>
        <v>3</v>
      </c>
    </row>
    <row r="26" spans="1:13" x14ac:dyDescent="0.25">
      <c r="A26" s="9"/>
      <c r="B26" s="3">
        <v>9</v>
      </c>
      <c r="C26" s="24" t="str">
        <f>IF(B26="","",VLOOKUP(B26,' ATLETI M'!$C$3:$F$435,2,FALSE))</f>
        <v>VALMASSOI</v>
      </c>
      <c r="D26" s="24" t="str">
        <f>IF(B26="","",VLOOKUP(B26,' ATLETI M'!$C$3:$F$435,3,FALSE))</f>
        <v>THOMAS</v>
      </c>
      <c r="E26" s="7" t="str">
        <f>IF(B26="","",VLOOKUP(B26,' ATLETI M'!$C$3:$F$435,4,FALSE))</f>
        <v>G. M. Calalzo Atl Cadore</v>
      </c>
      <c r="F26" s="33">
        <f>IF(B26="","",VLOOKUP(B26,' ATLETI M'!$C$3:$H$435,5,FALSE))</f>
        <v>2014</v>
      </c>
      <c r="G26" s="9">
        <f t="shared" ca="1" si="0"/>
        <v>9</v>
      </c>
      <c r="H26" s="9">
        <f>IF(ISERROR(VLOOKUP(B26,'[1]CuM-1GARA'!$B$4:$H$135,7,FALSE)),0,VLOOKUP(B26,'[1]CuM-1GARA'!$B$4:$H$135,7,FALSE))</f>
        <v>8</v>
      </c>
      <c r="I26" s="3">
        <f>IF(ISERROR(VLOOKUP(B26,'[2]CuM-2GARA'!$B$4:$H$135,7,FALSE)),0,VLOOKUP(B26,'[2]CuM-2GARA'!$B$4:$H$135,7,FALSE))</f>
        <v>1</v>
      </c>
      <c r="J26" s="3">
        <f>IF(ISERROR(VLOOKUP(B26,'[3]CuM-3GARA'!$B$4:$H$135,7,FALSE)),0,VLOOKUP(B26,'[3]CuM-3GARA'!$B$4:$H$135,7,FALSE))</f>
        <v>0</v>
      </c>
      <c r="K26" s="3">
        <f>IF(ISERROR(VLOOKUP(B26,'[4]CuM-4GARA'!$B$4:$H$135,7,FALSE)),0,VLOOKUP(B26,'[4]CuM-4GARA'!$B$4:$H$135,7,FALSE))</f>
        <v>0</v>
      </c>
      <c r="L26" s="3">
        <f>IF(ISERROR(VLOOKUP(B26,'[5]CuM-5GARA'!$B$4:$H$135,7,FALSE)),0,VLOOKUP(B26,'[5]CuM-5GARA'!$B$4:$H$135,7,FALSE))</f>
        <v>0</v>
      </c>
      <c r="M26" s="9">
        <f t="shared" si="1"/>
        <v>2</v>
      </c>
    </row>
    <row r="27" spans="1:13" x14ac:dyDescent="0.25">
      <c r="A27" s="9"/>
      <c r="B27" s="3">
        <v>45</v>
      </c>
      <c r="C27" s="24" t="str">
        <f>IF(B27="","",VLOOKUP(B27,' ATLETI M'!$C$3:$F$435,2,FALSE))</f>
        <v>BERTOLINI</v>
      </c>
      <c r="D27" s="24" t="str">
        <f>IF(B27="","",VLOOKUP(B27,' ATLETI M'!$C$3:$F$435,3,FALSE))</f>
        <v>STEVE</v>
      </c>
      <c r="E27" s="7" t="str">
        <f>IF(B27="","",VLOOKUP(B27,' ATLETI M'!$C$3:$F$435,4,FALSE))</f>
        <v>A.S. Pozzale</v>
      </c>
      <c r="F27" s="33">
        <f>IF(B27="","",VLOOKUP(B27,' ATLETI M'!$C$3:$H$435,5,FALSE))</f>
        <v>2012</v>
      </c>
      <c r="G27" s="9">
        <f t="shared" ca="1" si="0"/>
        <v>9</v>
      </c>
      <c r="H27" s="9">
        <f>IF(ISERROR(VLOOKUP(B27,'[1]CuM-1GARA'!$B$4:$H$135,7,FALSE)),0,VLOOKUP(B27,'[1]CuM-1GARA'!$B$4:$H$135,7,FALSE))</f>
        <v>0</v>
      </c>
      <c r="I27" s="3">
        <f>IF(ISERROR(VLOOKUP(B27,'[2]CuM-2GARA'!$B$4:$H$135,7,FALSE)),0,VLOOKUP(B27,'[2]CuM-2GARA'!$B$4:$H$135,7,FALSE))</f>
        <v>0</v>
      </c>
      <c r="J27" s="3">
        <f>IF(ISERROR(VLOOKUP(B27,'[3]CuM-3GARA'!$B$4:$H$135,7,FALSE)),0,VLOOKUP(B27,'[3]CuM-3GARA'!$B$4:$H$135,7,FALSE))</f>
        <v>0</v>
      </c>
      <c r="K27" s="3">
        <f>IF(ISERROR(VLOOKUP(B27,'[4]CuM-4GARA'!$B$4:$H$135,7,FALSE)),0,VLOOKUP(B27,'[4]CuM-4GARA'!$B$4:$H$135,7,FALSE))</f>
        <v>9</v>
      </c>
      <c r="L27" s="3">
        <f>IF(ISERROR(VLOOKUP(B27,'[5]CuM-5GARA'!$B$4:$H$135,7,FALSE)),0,VLOOKUP(B27,'[5]CuM-5GARA'!$B$4:$H$135,7,FALSE))</f>
        <v>0</v>
      </c>
      <c r="M27" s="9">
        <f t="shared" si="1"/>
        <v>1</v>
      </c>
    </row>
    <row r="28" spans="1:13" x14ac:dyDescent="0.25">
      <c r="A28" s="9"/>
      <c r="B28" s="3">
        <v>7</v>
      </c>
      <c r="C28" s="24" t="str">
        <f>IF(B28="","",VLOOKUP(B28,' ATLETI M'!$C$3:$F$435,2,FALSE))</f>
        <v>DA COL</v>
      </c>
      <c r="D28" s="24" t="str">
        <f>IF(B28="","",VLOOKUP(B28,' ATLETI M'!$C$3:$F$435,3,FALSE))</f>
        <v>GABRIELE</v>
      </c>
      <c r="E28" s="7" t="str">
        <f>IF(B28="","",VLOOKUP(B28,' ATLETI M'!$C$3:$F$435,4,FALSE))</f>
        <v>G. M. Calalzo Atl Cadore</v>
      </c>
      <c r="F28" s="33">
        <f>IF(B28="","",VLOOKUP(B28,' ATLETI M'!$C$3:$H$435,5,FALSE))</f>
        <v>2014</v>
      </c>
      <c r="G28" s="9">
        <f t="shared" ca="1" si="0"/>
        <v>8</v>
      </c>
      <c r="H28" s="9">
        <f>IF(ISERROR(VLOOKUP(B28,'[1]CuM-1GARA'!$B$4:$H$135,7,FALSE)),0,VLOOKUP(B28,'[1]CuM-1GARA'!$B$4:$H$135,7,FALSE))</f>
        <v>7</v>
      </c>
      <c r="I28" s="3">
        <f>IF(ISERROR(VLOOKUP(B28,'[2]CuM-2GARA'!$B$4:$H$135,7,FALSE)),0,VLOOKUP(B28,'[2]CuM-2GARA'!$B$4:$H$135,7,FALSE))</f>
        <v>1</v>
      </c>
      <c r="J28" s="3">
        <f>IF(ISERROR(VLOOKUP(B28,'[3]CuM-3GARA'!$B$4:$H$135,7,FALSE)),0,VLOOKUP(B28,'[3]CuM-3GARA'!$B$4:$H$135,7,FALSE))</f>
        <v>0</v>
      </c>
      <c r="K28" s="3">
        <f>IF(ISERROR(VLOOKUP(B28,'[4]CuM-4GARA'!$B$4:$H$135,7,FALSE)),0,VLOOKUP(B28,'[4]CuM-4GARA'!$B$4:$H$135,7,FALSE))</f>
        <v>0</v>
      </c>
      <c r="L28" s="3">
        <f>IF(ISERROR(VLOOKUP(B28,'[5]CuM-5GARA'!$B$4:$H$135,7,FALSE)),0,VLOOKUP(B28,'[5]CuM-5GARA'!$B$4:$H$135,7,FALSE))</f>
        <v>0</v>
      </c>
      <c r="M28" s="9">
        <f t="shared" si="1"/>
        <v>2</v>
      </c>
    </row>
    <row r="29" spans="1:13" x14ac:dyDescent="0.25">
      <c r="A29" s="9"/>
      <c r="B29" s="3">
        <v>16</v>
      </c>
      <c r="C29" s="24" t="str">
        <f>IF(B29="","",VLOOKUP(B29,' ATLETI M'!$C$3:$F$435,2,FALSE))</f>
        <v>DE ROCCO</v>
      </c>
      <c r="D29" s="24" t="str">
        <f>IF(B29="","",VLOOKUP(B29,' ATLETI M'!$C$3:$F$435,3,FALSE))</f>
        <v>CESARE</v>
      </c>
      <c r="E29" s="7" t="str">
        <f>IF(B29="","",VLOOKUP(B29,' ATLETI M'!$C$3:$F$435,4,FALSE))</f>
        <v>Atletica Zoldo A.S.D.</v>
      </c>
      <c r="F29" s="33">
        <f>IF(B29="","",VLOOKUP(B29,' ATLETI M'!$C$3:$H$435,5,FALSE))</f>
        <v>2013</v>
      </c>
      <c r="G29" s="9">
        <f t="shared" ca="1" si="0"/>
        <v>8</v>
      </c>
      <c r="H29" s="9">
        <f>IF(ISERROR(VLOOKUP(B29,'[1]CuM-1GARA'!$B$4:$H$135,7,FALSE)),0,VLOOKUP(B29,'[1]CuM-1GARA'!$B$4:$H$135,7,FALSE))</f>
        <v>6</v>
      </c>
      <c r="I29" s="3">
        <f>IF(ISERROR(VLOOKUP(B29,'[2]CuM-2GARA'!$B$4:$H$135,7,FALSE)),0,VLOOKUP(B29,'[2]CuM-2GARA'!$B$4:$H$135,7,FALSE))</f>
        <v>1</v>
      </c>
      <c r="J29" s="3">
        <f>IF(ISERROR(VLOOKUP(B29,'[3]CuM-3GARA'!$B$4:$H$135,7,FALSE)),0,VLOOKUP(B29,'[3]CuM-3GARA'!$B$4:$H$135,7,FALSE))</f>
        <v>1</v>
      </c>
      <c r="K29" s="3">
        <f>IF(ISERROR(VLOOKUP(B29,'[4]CuM-4GARA'!$B$4:$H$135,7,FALSE)),0,VLOOKUP(B29,'[4]CuM-4GARA'!$B$4:$H$135,7,FALSE))</f>
        <v>1</v>
      </c>
      <c r="L29" s="3">
        <f>IF(ISERROR(VLOOKUP(B29,'[5]CuM-5GARA'!$B$4:$H$135,7,FALSE)),0,VLOOKUP(B29,'[5]CuM-5GARA'!$B$4:$H$135,7,FALSE))</f>
        <v>0</v>
      </c>
      <c r="M29" s="9">
        <f t="shared" si="1"/>
        <v>4</v>
      </c>
    </row>
    <row r="30" spans="1:13" x14ac:dyDescent="0.25">
      <c r="A30" s="9"/>
      <c r="B30" s="3">
        <v>37</v>
      </c>
      <c r="C30" s="24" t="str">
        <f>IF(B30="","",VLOOKUP(B30,' ATLETI M'!$C$3:$F$435,2,FALSE))</f>
        <v>MENEL</v>
      </c>
      <c r="D30" s="24" t="str">
        <f>IF(B30="","",VLOOKUP(B30,' ATLETI M'!$C$3:$F$435,3,FALSE))</f>
        <v>PIETRO</v>
      </c>
      <c r="E30" s="7" t="str">
        <f>IF(B30="","",VLOOKUP(B30,' ATLETI M'!$C$3:$F$435,4,FALSE))</f>
        <v>G. S. la Piave 2000</v>
      </c>
      <c r="F30" s="33">
        <f>IF(B30="","",VLOOKUP(B30,' ATLETI M'!$C$3:$H$435,5,FALSE))</f>
        <v>2014</v>
      </c>
      <c r="G30" s="9">
        <f t="shared" ca="1" si="0"/>
        <v>8</v>
      </c>
      <c r="H30" s="9">
        <f>IF(ISERROR(VLOOKUP(B30,'[1]CuM-1GARA'!$B$4:$H$135,7,FALSE)),0,VLOOKUP(B30,'[1]CuM-1GARA'!$B$4:$H$135,7,FALSE))</f>
        <v>0</v>
      </c>
      <c r="I30" s="3">
        <f>IF(ISERROR(VLOOKUP(B30,'[2]CuM-2GARA'!$B$4:$H$135,7,FALSE)),0,VLOOKUP(B30,'[2]CuM-2GARA'!$B$4:$H$135,7,FALSE))</f>
        <v>0</v>
      </c>
      <c r="J30" s="3">
        <f>IF(ISERROR(VLOOKUP(B30,'[3]CuM-3GARA'!$B$4:$H$135,7,FALSE)),0,VLOOKUP(B30,'[3]CuM-3GARA'!$B$4:$H$135,7,FALSE))</f>
        <v>8</v>
      </c>
      <c r="K30" s="3">
        <f>IF(ISERROR(VLOOKUP(B30,'[4]CuM-4GARA'!$B$4:$H$135,7,FALSE)),0,VLOOKUP(B30,'[4]CuM-4GARA'!$B$4:$H$135,7,FALSE))</f>
        <v>0</v>
      </c>
      <c r="L30" s="3">
        <f>IF(ISERROR(VLOOKUP(B30,'[5]CuM-5GARA'!$B$4:$H$135,7,FALSE)),0,VLOOKUP(B30,'[5]CuM-5GARA'!$B$4:$H$135,7,FALSE))</f>
        <v>0</v>
      </c>
      <c r="M30" s="9">
        <f t="shared" si="1"/>
        <v>1</v>
      </c>
    </row>
    <row r="31" spans="1:13" x14ac:dyDescent="0.25">
      <c r="A31" s="9"/>
      <c r="B31" s="3">
        <v>25</v>
      </c>
      <c r="C31" s="24" t="str">
        <f>IF(B31="","",VLOOKUP(B31,' ATLETI M'!$C$3:$F$435,2,FALSE))</f>
        <v>MARCADENT</v>
      </c>
      <c r="D31" s="24" t="str">
        <f>IF(B31="","",VLOOKUP(B31,' ATLETI M'!$C$3:$F$435,3,FALSE))</f>
        <v>PIETRO GIOVANNI</v>
      </c>
      <c r="E31" s="7" t="str">
        <f>IF(B31="","",VLOOKUP(B31,' ATLETI M'!$C$3:$F$435,4,FALSE))</f>
        <v>G. S. la Piave 2000</v>
      </c>
      <c r="F31" s="33">
        <f>IF(B31="","",VLOOKUP(B31,' ATLETI M'!$C$3:$H$435,5,FALSE))</f>
        <v>2014</v>
      </c>
      <c r="G31" s="9">
        <f t="shared" ca="1" si="0"/>
        <v>8</v>
      </c>
      <c r="H31" s="9">
        <f>IF(ISERROR(VLOOKUP(B31,'[1]CuM-1GARA'!$B$4:$H$135,7,FALSE)),0,VLOOKUP(B31,'[1]CuM-1GARA'!$B$4:$H$135,7,FALSE))</f>
        <v>0</v>
      </c>
      <c r="I31" s="3">
        <f>IF(ISERROR(VLOOKUP(B31,'[2]CuM-2GARA'!$B$4:$H$135,7,FALSE)),0,VLOOKUP(B31,'[2]CuM-2GARA'!$B$4:$H$135,7,FALSE))</f>
        <v>7</v>
      </c>
      <c r="J31" s="3">
        <f>IF(ISERROR(VLOOKUP(B31,'[3]CuM-3GARA'!$B$4:$H$135,7,FALSE)),0,VLOOKUP(B31,'[3]CuM-3GARA'!$B$4:$H$135,7,FALSE))</f>
        <v>0</v>
      </c>
      <c r="K31" s="3">
        <f>IF(ISERROR(VLOOKUP(B31,'[4]CuM-4GARA'!$B$4:$H$135,7,FALSE)),0,VLOOKUP(B31,'[4]CuM-4GARA'!$B$4:$H$135,7,FALSE))</f>
        <v>1</v>
      </c>
      <c r="L31" s="3">
        <f>IF(ISERROR(VLOOKUP(B31,'[5]CuM-5GARA'!$B$4:$H$135,7,FALSE)),0,VLOOKUP(B31,'[5]CuM-5GARA'!$B$4:$H$135,7,FALSE))</f>
        <v>0</v>
      </c>
      <c r="M31" s="9">
        <f t="shared" si="1"/>
        <v>2</v>
      </c>
    </row>
    <row r="32" spans="1:13" x14ac:dyDescent="0.25">
      <c r="A32" s="9"/>
      <c r="B32" s="3">
        <v>20</v>
      </c>
      <c r="C32" s="24" t="str">
        <f>IF(B32="","",VLOOKUP(B32,' ATLETI M'!$C$3:$F$435,2,FALSE))</f>
        <v>COSTAN ZOVI</v>
      </c>
      <c r="D32" s="24" t="str">
        <f>IF(B32="","",VLOOKUP(B32,' ATLETI M'!$C$3:$F$435,3,FALSE))</f>
        <v>CESARE</v>
      </c>
      <c r="E32" s="7" t="str">
        <f>IF(B32="","",VLOOKUP(B32,' ATLETI M'!$C$3:$F$435,4,FALSE))</f>
        <v>Atletica Lamon A.S.D.</v>
      </c>
      <c r="F32" s="33">
        <f>IF(B32="","",VLOOKUP(B32,' ATLETI M'!$C$3:$H$435,5,FALSE))</f>
        <v>2014</v>
      </c>
      <c r="G32" s="9">
        <f t="shared" ca="1" si="0"/>
        <v>7</v>
      </c>
      <c r="H32" s="9">
        <f>IF(ISERROR(VLOOKUP(B32,'[1]CuM-1GARA'!$B$4:$H$135,7,FALSE)),0,VLOOKUP(B32,'[1]CuM-1GARA'!$B$4:$H$135,7,FALSE))</f>
        <v>0</v>
      </c>
      <c r="I32" s="3">
        <f>IF(ISERROR(VLOOKUP(B32,'[2]CuM-2GARA'!$B$4:$H$135,7,FALSE)),0,VLOOKUP(B32,'[2]CuM-2GARA'!$B$4:$H$135,7,FALSE))</f>
        <v>3</v>
      </c>
      <c r="J32" s="3">
        <f>IF(ISERROR(VLOOKUP(B32,'[3]CuM-3GARA'!$B$4:$H$135,7,FALSE)),0,VLOOKUP(B32,'[3]CuM-3GARA'!$B$4:$H$135,7,FALSE))</f>
        <v>3</v>
      </c>
      <c r="K32" s="3">
        <f>IF(ISERROR(VLOOKUP(B32,'[4]CuM-4GARA'!$B$4:$H$135,7,FALSE)),0,VLOOKUP(B32,'[4]CuM-4GARA'!$B$4:$H$135,7,FALSE))</f>
        <v>1</v>
      </c>
      <c r="L32" s="3">
        <f>IF(ISERROR(VLOOKUP(B32,'[5]CuM-5GARA'!$B$4:$H$135,7,FALSE)),0,VLOOKUP(B32,'[5]CuM-5GARA'!$B$4:$H$135,7,FALSE))</f>
        <v>0</v>
      </c>
      <c r="M32" s="9">
        <f t="shared" si="1"/>
        <v>3</v>
      </c>
    </row>
    <row r="33" spans="1:13" x14ac:dyDescent="0.25">
      <c r="A33" s="9"/>
      <c r="B33" s="3">
        <v>36</v>
      </c>
      <c r="C33" s="24" t="str">
        <f>IF(B33="","",VLOOKUP(B33,' ATLETI M'!$C$3:$F$435,2,FALSE))</f>
        <v>COLLE</v>
      </c>
      <c r="D33" s="24" t="str">
        <f>IF(B33="","",VLOOKUP(B33,' ATLETI M'!$C$3:$F$435,3,FALSE))</f>
        <v>LORENZO</v>
      </c>
      <c r="E33" s="7" t="str">
        <f>IF(B33="","",VLOOKUP(B33,' ATLETI M'!$C$3:$F$435,4,FALSE))</f>
        <v>G. S. la Piave 2000</v>
      </c>
      <c r="F33" s="33">
        <f>IF(B33="","",VLOOKUP(B33,' ATLETI M'!$C$3:$H$435,5,FALSE))</f>
        <v>2014</v>
      </c>
      <c r="G33" s="9">
        <f t="shared" ca="1" si="0"/>
        <v>7</v>
      </c>
      <c r="H33" s="9">
        <f>IF(ISERROR(VLOOKUP(B33,'[1]CuM-1GARA'!$B$4:$H$135,7,FALSE)),0,VLOOKUP(B33,'[1]CuM-1GARA'!$B$4:$H$135,7,FALSE))</f>
        <v>0</v>
      </c>
      <c r="I33" s="3">
        <f>IF(ISERROR(VLOOKUP(B33,'[2]CuM-2GARA'!$B$4:$H$135,7,FALSE)),0,VLOOKUP(B33,'[2]CuM-2GARA'!$B$4:$H$135,7,FALSE))</f>
        <v>0</v>
      </c>
      <c r="J33" s="3">
        <f>IF(ISERROR(VLOOKUP(B33,'[3]CuM-3GARA'!$B$4:$H$135,7,FALSE)),0,VLOOKUP(B33,'[3]CuM-3GARA'!$B$4:$H$135,7,FALSE))</f>
        <v>6</v>
      </c>
      <c r="K33" s="3">
        <f>IF(ISERROR(VLOOKUP(B33,'[4]CuM-4GARA'!$B$4:$H$135,7,FALSE)),0,VLOOKUP(B33,'[4]CuM-4GARA'!$B$4:$H$135,7,FALSE))</f>
        <v>1</v>
      </c>
      <c r="L33" s="3">
        <f>IF(ISERROR(VLOOKUP(B33,'[5]CuM-5GARA'!$B$4:$H$135,7,FALSE)),0,VLOOKUP(B33,'[5]CuM-5GARA'!$B$4:$H$135,7,FALSE))</f>
        <v>0</v>
      </c>
      <c r="M33" s="9">
        <f t="shared" si="1"/>
        <v>2</v>
      </c>
    </row>
    <row r="34" spans="1:13" x14ac:dyDescent="0.25">
      <c r="A34" s="9"/>
      <c r="B34" s="3">
        <v>13</v>
      </c>
      <c r="C34" s="24" t="str">
        <f>IF(B34="","",VLOOKUP(B34,' ATLETI M'!$C$3:$F$435,2,FALSE))</f>
        <v>GIAVI</v>
      </c>
      <c r="D34" s="24" t="str">
        <f>IF(B34="","",VLOOKUP(B34,' ATLETI M'!$C$3:$F$435,3,FALSE))</f>
        <v>MICHELE</v>
      </c>
      <c r="E34" s="7" t="str">
        <f>IF(B34="","",VLOOKUP(B34,' ATLETI M'!$C$3:$F$435,4,FALSE))</f>
        <v>G. M. Calalzo Atl Cadore</v>
      </c>
      <c r="F34" s="33">
        <f>IF(B34="","",VLOOKUP(B34,' ATLETI M'!$C$3:$H$435,5,FALSE))</f>
        <v>2014</v>
      </c>
      <c r="G34" s="9">
        <f t="shared" ca="1" si="0"/>
        <v>6</v>
      </c>
      <c r="H34" s="9">
        <f>IF(ISERROR(VLOOKUP(B34,'[1]CuM-1GARA'!$B$4:$H$135,7,FALSE)),0,VLOOKUP(B34,'[1]CuM-1GARA'!$B$4:$H$135,7,FALSE))</f>
        <v>5</v>
      </c>
      <c r="I34" s="3">
        <f>IF(ISERROR(VLOOKUP(B34,'[2]CuM-2GARA'!$B$4:$H$135,7,FALSE)),0,VLOOKUP(B34,'[2]CuM-2GARA'!$B$4:$H$135,7,FALSE))</f>
        <v>1</v>
      </c>
      <c r="J34" s="3">
        <f>IF(ISERROR(VLOOKUP(B34,'[3]CuM-3GARA'!$B$4:$H$135,7,FALSE)),0,VLOOKUP(B34,'[3]CuM-3GARA'!$B$4:$H$135,7,FALSE))</f>
        <v>0</v>
      </c>
      <c r="K34" s="3">
        <f>IF(ISERROR(VLOOKUP(B34,'[4]CuM-4GARA'!$B$4:$H$135,7,FALSE)),0,VLOOKUP(B34,'[4]CuM-4GARA'!$B$4:$H$135,7,FALSE))</f>
        <v>0</v>
      </c>
      <c r="L34" s="3">
        <f>IF(ISERROR(VLOOKUP(B34,'[5]CuM-5GARA'!$B$4:$H$135,7,FALSE)),0,VLOOKUP(B34,'[5]CuM-5GARA'!$B$4:$H$135,7,FALSE))</f>
        <v>0</v>
      </c>
      <c r="M34" s="9">
        <f t="shared" si="1"/>
        <v>2</v>
      </c>
    </row>
    <row r="35" spans="1:13" x14ac:dyDescent="0.25">
      <c r="A35" s="9"/>
      <c r="B35" s="3">
        <v>5</v>
      </c>
      <c r="C35" s="24" t="str">
        <f>IF(B35="","",VLOOKUP(B35,' ATLETI M'!$C$3:$F$435,2,FALSE))</f>
        <v>CELOT</v>
      </c>
      <c r="D35" s="24" t="str">
        <f>IF(B35="","",VLOOKUP(B35,' ATLETI M'!$C$3:$F$435,3,FALSE))</f>
        <v>ELIO</v>
      </c>
      <c r="E35" s="7" t="str">
        <f>IF(B35="","",VLOOKUP(B35,' ATLETI M'!$C$3:$F$435,4,FALSE))</f>
        <v>Santa Giustina</v>
      </c>
      <c r="F35" s="33">
        <f>IF(B35="","",VLOOKUP(B35,' ATLETI M'!$C$3:$H$435,5,FALSE))</f>
        <v>2014</v>
      </c>
      <c r="G35" s="9">
        <f t="shared" ca="1" si="0"/>
        <v>5</v>
      </c>
      <c r="H35" s="9">
        <f>IF(ISERROR(VLOOKUP(B35,'[1]CuM-1GARA'!$B$4:$H$135,7,FALSE)),0,VLOOKUP(B35,'[1]CuM-1GARA'!$B$4:$H$135,7,FALSE))</f>
        <v>3</v>
      </c>
      <c r="I35" s="3">
        <f>IF(ISERROR(VLOOKUP(B35,'[2]CuM-2GARA'!$B$4:$H$135,7,FALSE)),0,VLOOKUP(B35,'[2]CuM-2GARA'!$B$4:$H$135,7,FALSE))</f>
        <v>1</v>
      </c>
      <c r="J35" s="3">
        <f>IF(ISERROR(VLOOKUP(B35,'[3]CuM-3GARA'!$B$4:$H$135,7,FALSE)),0,VLOOKUP(B35,'[3]CuM-3GARA'!$B$4:$H$135,7,FALSE))</f>
        <v>1</v>
      </c>
      <c r="K35" s="3">
        <f>IF(ISERROR(VLOOKUP(B35,'[4]CuM-4GARA'!$B$4:$H$135,7,FALSE)),0,VLOOKUP(B35,'[4]CuM-4GARA'!$B$4:$H$135,7,FALSE))</f>
        <v>1</v>
      </c>
      <c r="L35" s="3">
        <f>IF(ISERROR(VLOOKUP(B35,'[5]CuM-5GARA'!$B$4:$H$135,7,FALSE)),0,VLOOKUP(B35,'[5]CuM-5GARA'!$B$4:$H$135,7,FALSE))</f>
        <v>0</v>
      </c>
      <c r="M35" s="9">
        <f t="shared" si="1"/>
        <v>4</v>
      </c>
    </row>
    <row r="36" spans="1:13" x14ac:dyDescent="0.25">
      <c r="A36" s="9"/>
      <c r="B36" s="3">
        <v>38</v>
      </c>
      <c r="C36" s="24" t="str">
        <f>IF(B36="","",VLOOKUP(B36,' ATLETI M'!$C$3:$F$435,2,FALSE))</f>
        <v>MINELLA</v>
      </c>
      <c r="D36" s="24" t="str">
        <f>IF(B36="","",VLOOKUP(B36,' ATLETI M'!$C$3:$F$435,3,FALSE))</f>
        <v>CESARE</v>
      </c>
      <c r="E36" s="7" t="str">
        <f>IF(B36="","",VLOOKUP(B36,' ATLETI M'!$C$3:$F$435,4,FALSE))</f>
        <v>Santa Giustina</v>
      </c>
      <c r="F36" s="33">
        <f>IF(B36="","",VLOOKUP(B36,' ATLETI M'!$C$3:$H$435,5,FALSE))</f>
        <v>2014</v>
      </c>
      <c r="G36" s="9">
        <f t="shared" ref="G36:G67" ca="1" si="2">SUMPRODUCT(LARGE(H36:L36,ROW(INDIRECT("1:3"))))</f>
        <v>5</v>
      </c>
      <c r="H36" s="9">
        <f>IF(ISERROR(VLOOKUP(B36,'[1]CuM-1GARA'!$B$4:$H$135,7,FALSE)),0,VLOOKUP(B36,'[1]CuM-1GARA'!$B$4:$H$135,7,FALSE))</f>
        <v>0</v>
      </c>
      <c r="I36" s="3">
        <f>IF(ISERROR(VLOOKUP(B36,'[2]CuM-2GARA'!$B$4:$H$135,7,FALSE)),0,VLOOKUP(B36,'[2]CuM-2GARA'!$B$4:$H$135,7,FALSE))</f>
        <v>0</v>
      </c>
      <c r="J36" s="3">
        <f>IF(ISERROR(VLOOKUP(B36,'[3]CuM-3GARA'!$B$4:$H$135,7,FALSE)),0,VLOOKUP(B36,'[3]CuM-3GARA'!$B$4:$H$135,7,FALSE))</f>
        <v>4</v>
      </c>
      <c r="K36" s="3">
        <f>IF(ISERROR(VLOOKUP(B36,'[4]CuM-4GARA'!$B$4:$H$135,7,FALSE)),0,VLOOKUP(B36,'[4]CuM-4GARA'!$B$4:$H$135,7,FALSE))</f>
        <v>1</v>
      </c>
      <c r="L36" s="3">
        <f>IF(ISERROR(VLOOKUP(B36,'[5]CuM-5GARA'!$B$4:$H$135,7,FALSE)),0,VLOOKUP(B36,'[5]CuM-5GARA'!$B$4:$H$135,7,FALSE))</f>
        <v>0</v>
      </c>
      <c r="M36" s="9">
        <f t="shared" ref="M36:M67" si="3">COUNTIF(H36:L36,"&lt;&gt;0")</f>
        <v>2</v>
      </c>
    </row>
    <row r="37" spans="1:13" x14ac:dyDescent="0.25">
      <c r="A37" s="9"/>
      <c r="B37" s="3">
        <v>10</v>
      </c>
      <c r="C37" s="24" t="str">
        <f>IF(B37="","",VLOOKUP(B37,' ATLETI M'!$C$3:$F$435,2,FALSE))</f>
        <v>FONTANA</v>
      </c>
      <c r="D37" s="24" t="str">
        <f>IF(B37="","",VLOOKUP(B37,' ATLETI M'!$C$3:$F$435,3,FALSE))</f>
        <v>GABRIELE IVO</v>
      </c>
      <c r="E37" s="7" t="str">
        <f>IF(B37="","",VLOOKUP(B37,' ATLETI M'!$C$3:$F$435,4,FALSE))</f>
        <v>G. M. Calalzo Atl Cadore</v>
      </c>
      <c r="F37" s="33">
        <f>IF(B37="","",VLOOKUP(B37,' ATLETI M'!$C$3:$H$435,5,FALSE))</f>
        <v>2014</v>
      </c>
      <c r="G37" s="9">
        <f t="shared" ca="1" si="2"/>
        <v>4</v>
      </c>
      <c r="H37" s="9">
        <f>IF(ISERROR(VLOOKUP(B37,'[1]CuM-1GARA'!$B$4:$H$135,7,FALSE)),0,VLOOKUP(B37,'[1]CuM-1GARA'!$B$4:$H$135,7,FALSE))</f>
        <v>4</v>
      </c>
      <c r="I37" s="3">
        <f>IF(ISERROR(VLOOKUP(B37,'[2]CuM-2GARA'!$B$4:$H$135,7,FALSE)),0,VLOOKUP(B37,'[2]CuM-2GARA'!$B$4:$H$135,7,FALSE))</f>
        <v>0</v>
      </c>
      <c r="J37" s="3">
        <f>IF(ISERROR(VLOOKUP(B37,'[3]CuM-3GARA'!$B$4:$H$135,7,FALSE)),0,VLOOKUP(B37,'[3]CuM-3GARA'!$B$4:$H$135,7,FALSE))</f>
        <v>0</v>
      </c>
      <c r="K37" s="3">
        <f>IF(ISERROR(VLOOKUP(B37,'[4]CuM-4GARA'!$B$4:$H$135,7,FALSE)),0,VLOOKUP(B37,'[4]CuM-4GARA'!$B$4:$H$135,7,FALSE))</f>
        <v>0</v>
      </c>
      <c r="L37" s="3">
        <f>IF(ISERROR(VLOOKUP(B37,'[5]CuM-5GARA'!$B$4:$H$135,7,FALSE)),0,VLOOKUP(B37,'[5]CuM-5GARA'!$B$4:$H$135,7,FALSE))</f>
        <v>0</v>
      </c>
      <c r="M37" s="9">
        <f t="shared" si="3"/>
        <v>1</v>
      </c>
    </row>
    <row r="38" spans="1:13" x14ac:dyDescent="0.25">
      <c r="A38" s="9"/>
      <c r="B38" s="3">
        <v>33</v>
      </c>
      <c r="C38" s="24" t="str">
        <f>IF(B38="","",VLOOKUP(B38,' ATLETI M'!$C$3:$F$435,2,FALSE))</f>
        <v>MASOCH</v>
      </c>
      <c r="D38" s="24" t="str">
        <f>IF(B38="","",VLOOKUP(B38,' ATLETI M'!$C$3:$F$435,3,FALSE))</f>
        <v>MATTEO</v>
      </c>
      <c r="E38" s="7" t="str">
        <f>IF(B38="","",VLOOKUP(B38,' ATLETI M'!$C$3:$F$435,4,FALSE))</f>
        <v>G. S. la Piave 2000</v>
      </c>
      <c r="F38" s="33">
        <f>IF(B38="","",VLOOKUP(B38,' ATLETI M'!$C$3:$H$435,5,FALSE))</f>
        <v>2013</v>
      </c>
      <c r="G38" s="9">
        <f t="shared" ca="1" si="2"/>
        <v>3</v>
      </c>
      <c r="H38" s="9">
        <f>IF(ISERROR(VLOOKUP(B38,'[1]CuM-1GARA'!$B$4:$H$135,7,FALSE)),0,VLOOKUP(B38,'[1]CuM-1GARA'!$B$4:$H$135,7,FALSE))</f>
        <v>0</v>
      </c>
      <c r="I38" s="3">
        <f>IF(ISERROR(VLOOKUP(B38,'[2]CuM-2GARA'!$B$4:$H$135,7,FALSE)),0,VLOOKUP(B38,'[2]CuM-2GARA'!$B$4:$H$135,7,FALSE))</f>
        <v>1</v>
      </c>
      <c r="J38" s="3">
        <f>IF(ISERROR(VLOOKUP(B38,'[3]CuM-3GARA'!$B$4:$H$135,7,FALSE)),0,VLOOKUP(B38,'[3]CuM-3GARA'!$B$4:$H$135,7,FALSE))</f>
        <v>1</v>
      </c>
      <c r="K38" s="3">
        <f>IF(ISERROR(VLOOKUP(B38,'[4]CuM-4GARA'!$B$4:$H$135,7,FALSE)),0,VLOOKUP(B38,'[4]CuM-4GARA'!$B$4:$H$135,7,FALSE))</f>
        <v>1</v>
      </c>
      <c r="L38" s="3">
        <f>IF(ISERROR(VLOOKUP(B38,'[5]CuM-5GARA'!$B$4:$H$135,7,FALSE)),0,VLOOKUP(B38,'[5]CuM-5GARA'!$B$4:$H$135,7,FALSE))</f>
        <v>0</v>
      </c>
      <c r="M38" s="9">
        <f t="shared" si="3"/>
        <v>3</v>
      </c>
    </row>
    <row r="39" spans="1:13" x14ac:dyDescent="0.25">
      <c r="A39" s="9"/>
      <c r="B39" s="3">
        <v>41</v>
      </c>
      <c r="C39" s="24" t="str">
        <f>IF(B39="","",VLOOKUP(B39,' ATLETI M'!$C$3:$F$435,2,FALSE))</f>
        <v>SCOLA</v>
      </c>
      <c r="D39" s="24" t="str">
        <f>IF(B39="","",VLOOKUP(B39,' ATLETI M'!$C$3:$F$435,3,FALSE))</f>
        <v>DEVIS</v>
      </c>
      <c r="E39" s="7" t="str">
        <f>IF(B39="","",VLOOKUP(B39,' ATLETI M'!$C$3:$F$435,4,FALSE))</f>
        <v>Atletica Agordina</v>
      </c>
      <c r="F39" s="33">
        <f>IF(B39="","",VLOOKUP(B39,' ATLETI M'!$C$3:$H$435,5,FALSE))</f>
        <v>2013</v>
      </c>
      <c r="G39" s="9">
        <f t="shared" ca="1" si="2"/>
        <v>3</v>
      </c>
      <c r="H39" s="9">
        <f>IF(ISERROR(VLOOKUP(B39,'[1]CuM-1GARA'!$B$4:$H$135,7,FALSE)),0,VLOOKUP(B39,'[1]CuM-1GARA'!$B$4:$H$135,7,FALSE))</f>
        <v>0</v>
      </c>
      <c r="I39" s="3">
        <f>IF(ISERROR(VLOOKUP(B39,'[2]CuM-2GARA'!$B$4:$H$135,7,FALSE)),0,VLOOKUP(B39,'[2]CuM-2GARA'!$B$4:$H$135,7,FALSE))</f>
        <v>0</v>
      </c>
      <c r="J39" s="3">
        <f>IF(ISERROR(VLOOKUP(B39,'[3]CuM-3GARA'!$B$4:$H$135,7,FALSE)),0,VLOOKUP(B39,'[3]CuM-3GARA'!$B$4:$H$135,7,FALSE))</f>
        <v>2</v>
      </c>
      <c r="K39" s="3">
        <f>IF(ISERROR(VLOOKUP(B39,'[4]CuM-4GARA'!$B$4:$H$135,7,FALSE)),0,VLOOKUP(B39,'[4]CuM-4GARA'!$B$4:$H$135,7,FALSE))</f>
        <v>1</v>
      </c>
      <c r="L39" s="3">
        <f>IF(ISERROR(VLOOKUP(B39,'[5]CuM-5GARA'!$B$4:$H$135,7,FALSE)),0,VLOOKUP(B39,'[5]CuM-5GARA'!$B$4:$H$135,7,FALSE))</f>
        <v>0</v>
      </c>
      <c r="M39" s="9">
        <f t="shared" si="3"/>
        <v>2</v>
      </c>
    </row>
    <row r="40" spans="1:13" x14ac:dyDescent="0.25">
      <c r="A40" s="9"/>
      <c r="B40" s="3">
        <v>23</v>
      </c>
      <c r="C40" s="24" t="str">
        <f>IF(B40="","",VLOOKUP(B40,' ATLETI M'!$C$3:$F$435,2,FALSE))</f>
        <v>DONAZZAN</v>
      </c>
      <c r="D40" s="24" t="str">
        <f>IF(B40="","",VLOOKUP(B40,' ATLETI M'!$C$3:$F$435,3,FALSE))</f>
        <v>GABRIELE</v>
      </c>
      <c r="E40" s="7" t="str">
        <f>IF(B40="","",VLOOKUP(B40,' ATLETI M'!$C$3:$F$435,4,FALSE))</f>
        <v>G. S. la Piave 2000</v>
      </c>
      <c r="F40" s="33">
        <f>IF(B40="","",VLOOKUP(B40,' ATLETI M'!$C$3:$H$435,5,FALSE))</f>
        <v>2014</v>
      </c>
      <c r="G40" s="9">
        <f t="shared" ca="1" si="2"/>
        <v>2</v>
      </c>
      <c r="H40" s="9">
        <f>IF(ISERROR(VLOOKUP(B40,'[1]CuM-1GARA'!$B$4:$H$135,7,FALSE)),0,VLOOKUP(B40,'[1]CuM-1GARA'!$B$4:$H$135,7,FALSE))</f>
        <v>0</v>
      </c>
      <c r="I40" s="3">
        <f>IF(ISERROR(VLOOKUP(B40,'[2]CuM-2GARA'!$B$4:$H$135,7,FALSE)),0,VLOOKUP(B40,'[2]CuM-2GARA'!$B$4:$H$135,7,FALSE))</f>
        <v>1</v>
      </c>
      <c r="J40" s="3">
        <f>IF(ISERROR(VLOOKUP(B40,'[3]CuM-3GARA'!$B$4:$H$135,7,FALSE)),0,VLOOKUP(B40,'[3]CuM-3GARA'!$B$4:$H$135,7,FALSE))</f>
        <v>0</v>
      </c>
      <c r="K40" s="3">
        <f>IF(ISERROR(VLOOKUP(B40,'[4]CuM-4GARA'!$B$4:$H$135,7,FALSE)),0,VLOOKUP(B40,'[4]CuM-4GARA'!$B$4:$H$135,7,FALSE))</f>
        <v>1</v>
      </c>
      <c r="L40" s="3">
        <f>IF(ISERROR(VLOOKUP(B40,'[5]CuM-5GARA'!$B$4:$H$135,7,FALSE)),0,VLOOKUP(B40,'[5]CuM-5GARA'!$B$4:$H$135,7,FALSE))</f>
        <v>0</v>
      </c>
      <c r="M40" s="9">
        <f t="shared" si="3"/>
        <v>2</v>
      </c>
    </row>
    <row r="41" spans="1:13" x14ac:dyDescent="0.25">
      <c r="A41" s="9"/>
      <c r="B41" s="3">
        <v>26</v>
      </c>
      <c r="C41" s="24" t="str">
        <f>IF(B41="","",VLOOKUP(B41,' ATLETI M'!$C$3:$F$435,2,FALSE))</f>
        <v>MARSURA</v>
      </c>
      <c r="D41" s="24" t="str">
        <f>IF(B41="","",VLOOKUP(B41,' ATLETI M'!$C$3:$F$435,3,FALSE))</f>
        <v>EMILIANO</v>
      </c>
      <c r="E41" s="7" t="str">
        <f>IF(B41="","",VLOOKUP(B41,' ATLETI M'!$C$3:$F$435,4,FALSE))</f>
        <v>G. S. la Piave 2000</v>
      </c>
      <c r="F41" s="33">
        <f>IF(B41="","",VLOOKUP(B41,' ATLETI M'!$C$3:$H$435,5,FALSE))</f>
        <v>2014</v>
      </c>
      <c r="G41" s="9">
        <f t="shared" ca="1" si="2"/>
        <v>2</v>
      </c>
      <c r="H41" s="9">
        <f>IF(ISERROR(VLOOKUP(B41,'[1]CuM-1GARA'!$B$4:$H$135,7,FALSE)),0,VLOOKUP(B41,'[1]CuM-1GARA'!$B$4:$H$135,7,FALSE))</f>
        <v>0</v>
      </c>
      <c r="I41" s="3">
        <f>IF(ISERROR(VLOOKUP(B41,'[2]CuM-2GARA'!$B$4:$H$135,7,FALSE)),0,VLOOKUP(B41,'[2]CuM-2GARA'!$B$4:$H$135,7,FALSE))</f>
        <v>1</v>
      </c>
      <c r="J41" s="3">
        <f>IF(ISERROR(VLOOKUP(B41,'[3]CuM-3GARA'!$B$4:$H$135,7,FALSE)),0,VLOOKUP(B41,'[3]CuM-3GARA'!$B$4:$H$135,7,FALSE))</f>
        <v>0</v>
      </c>
      <c r="K41" s="3">
        <f>IF(ISERROR(VLOOKUP(B41,'[4]CuM-4GARA'!$B$4:$H$135,7,FALSE)),0,VLOOKUP(B41,'[4]CuM-4GARA'!$B$4:$H$135,7,FALSE))</f>
        <v>1</v>
      </c>
      <c r="L41" s="3">
        <f>IF(ISERROR(VLOOKUP(B41,'[5]CuM-5GARA'!$B$4:$H$135,7,FALSE)),0,VLOOKUP(B41,'[5]CuM-5GARA'!$B$4:$H$135,7,FALSE))</f>
        <v>0</v>
      </c>
      <c r="M41" s="9">
        <f t="shared" si="3"/>
        <v>2</v>
      </c>
    </row>
    <row r="42" spans="1:13" x14ac:dyDescent="0.25">
      <c r="A42" s="9"/>
      <c r="B42" s="3">
        <v>28</v>
      </c>
      <c r="C42" s="24" t="str">
        <f>IF(B42="","",VLOOKUP(B42,' ATLETI M'!$C$3:$F$435,2,FALSE))</f>
        <v>VIEL</v>
      </c>
      <c r="D42" s="24" t="str">
        <f>IF(B42="","",VLOOKUP(B42,' ATLETI M'!$C$3:$F$435,3,FALSE))</f>
        <v>FILIPPO</v>
      </c>
      <c r="E42" s="7" t="str">
        <f>IF(B42="","",VLOOKUP(B42,' ATLETI M'!$C$3:$F$435,4,FALSE))</f>
        <v>G. S. la Piave 2000</v>
      </c>
      <c r="F42" s="33">
        <f>IF(B42="","",VLOOKUP(B42,' ATLETI M'!$C$3:$H$435,5,FALSE))</f>
        <v>2014</v>
      </c>
      <c r="G42" s="9">
        <f t="shared" ca="1" si="2"/>
        <v>2</v>
      </c>
      <c r="H42" s="9">
        <f>IF(ISERROR(VLOOKUP(B42,'[1]CuM-1GARA'!$B$4:$H$135,7,FALSE)),0,VLOOKUP(B42,'[1]CuM-1GARA'!$B$4:$H$135,7,FALSE))</f>
        <v>0</v>
      </c>
      <c r="I42" s="3">
        <f>IF(ISERROR(VLOOKUP(B42,'[2]CuM-2GARA'!$B$4:$H$135,7,FALSE)),0,VLOOKUP(B42,'[2]CuM-2GARA'!$B$4:$H$135,7,FALSE))</f>
        <v>1</v>
      </c>
      <c r="J42" s="3">
        <f>IF(ISERROR(VLOOKUP(B42,'[3]CuM-3GARA'!$B$4:$H$135,7,FALSE)),0,VLOOKUP(B42,'[3]CuM-3GARA'!$B$4:$H$135,7,FALSE))</f>
        <v>0</v>
      </c>
      <c r="K42" s="3">
        <f>IF(ISERROR(VLOOKUP(B42,'[4]CuM-4GARA'!$B$4:$H$135,7,FALSE)),0,VLOOKUP(B42,'[4]CuM-4GARA'!$B$4:$H$135,7,FALSE))</f>
        <v>1</v>
      </c>
      <c r="L42" s="3">
        <f>IF(ISERROR(VLOOKUP(B42,'[5]CuM-5GARA'!$B$4:$H$135,7,FALSE)),0,VLOOKUP(B42,'[5]CuM-5GARA'!$B$4:$H$135,7,FALSE))</f>
        <v>0</v>
      </c>
      <c r="M42" s="9">
        <f t="shared" si="3"/>
        <v>2</v>
      </c>
    </row>
    <row r="43" spans="1:13" x14ac:dyDescent="0.25">
      <c r="A43" s="9"/>
      <c r="B43" s="3">
        <v>30</v>
      </c>
      <c r="C43" s="24" t="str">
        <f>IF(B43="","",VLOOKUP(B43,' ATLETI M'!$C$3:$F$435,2,FALSE))</f>
        <v>GARLET</v>
      </c>
      <c r="D43" s="24" t="str">
        <f>IF(B43="","",VLOOKUP(B43,' ATLETI M'!$C$3:$F$435,3,FALSE))</f>
        <v>MARCO</v>
      </c>
      <c r="E43" s="7" t="str">
        <f>IF(B43="","",VLOOKUP(B43,' ATLETI M'!$C$3:$F$435,4,FALSE))</f>
        <v>A.S.D. Unione Sportiva Cesio</v>
      </c>
      <c r="F43" s="33">
        <f>IF(B43="","",VLOOKUP(B43,' ATLETI M'!$C$3:$H$435,5,FALSE))</f>
        <v>2013</v>
      </c>
      <c r="G43" s="9">
        <f t="shared" ca="1" si="2"/>
        <v>2</v>
      </c>
      <c r="H43" s="9">
        <f>IF(ISERROR(VLOOKUP(B43,'[1]CuM-1GARA'!$B$4:$H$135,7,FALSE)),0,VLOOKUP(B43,'[1]CuM-1GARA'!$B$4:$H$135,7,FALSE))</f>
        <v>0</v>
      </c>
      <c r="I43" s="3">
        <f>IF(ISERROR(VLOOKUP(B43,'[2]CuM-2GARA'!$B$4:$H$135,7,FALSE)),0,VLOOKUP(B43,'[2]CuM-2GARA'!$B$4:$H$135,7,FALSE))</f>
        <v>1</v>
      </c>
      <c r="J43" s="3">
        <f>IF(ISERROR(VLOOKUP(B43,'[3]CuM-3GARA'!$B$4:$H$135,7,FALSE)),0,VLOOKUP(B43,'[3]CuM-3GARA'!$B$4:$H$135,7,FALSE))</f>
        <v>0</v>
      </c>
      <c r="K43" s="3">
        <f>IF(ISERROR(VLOOKUP(B43,'[4]CuM-4GARA'!$B$4:$H$135,7,FALSE)),0,VLOOKUP(B43,'[4]CuM-4GARA'!$B$4:$H$135,7,FALSE))</f>
        <v>1</v>
      </c>
      <c r="L43" s="3">
        <f>IF(ISERROR(VLOOKUP(B43,'[5]CuM-5GARA'!$B$4:$H$135,7,FALSE)),0,VLOOKUP(B43,'[5]CuM-5GARA'!$B$4:$H$135,7,FALSE))</f>
        <v>0</v>
      </c>
      <c r="M43" s="9">
        <f t="shared" si="3"/>
        <v>2</v>
      </c>
    </row>
    <row r="44" spans="1:13" x14ac:dyDescent="0.25">
      <c r="A44" s="9"/>
      <c r="B44" s="3">
        <v>22</v>
      </c>
      <c r="C44" s="24" t="str">
        <f>IF(B44="","",VLOOKUP(B44,' ATLETI M'!$C$3:$F$435,2,FALSE))</f>
        <v>COLLET</v>
      </c>
      <c r="D44" s="24" t="str">
        <f>IF(B44="","",VLOOKUP(B44,' ATLETI M'!$C$3:$F$435,3,FALSE))</f>
        <v>ENEA</v>
      </c>
      <c r="E44" s="7" t="str">
        <f>IF(B44="","",VLOOKUP(B44,' ATLETI M'!$C$3:$F$435,4,FALSE))</f>
        <v>G. S. la Piave 2000</v>
      </c>
      <c r="F44" s="33">
        <f>IF(B44="","",VLOOKUP(B44,' ATLETI M'!$C$3:$H$435,5,FALSE))</f>
        <v>2014</v>
      </c>
      <c r="G44" s="9">
        <f t="shared" ca="1" si="2"/>
        <v>1</v>
      </c>
      <c r="H44" s="9">
        <f>IF(ISERROR(VLOOKUP(B44,'[1]CuM-1GARA'!$B$4:$H$135,7,FALSE)),0,VLOOKUP(B44,'[1]CuM-1GARA'!$B$4:$H$135,7,FALSE))</f>
        <v>0</v>
      </c>
      <c r="I44" s="3">
        <f>IF(ISERROR(VLOOKUP(B44,'[2]CuM-2GARA'!$B$4:$H$135,7,FALSE)),0,VLOOKUP(B44,'[2]CuM-2GARA'!$B$4:$H$135,7,FALSE))</f>
        <v>1</v>
      </c>
      <c r="J44" s="3">
        <f>IF(ISERROR(VLOOKUP(B44,'[3]CuM-3GARA'!$B$4:$H$135,7,FALSE)),0,VLOOKUP(B44,'[3]CuM-3GARA'!$B$4:$H$135,7,FALSE))</f>
        <v>0</v>
      </c>
      <c r="K44" s="3">
        <f>IF(ISERROR(VLOOKUP(B44,'[4]CuM-4GARA'!$B$4:$H$135,7,FALSE)),0,VLOOKUP(B44,'[4]CuM-4GARA'!$B$4:$H$135,7,FALSE))</f>
        <v>0</v>
      </c>
      <c r="L44" s="3">
        <f>IF(ISERROR(VLOOKUP(B44,'[5]CuM-5GARA'!$B$4:$H$135,7,FALSE)),0,VLOOKUP(B44,'[5]CuM-5GARA'!$B$4:$H$135,7,FALSE))</f>
        <v>0</v>
      </c>
      <c r="M44" s="9">
        <f t="shared" si="3"/>
        <v>1</v>
      </c>
    </row>
    <row r="45" spans="1:13" x14ac:dyDescent="0.25">
      <c r="A45" s="9"/>
      <c r="B45" s="3">
        <v>24</v>
      </c>
      <c r="C45" s="24" t="str">
        <f>IF(B45="","",VLOOKUP(B45,' ATLETI M'!$C$3:$F$435,2,FALSE))</f>
        <v>GIACON</v>
      </c>
      <c r="D45" s="24" t="str">
        <f>IF(B45="","",VLOOKUP(B45,' ATLETI M'!$C$3:$F$435,3,FALSE))</f>
        <v>SAMUELE</v>
      </c>
      <c r="E45" s="7" t="str">
        <f>IF(B45="","",VLOOKUP(B45,' ATLETI M'!$C$3:$F$435,4,FALSE))</f>
        <v>G. S. la Piave 2000</v>
      </c>
      <c r="F45" s="33">
        <f>IF(B45="","",VLOOKUP(B45,' ATLETI M'!$C$3:$H$435,5,FALSE))</f>
        <v>2014</v>
      </c>
      <c r="G45" s="9">
        <f t="shared" ca="1" si="2"/>
        <v>1</v>
      </c>
      <c r="H45" s="9">
        <f>IF(ISERROR(VLOOKUP(B45,'[1]CuM-1GARA'!$B$4:$H$135,7,FALSE)),0,VLOOKUP(B45,'[1]CuM-1GARA'!$B$4:$H$135,7,FALSE))</f>
        <v>0</v>
      </c>
      <c r="I45" s="3">
        <f>IF(ISERROR(VLOOKUP(B45,'[2]CuM-2GARA'!$B$4:$H$135,7,FALSE)),0,VLOOKUP(B45,'[2]CuM-2GARA'!$B$4:$H$135,7,FALSE))</f>
        <v>1</v>
      </c>
      <c r="J45" s="3">
        <f>IF(ISERROR(VLOOKUP(B45,'[3]CuM-3GARA'!$B$4:$H$135,7,FALSE)),0,VLOOKUP(B45,'[3]CuM-3GARA'!$B$4:$H$135,7,FALSE))</f>
        <v>0</v>
      </c>
      <c r="K45" s="3">
        <f>IF(ISERROR(VLOOKUP(B45,'[4]CuM-4GARA'!$B$4:$H$135,7,FALSE)),0,VLOOKUP(B45,'[4]CuM-4GARA'!$B$4:$H$135,7,FALSE))</f>
        <v>0</v>
      </c>
      <c r="L45" s="3">
        <f>IF(ISERROR(VLOOKUP(B45,'[5]CuM-5GARA'!$B$4:$H$135,7,FALSE)),0,VLOOKUP(B45,'[5]CuM-5GARA'!$B$4:$H$135,7,FALSE))</f>
        <v>0</v>
      </c>
      <c r="M45" s="9">
        <f t="shared" si="3"/>
        <v>1</v>
      </c>
    </row>
    <row r="46" spans="1:13" x14ac:dyDescent="0.25">
      <c r="A46" s="9"/>
      <c r="B46" s="3">
        <v>27</v>
      </c>
      <c r="C46" s="24" t="str">
        <f>IF(B46="","",VLOOKUP(B46,' ATLETI M'!$C$3:$F$435,2,FALSE))</f>
        <v>STABILE</v>
      </c>
      <c r="D46" s="24" t="str">
        <f>IF(B46="","",VLOOKUP(B46,' ATLETI M'!$C$3:$F$435,3,FALSE))</f>
        <v>VINCENT</v>
      </c>
      <c r="E46" s="7" t="str">
        <f>IF(B46="","",VLOOKUP(B46,' ATLETI M'!$C$3:$F$435,4,FALSE))</f>
        <v>G. S. la Piave 2000</v>
      </c>
      <c r="F46" s="33">
        <f>IF(B46="","",VLOOKUP(B46,' ATLETI M'!$C$3:$H$435,5,FALSE))</f>
        <v>2014</v>
      </c>
      <c r="G46" s="9">
        <f t="shared" ca="1" si="2"/>
        <v>1</v>
      </c>
      <c r="H46" s="9">
        <f>IF(ISERROR(VLOOKUP(B46,'[1]CuM-1GARA'!$B$4:$H$135,7,FALSE)),0,VLOOKUP(B46,'[1]CuM-1GARA'!$B$4:$H$135,7,FALSE))</f>
        <v>0</v>
      </c>
      <c r="I46" s="3">
        <f>IF(ISERROR(VLOOKUP(B46,'[2]CuM-2GARA'!$B$4:$H$135,7,FALSE)),0,VLOOKUP(B46,'[2]CuM-2GARA'!$B$4:$H$135,7,FALSE))</f>
        <v>1</v>
      </c>
      <c r="J46" s="3">
        <f>IF(ISERROR(VLOOKUP(B46,'[3]CuM-3GARA'!$B$4:$H$135,7,FALSE)),0,VLOOKUP(B46,'[3]CuM-3GARA'!$B$4:$H$135,7,FALSE))</f>
        <v>0</v>
      </c>
      <c r="K46" s="3">
        <f>IF(ISERROR(VLOOKUP(B46,'[4]CuM-4GARA'!$B$4:$H$135,7,FALSE)),0,VLOOKUP(B46,'[4]CuM-4GARA'!$B$4:$H$135,7,FALSE))</f>
        <v>0</v>
      </c>
      <c r="L46" s="3">
        <f>IF(ISERROR(VLOOKUP(B46,'[5]CuM-5GARA'!$B$4:$H$135,7,FALSE)),0,VLOOKUP(B46,'[5]CuM-5GARA'!$B$4:$H$135,7,FALSE))</f>
        <v>0</v>
      </c>
      <c r="M46" s="9">
        <f t="shared" si="3"/>
        <v>1</v>
      </c>
    </row>
    <row r="47" spans="1:13" x14ac:dyDescent="0.25">
      <c r="A47" s="9"/>
      <c r="B47" s="3">
        <v>31</v>
      </c>
      <c r="C47" s="24" t="str">
        <f>IF(B47="","",VLOOKUP(B47,' ATLETI M'!$C$3:$F$435,2,FALSE))</f>
        <v>ISMA</v>
      </c>
      <c r="D47" s="24" t="str">
        <f>IF(B47="","",VLOOKUP(B47,' ATLETI M'!$C$3:$F$435,3,FALSE))</f>
        <v>PIETRO</v>
      </c>
      <c r="E47" s="7" t="str">
        <f>IF(B47="","",VLOOKUP(B47,' ATLETI M'!$C$3:$F$435,4,FALSE))</f>
        <v>A.S.D. Unione Sportiva Cesio</v>
      </c>
      <c r="F47" s="33">
        <f>IF(B47="","",VLOOKUP(B47,' ATLETI M'!$C$3:$H$435,5,FALSE))</f>
        <v>2014</v>
      </c>
      <c r="G47" s="9">
        <f t="shared" ca="1" si="2"/>
        <v>1</v>
      </c>
      <c r="H47" s="9">
        <f>IF(ISERROR(VLOOKUP(B47,'[1]CuM-1GARA'!$B$4:$H$135,7,FALSE)),0,VLOOKUP(B47,'[1]CuM-1GARA'!$B$4:$H$135,7,FALSE))</f>
        <v>0</v>
      </c>
      <c r="I47" s="3">
        <f>IF(ISERROR(VLOOKUP(B47,'[2]CuM-2GARA'!$B$4:$H$135,7,FALSE)),0,VLOOKUP(B47,'[2]CuM-2GARA'!$B$4:$H$135,7,FALSE))</f>
        <v>0</v>
      </c>
      <c r="J47" s="3">
        <f>IF(ISERROR(VLOOKUP(B47,'[3]CuM-3GARA'!$B$4:$H$135,7,FALSE)),0,VLOOKUP(B47,'[3]CuM-3GARA'!$B$4:$H$135,7,FALSE))</f>
        <v>0</v>
      </c>
      <c r="K47" s="3">
        <f>IF(ISERROR(VLOOKUP(B47,'[4]CuM-4GARA'!$B$4:$H$135,7,FALSE)),0,VLOOKUP(B47,'[4]CuM-4GARA'!$B$4:$H$135,7,FALSE))</f>
        <v>1</v>
      </c>
      <c r="L47" s="3">
        <f>IF(ISERROR(VLOOKUP(B47,'[5]CuM-5GARA'!$B$4:$H$135,7,FALSE)),0,VLOOKUP(B47,'[5]CuM-5GARA'!$B$4:$H$135,7,FALSE))</f>
        <v>0</v>
      </c>
      <c r="M47" s="9">
        <f t="shared" si="3"/>
        <v>1</v>
      </c>
    </row>
    <row r="48" spans="1:13" x14ac:dyDescent="0.25">
      <c r="A48" s="9"/>
      <c r="B48" s="3">
        <v>46</v>
      </c>
      <c r="C48" s="24" t="str">
        <f>IF(B48="","",VLOOKUP(B48,' ATLETI M'!$C$3:$F$435,2,FALSE))</f>
        <v>PERISSINOTTO</v>
      </c>
      <c r="D48" s="24" t="str">
        <f>IF(B48="","",VLOOKUP(B48,' ATLETI M'!$C$3:$F$435,3,FALSE))</f>
        <v>IVAN</v>
      </c>
      <c r="E48" s="7" t="str">
        <f>IF(B48="","",VLOOKUP(B48,' ATLETI M'!$C$3:$F$435,4,FALSE))</f>
        <v>G. S. la Piave 2000</v>
      </c>
      <c r="F48" s="33">
        <f>IF(B48="","",VLOOKUP(B48,' ATLETI M'!$C$3:$H$435,5,FALSE))</f>
        <v>2012</v>
      </c>
      <c r="G48" s="9">
        <f t="shared" ca="1" si="2"/>
        <v>1</v>
      </c>
      <c r="H48" s="9">
        <f>IF(ISERROR(VLOOKUP(B48,'[1]CuM-1GARA'!$B$4:$H$135,7,FALSE)),0,VLOOKUP(B48,'[1]CuM-1GARA'!$B$4:$H$135,7,FALSE))</f>
        <v>0</v>
      </c>
      <c r="I48" s="3">
        <f>IF(ISERROR(VLOOKUP(B48,'[2]CuM-2GARA'!$B$4:$H$135,7,FALSE)),0,VLOOKUP(B48,'[2]CuM-2GARA'!$B$4:$H$135,7,FALSE))</f>
        <v>0</v>
      </c>
      <c r="J48" s="3">
        <f>IF(ISERROR(VLOOKUP(B48,'[3]CuM-3GARA'!$B$4:$H$135,7,FALSE)),0,VLOOKUP(B48,'[3]CuM-3GARA'!$B$4:$H$135,7,FALSE))</f>
        <v>0</v>
      </c>
      <c r="K48" s="3">
        <f>IF(ISERROR(VLOOKUP(B48,'[4]CuM-4GARA'!$B$4:$H$135,7,FALSE)),0,VLOOKUP(B48,'[4]CuM-4GARA'!$B$4:$H$135,7,FALSE))</f>
        <v>1</v>
      </c>
      <c r="L48" s="3">
        <f>IF(ISERROR(VLOOKUP(B48,'[5]CuM-5GARA'!$B$4:$H$135,7,FALSE)),0,VLOOKUP(B48,'[5]CuM-5GARA'!$B$4:$H$135,7,FALSE))</f>
        <v>0</v>
      </c>
      <c r="M48" s="9">
        <f t="shared" si="3"/>
        <v>1</v>
      </c>
    </row>
    <row r="49" spans="1:13" x14ac:dyDescent="0.25">
      <c r="A49" s="9"/>
      <c r="B49" s="3">
        <v>39</v>
      </c>
      <c r="C49" s="24" t="str">
        <f>IF(B49="","",VLOOKUP(B49,' ATLETI M'!$C$3:$F$435,2,FALSE))</f>
        <v>SCHIEVENIN</v>
      </c>
      <c r="D49" s="24" t="str">
        <f>IF(B49="","",VLOOKUP(B49,' ATLETI M'!$C$3:$F$435,3,FALSE))</f>
        <v>NICOLA</v>
      </c>
      <c r="E49" s="7" t="str">
        <f>IF(B49="","",VLOOKUP(B49,' ATLETI M'!$C$3:$F$435,4,FALSE))</f>
        <v>A.S.D. Unione Sportiva Cesio</v>
      </c>
      <c r="F49" s="33">
        <f>IF(B49="","",VLOOKUP(B49,' ATLETI M'!$C$3:$H$435,5,FALSE))</f>
        <v>2013</v>
      </c>
      <c r="G49" s="9">
        <f t="shared" ca="1" si="2"/>
        <v>0</v>
      </c>
      <c r="H49" s="9">
        <f>IF(ISERROR(VLOOKUP(B49,'[1]CuM-1GARA'!$B$4:$H$135,7,FALSE)),0,VLOOKUP(B49,'[1]CuM-1GARA'!$B$4:$H$135,7,FALSE))</f>
        <v>0</v>
      </c>
      <c r="I49" s="3">
        <f>IF(ISERROR(VLOOKUP(B49,'[2]CuM-2GARA'!$B$4:$H$135,7,FALSE)),0,VLOOKUP(B49,'[2]CuM-2GARA'!$B$4:$H$135,7,FALSE))</f>
        <v>0</v>
      </c>
      <c r="J49" s="3">
        <f>IF(ISERROR(VLOOKUP(B49,'[3]CuM-3GARA'!$B$4:$H$135,7,FALSE)),0,VLOOKUP(B49,'[3]CuM-3GARA'!$B$4:$H$135,7,FALSE))</f>
        <v>0</v>
      </c>
      <c r="K49" s="3">
        <f>IF(ISERROR(VLOOKUP(B49,'[4]CuM-4GARA'!$B$4:$H$135,7,FALSE)),0,VLOOKUP(B49,'[4]CuM-4GARA'!$B$4:$H$135,7,FALSE))</f>
        <v>0</v>
      </c>
      <c r="L49" s="3">
        <f>IF(ISERROR(VLOOKUP(B49,'[5]CuM-5GARA'!$B$4:$H$135,7,FALSE)),0,VLOOKUP(B49,'[5]CuM-5GARA'!$B$4:$H$135,7,FALSE))</f>
        <v>0</v>
      </c>
      <c r="M49" s="9">
        <f t="shared" si="3"/>
        <v>0</v>
      </c>
    </row>
    <row r="50" spans="1:13" x14ac:dyDescent="0.25">
      <c r="A50" s="9"/>
      <c r="B50" s="3">
        <v>47</v>
      </c>
      <c r="C50" s="24" t="str">
        <f>IF(B50="","",VLOOKUP(B50,' ATLETI M'!$C$3:$F$435,2,FALSE))</f>
        <v>SANSONNA</v>
      </c>
      <c r="D50" s="24" t="str">
        <f>IF(B50="","",VLOOKUP(B50,' ATLETI M'!$C$3:$F$435,3,FALSE))</f>
        <v>ALEX</v>
      </c>
      <c r="E50" s="7" t="str">
        <f>IF(B50="","",VLOOKUP(B50,' ATLETI M'!$C$3:$F$435,4,FALSE))</f>
        <v>Santa Giustina</v>
      </c>
      <c r="F50" s="33">
        <f>IF(B50="","",VLOOKUP(B50,' ATLETI M'!$C$3:$H$435,5,FALSE))</f>
        <v>2012</v>
      </c>
      <c r="G50" s="9">
        <f t="shared" ca="1" si="2"/>
        <v>0</v>
      </c>
      <c r="H50" s="9">
        <f>IF(ISERROR(VLOOKUP(B50,'[1]CuM-1GARA'!$B$4:$H$135,7,FALSE)),0,VLOOKUP(B50,'[1]CuM-1GARA'!$B$4:$H$135,7,FALSE))</f>
        <v>0</v>
      </c>
      <c r="I50" s="3">
        <f>IF(ISERROR(VLOOKUP(B50,'[2]CuM-2GARA'!$B$4:$H$135,7,FALSE)),0,VLOOKUP(B50,'[2]CuM-2GARA'!$B$4:$H$135,7,FALSE))</f>
        <v>0</v>
      </c>
      <c r="J50" s="3">
        <f>IF(ISERROR(VLOOKUP(B50,'[3]CuM-3GARA'!$B$4:$H$135,7,FALSE)),0,VLOOKUP(B50,'[3]CuM-3GARA'!$B$4:$H$135,7,FALSE))</f>
        <v>0</v>
      </c>
      <c r="K50" s="3">
        <f>IF(ISERROR(VLOOKUP(B50,'[4]CuM-4GARA'!$B$4:$H$135,7,FALSE)),0,VLOOKUP(B50,'[4]CuM-4GARA'!$B$4:$H$135,7,FALSE))</f>
        <v>0</v>
      </c>
      <c r="L50" s="3">
        <f>IF(ISERROR(VLOOKUP(B50,'[5]CuM-5GARA'!$B$4:$H$135,7,FALSE)),0,VLOOKUP(B50,'[5]CuM-5GARA'!$B$4:$H$135,7,FALSE))</f>
        <v>0</v>
      </c>
      <c r="M50" s="9">
        <f t="shared" si="3"/>
        <v>0</v>
      </c>
    </row>
    <row r="51" spans="1:13" x14ac:dyDescent="0.25">
      <c r="A51" s="9"/>
      <c r="B51" s="25"/>
      <c r="C51" s="24" t="str">
        <f>IF(B51="","",VLOOKUP(B51,' ATLETI M'!$C$3:$F$435,2,FALSE))</f>
        <v/>
      </c>
      <c r="D51" s="24" t="str">
        <f>IF(B51="","",VLOOKUP(B51,' ATLETI M'!$C$3:$F$435,3,FALSE))</f>
        <v/>
      </c>
      <c r="E51" s="7" t="str">
        <f>IF(B51="","",VLOOKUP(B51,' ATLETI M'!$C$3:$F$435,4,FALSE))</f>
        <v/>
      </c>
      <c r="F51" s="33" t="str">
        <f>IF(B51="","",VLOOKUP(B51,' ATLETI M'!$C$3:$H$435,5,FALSE))</f>
        <v/>
      </c>
      <c r="G51" s="9">
        <f t="shared" ca="1" si="2"/>
        <v>0</v>
      </c>
      <c r="H51" s="9">
        <f>IF(ISERROR(VLOOKUP(B51,'[1]CuM-1GARA'!$B$4:$H$135,7,FALSE)),0,VLOOKUP(B51,'[1]CuM-1GARA'!$B$4:$H$135,7,FALSE))</f>
        <v>0</v>
      </c>
      <c r="I51" s="3">
        <f>IF(ISERROR(VLOOKUP(B51,'[2]CuM-2GARA'!$B$4:$H$135,7,FALSE)),0,VLOOKUP(B51,'[2]CuM-2GARA'!$B$4:$H$135,7,FALSE))</f>
        <v>0</v>
      </c>
      <c r="J51" s="3">
        <f>IF(ISERROR(VLOOKUP(B51,'[3]CuM-3GARA'!$B$4:$H$135,7,FALSE)),0,VLOOKUP(B51,'[3]CuM-3GARA'!$B$4:$H$135,7,FALSE))</f>
        <v>0</v>
      </c>
      <c r="K51" s="3">
        <f>IF(ISERROR(VLOOKUP(B51,'[4]CuM-4GARA'!$B$4:$H$135,7,FALSE)),0,VLOOKUP(B51,'[4]CuM-4GARA'!$B$4:$H$135,7,FALSE))</f>
        <v>0</v>
      </c>
      <c r="L51" s="3">
        <f>IF(ISERROR(VLOOKUP(B51,'[5]CuM-5GARA'!$B$4:$H$135,7,FALSE)),0,VLOOKUP(B51,'[5]CuM-5GARA'!$B$4:$H$135,7,FALSE))</f>
        <v>0</v>
      </c>
      <c r="M51" s="9">
        <f t="shared" si="3"/>
        <v>0</v>
      </c>
    </row>
    <row r="52" spans="1:13" x14ac:dyDescent="0.25">
      <c r="A52" s="9"/>
      <c r="B52" s="25"/>
      <c r="C52" s="24" t="str">
        <f>IF(B52="","",VLOOKUP(B52,' ATLETI M'!$C$3:$F$435,2,FALSE))</f>
        <v/>
      </c>
      <c r="D52" s="24" t="str">
        <f>IF(B52="","",VLOOKUP(B52,' ATLETI M'!$C$3:$F$435,3,FALSE))</f>
        <v/>
      </c>
      <c r="E52" s="7" t="str">
        <f>IF(B52="","",VLOOKUP(B52,' ATLETI M'!$C$3:$F$435,4,FALSE))</f>
        <v/>
      </c>
      <c r="F52" s="33" t="str">
        <f>IF(B52="","",VLOOKUP(B52,' ATLETI M'!$C$3:$H$435,5,FALSE))</f>
        <v/>
      </c>
      <c r="G52" s="9">
        <f t="shared" ca="1" si="2"/>
        <v>0</v>
      </c>
      <c r="H52" s="9">
        <f>IF(ISERROR(VLOOKUP(B52,'[1]CuM-1GARA'!$B$4:$H$135,7,FALSE)),0,VLOOKUP(B52,'[1]CuM-1GARA'!$B$4:$H$135,7,FALSE))</f>
        <v>0</v>
      </c>
      <c r="I52" s="3">
        <f>IF(ISERROR(VLOOKUP(B52,'[2]CuM-2GARA'!$B$4:$H$135,7,FALSE)),0,VLOOKUP(B52,'[2]CuM-2GARA'!$B$4:$H$135,7,FALSE))</f>
        <v>0</v>
      </c>
      <c r="J52" s="3">
        <f>IF(ISERROR(VLOOKUP(B52,'[3]CuM-3GARA'!$B$4:$H$135,7,FALSE)),0,VLOOKUP(B52,'[3]CuM-3GARA'!$B$4:$H$135,7,FALSE))</f>
        <v>0</v>
      </c>
      <c r="K52" s="3">
        <f>IF(ISERROR(VLOOKUP(B52,'[4]CuM-4GARA'!$B$4:$H$135,7,FALSE)),0,VLOOKUP(B52,'[4]CuM-4GARA'!$B$4:$H$135,7,FALSE))</f>
        <v>0</v>
      </c>
      <c r="L52" s="3">
        <f>IF(ISERROR(VLOOKUP(B52,'[5]CuM-5GARA'!$B$4:$H$135,7,FALSE)),0,VLOOKUP(B52,'[5]CuM-5GARA'!$B$4:$H$135,7,FALSE))</f>
        <v>0</v>
      </c>
      <c r="M52" s="9">
        <f t="shared" si="3"/>
        <v>0</v>
      </c>
    </row>
    <row r="53" spans="1:13" x14ac:dyDescent="0.25">
      <c r="A53" s="9"/>
      <c r="B53" s="25"/>
      <c r="C53" s="24" t="str">
        <f>IF(B53="","",VLOOKUP(B53,' ATLETI M'!$C$3:$F$435,2,FALSE))</f>
        <v/>
      </c>
      <c r="D53" s="24" t="str">
        <f>IF(B53="","",VLOOKUP(B53,' ATLETI M'!$C$3:$F$435,3,FALSE))</f>
        <v/>
      </c>
      <c r="E53" s="7" t="str">
        <f>IF(B53="","",VLOOKUP(B53,' ATLETI M'!$C$3:$F$435,4,FALSE))</f>
        <v/>
      </c>
      <c r="F53" s="33" t="str">
        <f>IF(B53="","",VLOOKUP(B53,' ATLETI M'!$C$3:$H$435,5,FALSE))</f>
        <v/>
      </c>
      <c r="G53" s="9">
        <f t="shared" ca="1" si="2"/>
        <v>0</v>
      </c>
      <c r="H53" s="9">
        <f>IF(ISERROR(VLOOKUP(B53,'[1]CuM-1GARA'!$B$4:$H$135,7,FALSE)),0,VLOOKUP(B53,'[1]CuM-1GARA'!$B$4:$H$135,7,FALSE))</f>
        <v>0</v>
      </c>
      <c r="I53" s="3">
        <f>IF(ISERROR(VLOOKUP(B53,'[2]CuM-2GARA'!$B$4:$H$135,7,FALSE)),0,VLOOKUP(B53,'[2]CuM-2GARA'!$B$4:$H$135,7,FALSE))</f>
        <v>0</v>
      </c>
      <c r="J53" s="3">
        <f>IF(ISERROR(VLOOKUP(B53,'[3]CuM-3GARA'!$B$4:$H$135,7,FALSE)),0,VLOOKUP(B53,'[3]CuM-3GARA'!$B$4:$H$135,7,FALSE))</f>
        <v>0</v>
      </c>
      <c r="K53" s="3">
        <f>IF(ISERROR(VLOOKUP(B53,'[4]CuM-4GARA'!$B$4:$H$135,7,FALSE)),0,VLOOKUP(B53,'[4]CuM-4GARA'!$B$4:$H$135,7,FALSE))</f>
        <v>0</v>
      </c>
      <c r="L53" s="3">
        <f>IF(ISERROR(VLOOKUP(B53,'[5]CuM-5GARA'!$B$4:$H$135,7,FALSE)),0,VLOOKUP(B53,'[5]CuM-5GARA'!$B$4:$H$135,7,FALSE))</f>
        <v>0</v>
      </c>
      <c r="M53" s="9">
        <f t="shared" si="3"/>
        <v>0</v>
      </c>
    </row>
    <row r="54" spans="1:13" x14ac:dyDescent="0.25">
      <c r="A54" s="9"/>
      <c r="B54" s="25"/>
      <c r="C54" s="24" t="str">
        <f>IF(B54="","",VLOOKUP(B54,' ATLETI M'!$C$3:$F$435,2,FALSE))</f>
        <v/>
      </c>
      <c r="D54" s="24" t="str">
        <f>IF(B54="","",VLOOKUP(B54,' ATLETI M'!$C$3:$F$435,3,FALSE))</f>
        <v/>
      </c>
      <c r="E54" s="7" t="str">
        <f>IF(B54="","",VLOOKUP(B54,' ATLETI M'!$C$3:$F$435,4,FALSE))</f>
        <v/>
      </c>
      <c r="F54" s="33" t="str">
        <f>IF(B54="","",VLOOKUP(B54,' ATLETI M'!$C$3:$H$435,5,FALSE))</f>
        <v/>
      </c>
      <c r="G54" s="9">
        <f t="shared" ca="1" si="2"/>
        <v>0</v>
      </c>
      <c r="H54" s="9">
        <f>IF(ISERROR(VLOOKUP(B54,'[1]CuM-1GARA'!$B$4:$H$135,7,FALSE)),0,VLOOKUP(B54,'[1]CuM-1GARA'!$B$4:$H$135,7,FALSE))</f>
        <v>0</v>
      </c>
      <c r="I54" s="3">
        <f>IF(ISERROR(VLOOKUP(B54,'[2]CuM-2GARA'!$B$4:$H$135,7,FALSE)),0,VLOOKUP(B54,'[2]CuM-2GARA'!$B$4:$H$135,7,FALSE))</f>
        <v>0</v>
      </c>
      <c r="J54" s="3">
        <f>IF(ISERROR(VLOOKUP(B54,'[3]CuM-3GARA'!$B$4:$H$135,7,FALSE)),0,VLOOKUP(B54,'[3]CuM-3GARA'!$B$4:$H$135,7,FALSE))</f>
        <v>0</v>
      </c>
      <c r="K54" s="3">
        <f>IF(ISERROR(VLOOKUP(B54,'[4]CuM-4GARA'!$B$4:$H$135,7,FALSE)),0,VLOOKUP(B54,'[4]CuM-4GARA'!$B$4:$H$135,7,FALSE))</f>
        <v>0</v>
      </c>
      <c r="L54" s="3">
        <f>IF(ISERROR(VLOOKUP(B54,'[5]CuM-5GARA'!$B$4:$H$135,7,FALSE)),0,VLOOKUP(B54,'[5]CuM-5GARA'!$B$4:$H$135,7,FALSE))</f>
        <v>0</v>
      </c>
      <c r="M54" s="9">
        <f t="shared" si="3"/>
        <v>0</v>
      </c>
    </row>
    <row r="55" spans="1:13" x14ac:dyDescent="0.25">
      <c r="A55" s="9"/>
      <c r="B55" s="25"/>
      <c r="C55" s="24" t="str">
        <f>IF(B55="","",VLOOKUP(B55,' ATLETI M'!$C$3:$F$435,2,FALSE))</f>
        <v/>
      </c>
      <c r="D55" s="24" t="str">
        <f>IF(B55="","",VLOOKUP(B55,' ATLETI M'!$C$3:$F$435,3,FALSE))</f>
        <v/>
      </c>
      <c r="E55" s="7" t="str">
        <f>IF(B55="","",VLOOKUP(B55,' ATLETI M'!$C$3:$F$435,4,FALSE))</f>
        <v/>
      </c>
      <c r="F55" s="33" t="str">
        <f>IF(B55="","",VLOOKUP(B55,' ATLETI M'!$C$3:$H$435,5,FALSE))</f>
        <v/>
      </c>
      <c r="G55" s="9">
        <f t="shared" ca="1" si="2"/>
        <v>0</v>
      </c>
      <c r="H55" s="9">
        <f>IF(ISERROR(VLOOKUP(B55,'[1]CuM-1GARA'!$B$4:$H$135,7,FALSE)),0,VLOOKUP(B55,'[1]CuM-1GARA'!$B$4:$H$135,7,FALSE))</f>
        <v>0</v>
      </c>
      <c r="I55" s="3">
        <f>IF(ISERROR(VLOOKUP(B55,'[2]CuM-2GARA'!$B$4:$H$135,7,FALSE)),0,VLOOKUP(B55,'[2]CuM-2GARA'!$B$4:$H$135,7,FALSE))</f>
        <v>0</v>
      </c>
      <c r="J55" s="3">
        <f>IF(ISERROR(VLOOKUP(B55,'[3]CuM-3GARA'!$B$4:$H$135,7,FALSE)),0,VLOOKUP(B55,'[3]CuM-3GARA'!$B$4:$H$135,7,FALSE))</f>
        <v>0</v>
      </c>
      <c r="K55" s="3">
        <f>IF(ISERROR(VLOOKUP(B55,'[4]CuM-4GARA'!$B$4:$H$135,7,FALSE)),0,VLOOKUP(B55,'[4]CuM-4GARA'!$B$4:$H$135,7,FALSE))</f>
        <v>0</v>
      </c>
      <c r="L55" s="3">
        <f>IF(ISERROR(VLOOKUP(B55,'[5]CuM-5GARA'!$B$4:$H$135,7,FALSE)),0,VLOOKUP(B55,'[5]CuM-5GARA'!$B$4:$H$135,7,FALSE))</f>
        <v>0</v>
      </c>
      <c r="M55" s="9">
        <f t="shared" si="3"/>
        <v>0</v>
      </c>
    </row>
    <row r="56" spans="1:13" x14ac:dyDescent="0.25">
      <c r="A56" s="9"/>
      <c r="B56" s="25"/>
      <c r="C56" s="24" t="str">
        <f>IF(B56="","",VLOOKUP(B56,' ATLETI M'!$C$3:$F$435,2,FALSE))</f>
        <v/>
      </c>
      <c r="D56" s="24" t="str">
        <f>IF(B56="","",VLOOKUP(B56,' ATLETI M'!$C$3:$F$435,3,FALSE))</f>
        <v/>
      </c>
      <c r="E56" s="7" t="str">
        <f>IF(B56="","",VLOOKUP(B56,' ATLETI M'!$C$3:$F$435,4,FALSE))</f>
        <v/>
      </c>
      <c r="F56" s="33" t="str">
        <f>IF(B56="","",VLOOKUP(B56,' ATLETI M'!$C$3:$H$435,5,FALSE))</f>
        <v/>
      </c>
      <c r="G56" s="9">
        <f t="shared" ca="1" si="2"/>
        <v>0</v>
      </c>
      <c r="H56" s="9">
        <f>IF(ISERROR(VLOOKUP(B56,'[1]CuM-1GARA'!$B$4:$H$135,7,FALSE)),0,VLOOKUP(B56,'[1]CuM-1GARA'!$B$4:$H$135,7,FALSE))</f>
        <v>0</v>
      </c>
      <c r="I56" s="3">
        <f>IF(ISERROR(VLOOKUP(B56,'[2]CuM-2GARA'!$B$4:$H$135,7,FALSE)),0,VLOOKUP(B56,'[2]CuM-2GARA'!$B$4:$H$135,7,FALSE))</f>
        <v>0</v>
      </c>
      <c r="J56" s="3">
        <f>IF(ISERROR(VLOOKUP(B56,'[3]CuM-3GARA'!$B$4:$H$135,7,FALSE)),0,VLOOKUP(B56,'[3]CuM-3GARA'!$B$4:$H$135,7,FALSE))</f>
        <v>0</v>
      </c>
      <c r="K56" s="3">
        <f>IF(ISERROR(VLOOKUP(B56,'[4]CuM-4GARA'!$B$4:$H$135,7,FALSE)),0,VLOOKUP(B56,'[4]CuM-4GARA'!$B$4:$H$135,7,FALSE))</f>
        <v>0</v>
      </c>
      <c r="L56" s="3">
        <f>IF(ISERROR(VLOOKUP(B56,'[5]CuM-5GARA'!$B$4:$H$135,7,FALSE)),0,VLOOKUP(B56,'[5]CuM-5GARA'!$B$4:$H$135,7,FALSE))</f>
        <v>0</v>
      </c>
      <c r="M56" s="9">
        <f t="shared" si="3"/>
        <v>0</v>
      </c>
    </row>
    <row r="57" spans="1:13" x14ac:dyDescent="0.25">
      <c r="A57" s="9"/>
      <c r="B57" s="25"/>
      <c r="C57" s="24" t="str">
        <f>IF(B57="","",VLOOKUP(B57,' ATLETI M'!$C$3:$F$435,2,FALSE))</f>
        <v/>
      </c>
      <c r="D57" s="24" t="str">
        <f>IF(B57="","",VLOOKUP(B57,' ATLETI M'!$C$3:$F$435,3,FALSE))</f>
        <v/>
      </c>
      <c r="E57" s="7" t="str">
        <f>IF(B57="","",VLOOKUP(B57,' ATLETI M'!$C$3:$F$435,4,FALSE))</f>
        <v/>
      </c>
      <c r="F57" s="33" t="str">
        <f>IF(B57="","",VLOOKUP(B57,' ATLETI M'!$C$3:$H$435,5,FALSE))</f>
        <v/>
      </c>
      <c r="G57" s="9">
        <f t="shared" ca="1" si="2"/>
        <v>0</v>
      </c>
      <c r="H57" s="9">
        <f>IF(ISERROR(VLOOKUP(B57,'[1]CuM-1GARA'!$B$4:$H$135,7,FALSE)),0,VLOOKUP(B57,'[1]CuM-1GARA'!$B$4:$H$135,7,FALSE))</f>
        <v>0</v>
      </c>
      <c r="I57" s="3">
        <f>IF(ISERROR(VLOOKUP(B57,'[2]CuM-2GARA'!$B$4:$H$135,7,FALSE)),0,VLOOKUP(B57,'[2]CuM-2GARA'!$B$4:$H$135,7,FALSE))</f>
        <v>0</v>
      </c>
      <c r="J57" s="3">
        <f>IF(ISERROR(VLOOKUP(B57,'[3]CuM-3GARA'!$B$4:$H$135,7,FALSE)),0,VLOOKUP(B57,'[3]CuM-3GARA'!$B$4:$H$135,7,FALSE))</f>
        <v>0</v>
      </c>
      <c r="K57" s="3">
        <f>IF(ISERROR(VLOOKUP(B57,'[4]CuM-4GARA'!$B$4:$H$135,7,FALSE)),0,VLOOKUP(B57,'[4]CuM-4GARA'!$B$4:$H$135,7,FALSE))</f>
        <v>0</v>
      </c>
      <c r="L57" s="3">
        <f>IF(ISERROR(VLOOKUP(B57,'[5]CuM-5GARA'!$B$4:$H$135,7,FALSE)),0,VLOOKUP(B57,'[5]CuM-5GARA'!$B$4:$H$135,7,FALSE))</f>
        <v>0</v>
      </c>
      <c r="M57" s="9">
        <f t="shared" si="3"/>
        <v>0</v>
      </c>
    </row>
    <row r="58" spans="1:13" x14ac:dyDescent="0.25">
      <c r="A58" s="9"/>
      <c r="B58" s="25"/>
      <c r="C58" s="24" t="str">
        <f>IF(B58="","",VLOOKUP(B58,' ATLETI M'!$C$3:$F$435,2,FALSE))</f>
        <v/>
      </c>
      <c r="D58" s="24" t="str">
        <f>IF(B58="","",VLOOKUP(B58,' ATLETI M'!$C$3:$F$435,3,FALSE))</f>
        <v/>
      </c>
      <c r="E58" s="7" t="str">
        <f>IF(B58="","",VLOOKUP(B58,' ATLETI M'!$C$3:$F$435,4,FALSE))</f>
        <v/>
      </c>
      <c r="F58" s="33" t="str">
        <f>IF(B58="","",VLOOKUP(B58,' ATLETI M'!$C$3:$H$435,5,FALSE))</f>
        <v/>
      </c>
      <c r="G58" s="9">
        <f t="shared" ca="1" si="2"/>
        <v>0</v>
      </c>
      <c r="H58" s="9">
        <f>IF(ISERROR(VLOOKUP(B58,'[1]CuM-1GARA'!$B$4:$H$135,7,FALSE)),0,VLOOKUP(B58,'[1]CuM-1GARA'!$B$4:$H$135,7,FALSE))</f>
        <v>0</v>
      </c>
      <c r="I58" s="3">
        <f>IF(ISERROR(VLOOKUP(B58,'[2]CuM-2GARA'!$B$4:$H$135,7,FALSE)),0,VLOOKUP(B58,'[2]CuM-2GARA'!$B$4:$H$135,7,FALSE))</f>
        <v>0</v>
      </c>
      <c r="J58" s="3">
        <f>IF(ISERROR(VLOOKUP(B58,'[3]CuM-3GARA'!$B$4:$H$135,7,FALSE)),0,VLOOKUP(B58,'[3]CuM-3GARA'!$B$4:$H$135,7,FALSE))</f>
        <v>0</v>
      </c>
      <c r="K58" s="3">
        <f>IF(ISERROR(VLOOKUP(B58,'[4]CuM-4GARA'!$B$4:$H$135,7,FALSE)),0,VLOOKUP(B58,'[4]CuM-4GARA'!$B$4:$H$135,7,FALSE))</f>
        <v>0</v>
      </c>
      <c r="L58" s="3">
        <f>IF(ISERROR(VLOOKUP(B58,'[5]CuM-5GARA'!$B$4:$H$135,7,FALSE)),0,VLOOKUP(B58,'[5]CuM-5GARA'!$B$4:$H$135,7,FALSE))</f>
        <v>0</v>
      </c>
      <c r="M58" s="9">
        <f t="shared" si="3"/>
        <v>0</v>
      </c>
    </row>
    <row r="59" spans="1:13" x14ac:dyDescent="0.25">
      <c r="A59" s="9"/>
      <c r="B59" s="25"/>
      <c r="C59" s="24" t="str">
        <f>IF(B59="","",VLOOKUP(B59,' ATLETI M'!$C$3:$F$435,2,FALSE))</f>
        <v/>
      </c>
      <c r="D59" s="24" t="str">
        <f>IF(B59="","",VLOOKUP(B59,' ATLETI M'!$C$3:$F$435,3,FALSE))</f>
        <v/>
      </c>
      <c r="E59" s="7" t="str">
        <f>IF(B59="","",VLOOKUP(B59,' ATLETI M'!$C$3:$F$435,4,FALSE))</f>
        <v/>
      </c>
      <c r="F59" s="33" t="str">
        <f>IF(B59="","",VLOOKUP(B59,' ATLETI M'!$C$3:$H$435,5,FALSE))</f>
        <v/>
      </c>
      <c r="G59" s="9">
        <f t="shared" ca="1" si="2"/>
        <v>0</v>
      </c>
      <c r="H59" s="9">
        <f>IF(ISERROR(VLOOKUP(B59,'[1]CuM-1GARA'!$B$4:$H$135,7,FALSE)),0,VLOOKUP(B59,'[1]CuM-1GARA'!$B$4:$H$135,7,FALSE))</f>
        <v>0</v>
      </c>
      <c r="I59" s="3">
        <f>IF(ISERROR(VLOOKUP(B59,'[2]CuM-2GARA'!$B$4:$H$135,7,FALSE)),0,VLOOKUP(B59,'[2]CuM-2GARA'!$B$4:$H$135,7,FALSE))</f>
        <v>0</v>
      </c>
      <c r="J59" s="3">
        <f>IF(ISERROR(VLOOKUP(B59,'[3]CuM-3GARA'!$B$4:$H$135,7,FALSE)),0,VLOOKUP(B59,'[3]CuM-3GARA'!$B$4:$H$135,7,FALSE))</f>
        <v>0</v>
      </c>
      <c r="K59" s="3">
        <f>IF(ISERROR(VLOOKUP(B59,'[4]CuM-4GARA'!$B$4:$H$135,7,FALSE)),0,VLOOKUP(B59,'[4]CuM-4GARA'!$B$4:$H$135,7,FALSE))</f>
        <v>0</v>
      </c>
      <c r="L59" s="3">
        <f>IF(ISERROR(VLOOKUP(B59,'[5]CuM-5GARA'!$B$4:$H$135,7,FALSE)),0,VLOOKUP(B59,'[5]CuM-5GARA'!$B$4:$H$135,7,FALSE))</f>
        <v>0</v>
      </c>
      <c r="M59" s="9">
        <f t="shared" si="3"/>
        <v>0</v>
      </c>
    </row>
    <row r="60" spans="1:13" x14ac:dyDescent="0.25">
      <c r="A60" s="9"/>
      <c r="B60" s="25"/>
      <c r="C60" s="24" t="str">
        <f>IF(B60="","",VLOOKUP(B60,' ATLETI M'!$C$3:$F$435,2,FALSE))</f>
        <v/>
      </c>
      <c r="D60" s="24" t="str">
        <f>IF(B60="","",VLOOKUP(B60,' ATLETI M'!$C$3:$F$435,3,FALSE))</f>
        <v/>
      </c>
      <c r="E60" s="7" t="str">
        <f>IF(B60="","",VLOOKUP(B60,' ATLETI M'!$C$3:$F$435,4,FALSE))</f>
        <v/>
      </c>
      <c r="F60" s="33" t="str">
        <f>IF(B60="","",VLOOKUP(B60,' ATLETI M'!$C$3:$H$435,5,FALSE))</f>
        <v/>
      </c>
      <c r="G60" s="9">
        <f t="shared" ca="1" si="2"/>
        <v>0</v>
      </c>
      <c r="H60" s="9">
        <f>IF(ISERROR(VLOOKUP(B60,'[1]CuM-1GARA'!$B$4:$H$135,7,FALSE)),0,VLOOKUP(B60,'[1]CuM-1GARA'!$B$4:$H$135,7,FALSE))</f>
        <v>0</v>
      </c>
      <c r="I60" s="3">
        <f>IF(ISERROR(VLOOKUP(B60,'[2]CuM-2GARA'!$B$4:$H$135,7,FALSE)),0,VLOOKUP(B60,'[2]CuM-2GARA'!$B$4:$H$135,7,FALSE))</f>
        <v>0</v>
      </c>
      <c r="J60" s="3">
        <f>IF(ISERROR(VLOOKUP(B60,'[3]CuM-3GARA'!$B$4:$H$135,7,FALSE)),0,VLOOKUP(B60,'[3]CuM-3GARA'!$B$4:$H$135,7,FALSE))</f>
        <v>0</v>
      </c>
      <c r="K60" s="3">
        <f>IF(ISERROR(VLOOKUP(B60,'[4]CuM-4GARA'!$B$4:$H$135,7,FALSE)),0,VLOOKUP(B60,'[4]CuM-4GARA'!$B$4:$H$135,7,FALSE))</f>
        <v>0</v>
      </c>
      <c r="L60" s="3">
        <f>IF(ISERROR(VLOOKUP(B60,'[5]CuM-5GARA'!$B$4:$H$135,7,FALSE)),0,VLOOKUP(B60,'[5]CuM-5GARA'!$B$4:$H$135,7,FALSE))</f>
        <v>0</v>
      </c>
      <c r="M60" s="9">
        <f t="shared" si="3"/>
        <v>0</v>
      </c>
    </row>
    <row r="61" spans="1:13" x14ac:dyDescent="0.25">
      <c r="A61" s="9"/>
      <c r="B61" s="25"/>
      <c r="C61" s="24" t="str">
        <f>IF(B61="","",VLOOKUP(B61,' ATLETI M'!$C$3:$F$435,2,FALSE))</f>
        <v/>
      </c>
      <c r="D61" s="24" t="str">
        <f>IF(B61="","",VLOOKUP(B61,' ATLETI M'!$C$3:$F$435,3,FALSE))</f>
        <v/>
      </c>
      <c r="E61" s="7" t="str">
        <f>IF(B61="","",VLOOKUP(B61,' ATLETI M'!$C$3:$F$435,4,FALSE))</f>
        <v/>
      </c>
      <c r="F61" s="33" t="str">
        <f>IF(B61="","",VLOOKUP(B61,' ATLETI M'!$C$3:$H$435,5,FALSE))</f>
        <v/>
      </c>
      <c r="G61" s="9">
        <f t="shared" ca="1" si="2"/>
        <v>0</v>
      </c>
      <c r="H61" s="9">
        <f>IF(ISERROR(VLOOKUP(B61,'[1]CuM-1GARA'!$B$4:$H$135,7,FALSE)),0,VLOOKUP(B61,'[1]CuM-1GARA'!$B$4:$H$135,7,FALSE))</f>
        <v>0</v>
      </c>
      <c r="I61" s="3">
        <f>IF(ISERROR(VLOOKUP(B61,'[2]CuM-2GARA'!$B$4:$H$135,7,FALSE)),0,VLOOKUP(B61,'[2]CuM-2GARA'!$B$4:$H$135,7,FALSE))</f>
        <v>0</v>
      </c>
      <c r="J61" s="3">
        <f>IF(ISERROR(VLOOKUP(B61,'[3]CuM-3GARA'!$B$4:$H$135,7,FALSE)),0,VLOOKUP(B61,'[3]CuM-3GARA'!$B$4:$H$135,7,FALSE))</f>
        <v>0</v>
      </c>
      <c r="K61" s="3">
        <f>IF(ISERROR(VLOOKUP(B61,'[4]CuM-4GARA'!$B$4:$H$135,7,FALSE)),0,VLOOKUP(B61,'[4]CuM-4GARA'!$B$4:$H$135,7,FALSE))</f>
        <v>0</v>
      </c>
      <c r="L61" s="3">
        <f>IF(ISERROR(VLOOKUP(B61,'[5]CuM-5GARA'!$B$4:$H$135,7,FALSE)),0,VLOOKUP(B61,'[5]CuM-5GARA'!$B$4:$H$135,7,FALSE))</f>
        <v>0</v>
      </c>
      <c r="M61" s="9">
        <f t="shared" si="3"/>
        <v>0</v>
      </c>
    </row>
    <row r="62" spans="1:13" x14ac:dyDescent="0.25">
      <c r="A62" s="9"/>
      <c r="B62" s="25"/>
      <c r="C62" s="24" t="str">
        <f>IF(B62="","",VLOOKUP(B62,' ATLETI M'!$C$3:$F$435,2,FALSE))</f>
        <v/>
      </c>
      <c r="D62" s="24" t="str">
        <f>IF(B62="","",VLOOKUP(B62,' ATLETI M'!$C$3:$F$435,3,FALSE))</f>
        <v/>
      </c>
      <c r="E62" s="7" t="str">
        <f>IF(B62="","",VLOOKUP(B62,' ATLETI M'!$C$3:$F$435,4,FALSE))</f>
        <v/>
      </c>
      <c r="F62" s="33" t="str">
        <f>IF(B62="","",VLOOKUP(B62,' ATLETI M'!$C$3:$H$435,5,FALSE))</f>
        <v/>
      </c>
      <c r="G62" s="9">
        <f t="shared" ca="1" si="2"/>
        <v>0</v>
      </c>
      <c r="H62" s="9">
        <f>IF(ISERROR(VLOOKUP(B62,'[1]CuM-1GARA'!$B$4:$H$135,7,FALSE)),0,VLOOKUP(B62,'[1]CuM-1GARA'!$B$4:$H$135,7,FALSE))</f>
        <v>0</v>
      </c>
      <c r="I62" s="3">
        <f>IF(ISERROR(VLOOKUP(B62,'[2]CuM-2GARA'!$B$4:$H$135,7,FALSE)),0,VLOOKUP(B62,'[2]CuM-2GARA'!$B$4:$H$135,7,FALSE))</f>
        <v>0</v>
      </c>
      <c r="J62" s="3">
        <f>IF(ISERROR(VLOOKUP(B62,'[3]CuM-3GARA'!$B$4:$H$135,7,FALSE)),0,VLOOKUP(B62,'[3]CuM-3GARA'!$B$4:$H$135,7,FALSE))</f>
        <v>0</v>
      </c>
      <c r="K62" s="3">
        <f>IF(ISERROR(VLOOKUP(B62,'[4]CuM-4GARA'!$B$4:$H$135,7,FALSE)),0,VLOOKUP(B62,'[4]CuM-4GARA'!$B$4:$H$135,7,FALSE))</f>
        <v>0</v>
      </c>
      <c r="L62" s="3">
        <f>IF(ISERROR(VLOOKUP(B62,'[5]CuM-5GARA'!$B$4:$H$135,7,FALSE)),0,VLOOKUP(B62,'[5]CuM-5GARA'!$B$4:$H$135,7,FALSE))</f>
        <v>0</v>
      </c>
      <c r="M62" s="9">
        <f t="shared" si="3"/>
        <v>0</v>
      </c>
    </row>
    <row r="63" spans="1:13" x14ac:dyDescent="0.25">
      <c r="A63" s="9"/>
      <c r="B63" s="25"/>
      <c r="C63" s="24" t="str">
        <f>IF(B63="","",VLOOKUP(B63,' ATLETI M'!$C$3:$F$435,2,FALSE))</f>
        <v/>
      </c>
      <c r="D63" s="24" t="str">
        <f>IF(B63="","",VLOOKUP(B63,' ATLETI M'!$C$3:$F$435,3,FALSE))</f>
        <v/>
      </c>
      <c r="E63" s="7" t="str">
        <f>IF(B63="","",VLOOKUP(B63,' ATLETI M'!$C$3:$F$435,4,FALSE))</f>
        <v/>
      </c>
      <c r="F63" s="33" t="str">
        <f>IF(B63="","",VLOOKUP(B63,' ATLETI M'!$C$3:$H$435,5,FALSE))</f>
        <v/>
      </c>
      <c r="G63" s="9">
        <f t="shared" ca="1" si="2"/>
        <v>0</v>
      </c>
      <c r="H63" s="9">
        <f>IF(ISERROR(VLOOKUP(B63,'[1]CuM-1GARA'!$B$4:$H$135,7,FALSE)),0,VLOOKUP(B63,'[1]CuM-1GARA'!$B$4:$H$135,7,FALSE))</f>
        <v>0</v>
      </c>
      <c r="I63" s="3">
        <f>IF(ISERROR(VLOOKUP(B63,'[2]CuM-2GARA'!$B$4:$H$135,7,FALSE)),0,VLOOKUP(B63,'[2]CuM-2GARA'!$B$4:$H$135,7,FALSE))</f>
        <v>0</v>
      </c>
      <c r="J63" s="3">
        <f>IF(ISERROR(VLOOKUP(B63,'[3]CuM-3GARA'!$B$4:$H$135,7,FALSE)),0,VLOOKUP(B63,'[3]CuM-3GARA'!$B$4:$H$135,7,FALSE))</f>
        <v>0</v>
      </c>
      <c r="K63" s="3">
        <f>IF(ISERROR(VLOOKUP(B63,'[4]CuM-4GARA'!$B$4:$H$135,7,FALSE)),0,VLOOKUP(B63,'[4]CuM-4GARA'!$B$4:$H$135,7,FALSE))</f>
        <v>0</v>
      </c>
      <c r="L63" s="3">
        <f>IF(ISERROR(VLOOKUP(B63,'[5]CuM-5GARA'!$B$4:$H$135,7,FALSE)),0,VLOOKUP(B63,'[5]CuM-5GARA'!$B$4:$H$135,7,FALSE))</f>
        <v>0</v>
      </c>
      <c r="M63" s="9">
        <f t="shared" si="3"/>
        <v>0</v>
      </c>
    </row>
    <row r="64" spans="1:13" x14ac:dyDescent="0.25">
      <c r="A64" s="9"/>
      <c r="B64" s="25"/>
      <c r="C64" s="24" t="str">
        <f>IF(B64="","",VLOOKUP(B64,' ATLETI M'!$C$3:$F$435,2,FALSE))</f>
        <v/>
      </c>
      <c r="D64" s="24" t="str">
        <f>IF(B64="","",VLOOKUP(B64,' ATLETI M'!$C$3:$F$435,3,FALSE))</f>
        <v/>
      </c>
      <c r="E64" s="7" t="str">
        <f>IF(B64="","",VLOOKUP(B64,' ATLETI M'!$C$3:$F$435,4,FALSE))</f>
        <v/>
      </c>
      <c r="F64" s="33" t="str">
        <f>IF(B64="","",VLOOKUP(B64,' ATLETI M'!$C$3:$H$435,5,FALSE))</f>
        <v/>
      </c>
      <c r="G64" s="9">
        <f t="shared" ca="1" si="2"/>
        <v>0</v>
      </c>
      <c r="H64" s="9">
        <f>IF(ISERROR(VLOOKUP(B64,'[1]CuM-1GARA'!$B$4:$H$135,7,FALSE)),0,VLOOKUP(B64,'[1]CuM-1GARA'!$B$4:$H$135,7,FALSE))</f>
        <v>0</v>
      </c>
      <c r="I64" s="3">
        <f>IF(ISERROR(VLOOKUP(B64,'[2]CuM-2GARA'!$B$4:$H$135,7,FALSE)),0,VLOOKUP(B64,'[2]CuM-2GARA'!$B$4:$H$135,7,FALSE))</f>
        <v>0</v>
      </c>
      <c r="J64" s="3">
        <f>IF(ISERROR(VLOOKUP(B64,'[3]CuM-3GARA'!$B$4:$H$135,7,FALSE)),0,VLOOKUP(B64,'[3]CuM-3GARA'!$B$4:$H$135,7,FALSE))</f>
        <v>0</v>
      </c>
      <c r="K64" s="3">
        <f>IF(ISERROR(VLOOKUP(B64,'[4]CuM-4GARA'!$B$4:$H$135,7,FALSE)),0,VLOOKUP(B64,'[4]CuM-4GARA'!$B$4:$H$135,7,FALSE))</f>
        <v>0</v>
      </c>
      <c r="L64" s="3">
        <f>IF(ISERROR(VLOOKUP(B64,'[5]CuM-5GARA'!$B$4:$H$135,7,FALSE)),0,VLOOKUP(B64,'[5]CuM-5GARA'!$B$4:$H$135,7,FALSE))</f>
        <v>0</v>
      </c>
      <c r="M64" s="9">
        <f t="shared" si="3"/>
        <v>0</v>
      </c>
    </row>
    <row r="65" spans="1:13" x14ac:dyDescent="0.25">
      <c r="A65" s="9"/>
      <c r="B65" s="25"/>
      <c r="C65" s="24" t="str">
        <f>IF(B65="","",VLOOKUP(B65,' ATLETI M'!$C$3:$F$435,2,FALSE))</f>
        <v/>
      </c>
      <c r="D65" s="24" t="str">
        <f>IF(B65="","",VLOOKUP(B65,' ATLETI M'!$C$3:$F$435,3,FALSE))</f>
        <v/>
      </c>
      <c r="E65" s="7" t="str">
        <f>IF(B65="","",VLOOKUP(B65,' ATLETI M'!$C$3:$F$435,4,FALSE))</f>
        <v/>
      </c>
      <c r="F65" s="33" t="str">
        <f>IF(B65="","",VLOOKUP(B65,' ATLETI M'!$C$3:$H$435,5,FALSE))</f>
        <v/>
      </c>
      <c r="G65" s="9">
        <f t="shared" ca="1" si="2"/>
        <v>0</v>
      </c>
      <c r="H65" s="9">
        <f>IF(ISERROR(VLOOKUP(B65,'[1]CuM-1GARA'!$B$4:$H$135,7,FALSE)),0,VLOOKUP(B65,'[1]CuM-1GARA'!$B$4:$H$135,7,FALSE))</f>
        <v>0</v>
      </c>
      <c r="I65" s="3">
        <f>IF(ISERROR(VLOOKUP(B65,'[2]CuM-2GARA'!$B$4:$H$135,7,FALSE)),0,VLOOKUP(B65,'[2]CuM-2GARA'!$B$4:$H$135,7,FALSE))</f>
        <v>0</v>
      </c>
      <c r="J65" s="3">
        <f>IF(ISERROR(VLOOKUP(B65,'[3]CuM-3GARA'!$B$4:$H$135,7,FALSE)),0,VLOOKUP(B65,'[3]CuM-3GARA'!$B$4:$H$135,7,FALSE))</f>
        <v>0</v>
      </c>
      <c r="K65" s="3">
        <f>IF(ISERROR(VLOOKUP(B65,'[4]CuM-4GARA'!$B$4:$H$135,7,FALSE)),0,VLOOKUP(B65,'[4]CuM-4GARA'!$B$4:$H$135,7,FALSE))</f>
        <v>0</v>
      </c>
      <c r="L65" s="3">
        <f>IF(ISERROR(VLOOKUP(B65,'[5]CuM-5GARA'!$B$4:$H$135,7,FALSE)),0,VLOOKUP(B65,'[5]CuM-5GARA'!$B$4:$H$135,7,FALSE))</f>
        <v>0</v>
      </c>
      <c r="M65" s="9">
        <f t="shared" si="3"/>
        <v>0</v>
      </c>
    </row>
    <row r="66" spans="1:13" x14ac:dyDescent="0.25">
      <c r="A66" s="9"/>
      <c r="B66" s="25"/>
      <c r="C66" s="24" t="str">
        <f>IF(B66="","",VLOOKUP(B66,' ATLETI M'!$C$3:$F$435,2,FALSE))</f>
        <v/>
      </c>
      <c r="D66" s="24" t="str">
        <f>IF(B66="","",VLOOKUP(B66,' ATLETI M'!$C$3:$F$435,3,FALSE))</f>
        <v/>
      </c>
      <c r="E66" s="7" t="str">
        <f>IF(B66="","",VLOOKUP(B66,' ATLETI M'!$C$3:$F$435,4,FALSE))</f>
        <v/>
      </c>
      <c r="F66" s="33" t="str">
        <f>IF(B66="","",VLOOKUP(B66,' ATLETI M'!$C$3:$H$435,5,FALSE))</f>
        <v/>
      </c>
      <c r="G66" s="9">
        <f t="shared" ca="1" si="2"/>
        <v>0</v>
      </c>
      <c r="H66" s="9">
        <f>IF(ISERROR(VLOOKUP(B66,'[1]CuM-1GARA'!$B$4:$H$135,7,FALSE)),0,VLOOKUP(B66,'[1]CuM-1GARA'!$B$4:$H$135,7,FALSE))</f>
        <v>0</v>
      </c>
      <c r="I66" s="3">
        <f>IF(ISERROR(VLOOKUP(B66,'[2]CuM-2GARA'!$B$4:$H$135,7,FALSE)),0,VLOOKUP(B66,'[2]CuM-2GARA'!$B$4:$H$135,7,FALSE))</f>
        <v>0</v>
      </c>
      <c r="J66" s="3">
        <f>IF(ISERROR(VLOOKUP(B66,'[3]CuM-3GARA'!$B$4:$H$135,7,FALSE)),0,VLOOKUP(B66,'[3]CuM-3GARA'!$B$4:$H$135,7,FALSE))</f>
        <v>0</v>
      </c>
      <c r="K66" s="3">
        <f>IF(ISERROR(VLOOKUP(B66,'[4]CuM-4GARA'!$B$4:$H$135,7,FALSE)),0,VLOOKUP(B66,'[4]CuM-4GARA'!$B$4:$H$135,7,FALSE))</f>
        <v>0</v>
      </c>
      <c r="L66" s="3">
        <f>IF(ISERROR(VLOOKUP(B66,'[5]CuM-5GARA'!$B$4:$H$135,7,FALSE)),0,VLOOKUP(B66,'[5]CuM-5GARA'!$B$4:$H$135,7,FALSE))</f>
        <v>0</v>
      </c>
      <c r="M66" s="9">
        <f t="shared" si="3"/>
        <v>0</v>
      </c>
    </row>
    <row r="67" spans="1:13" x14ac:dyDescent="0.25">
      <c r="A67" s="9"/>
      <c r="B67" s="25"/>
      <c r="C67" s="24" t="str">
        <f>IF(B67="","",VLOOKUP(B67,' ATLETI M'!$C$3:$F$435,2,FALSE))</f>
        <v/>
      </c>
      <c r="D67" s="24" t="str">
        <f>IF(B67="","",VLOOKUP(B67,' ATLETI M'!$C$3:$F$435,3,FALSE))</f>
        <v/>
      </c>
      <c r="E67" s="7" t="str">
        <f>IF(B67="","",VLOOKUP(B67,' ATLETI M'!$C$3:$F$435,4,FALSE))</f>
        <v/>
      </c>
      <c r="F67" s="33" t="str">
        <f>IF(B67="","",VLOOKUP(B67,' ATLETI M'!$C$3:$H$435,5,FALSE))</f>
        <v/>
      </c>
      <c r="G67" s="9">
        <f t="shared" ca="1" si="2"/>
        <v>0</v>
      </c>
      <c r="H67" s="9">
        <f>IF(ISERROR(VLOOKUP(B67,'[1]CuM-1GARA'!$B$4:$H$135,7,FALSE)),0,VLOOKUP(B67,'[1]CuM-1GARA'!$B$4:$H$135,7,FALSE))</f>
        <v>0</v>
      </c>
      <c r="I67" s="3">
        <f>IF(ISERROR(VLOOKUP(B67,'[2]CuM-2GARA'!$B$4:$H$135,7,FALSE)),0,VLOOKUP(B67,'[2]CuM-2GARA'!$B$4:$H$135,7,FALSE))</f>
        <v>0</v>
      </c>
      <c r="J67" s="3">
        <f>IF(ISERROR(VLOOKUP(B67,'[3]CuM-3GARA'!$B$4:$H$135,7,FALSE)),0,VLOOKUP(B67,'[3]CuM-3GARA'!$B$4:$H$135,7,FALSE))</f>
        <v>0</v>
      </c>
      <c r="K67" s="3">
        <f>IF(ISERROR(VLOOKUP(B67,'[4]CuM-4GARA'!$B$4:$H$135,7,FALSE)),0,VLOOKUP(B67,'[4]CuM-4GARA'!$B$4:$H$135,7,FALSE))</f>
        <v>0</v>
      </c>
      <c r="L67" s="3">
        <f>IF(ISERROR(VLOOKUP(B67,'[5]CuM-5GARA'!$B$4:$H$135,7,FALSE)),0,VLOOKUP(B67,'[5]CuM-5GARA'!$B$4:$H$135,7,FALSE))</f>
        <v>0</v>
      </c>
      <c r="M67" s="9">
        <f t="shared" si="3"/>
        <v>0</v>
      </c>
    </row>
    <row r="68" spans="1:13" x14ac:dyDescent="0.25">
      <c r="A68" s="9"/>
      <c r="B68" s="25"/>
      <c r="C68" s="24" t="str">
        <f>IF(B68="","",VLOOKUP(B68,' ATLETI M'!$C$3:$F$435,2,FALSE))</f>
        <v/>
      </c>
      <c r="D68" s="24" t="str">
        <f>IF(B68="","",VLOOKUP(B68,' ATLETI M'!$C$3:$F$435,3,FALSE))</f>
        <v/>
      </c>
      <c r="E68" s="7" t="str">
        <f>IF(B68="","",VLOOKUP(B68,' ATLETI M'!$C$3:$F$435,4,FALSE))</f>
        <v/>
      </c>
      <c r="F68" s="33" t="str">
        <f>IF(B68="","",VLOOKUP(B68,' ATLETI M'!$C$3:$H$435,5,FALSE))</f>
        <v/>
      </c>
      <c r="G68" s="9">
        <f t="shared" ref="G68:G99" ca="1" si="4">SUMPRODUCT(LARGE(H68:L68,ROW(INDIRECT("1:3"))))</f>
        <v>0</v>
      </c>
      <c r="H68" s="9">
        <f>IF(ISERROR(VLOOKUP(B68,'[1]CuM-1GARA'!$B$4:$H$135,7,FALSE)),0,VLOOKUP(B68,'[1]CuM-1GARA'!$B$4:$H$135,7,FALSE))</f>
        <v>0</v>
      </c>
      <c r="I68" s="3">
        <f>IF(ISERROR(VLOOKUP(B68,'[2]CuM-2GARA'!$B$4:$H$135,7,FALSE)),0,VLOOKUP(B68,'[2]CuM-2GARA'!$B$4:$H$135,7,FALSE))</f>
        <v>0</v>
      </c>
      <c r="J68" s="3">
        <f>IF(ISERROR(VLOOKUP(B68,'[3]CuM-3GARA'!$B$4:$H$135,7,FALSE)),0,VLOOKUP(B68,'[3]CuM-3GARA'!$B$4:$H$135,7,FALSE))</f>
        <v>0</v>
      </c>
      <c r="K68" s="3">
        <f>IF(ISERROR(VLOOKUP(B68,'[4]CuM-4GARA'!$B$4:$H$135,7,FALSE)),0,VLOOKUP(B68,'[4]CuM-4GARA'!$B$4:$H$135,7,FALSE))</f>
        <v>0</v>
      </c>
      <c r="L68" s="3">
        <f>IF(ISERROR(VLOOKUP(B68,'[5]CuM-5GARA'!$B$4:$H$135,7,FALSE)),0,VLOOKUP(B68,'[5]CuM-5GARA'!$B$4:$H$135,7,FALSE))</f>
        <v>0</v>
      </c>
      <c r="M68" s="9">
        <f t="shared" ref="M68:M99" si="5">COUNTIF(H68:L68,"&lt;&gt;0")</f>
        <v>0</v>
      </c>
    </row>
    <row r="69" spans="1:13" x14ac:dyDescent="0.25">
      <c r="A69" s="9"/>
      <c r="B69" s="25"/>
      <c r="C69" s="24" t="str">
        <f>IF(B69="","",VLOOKUP(B69,' ATLETI M'!$C$3:$F$435,2,FALSE))</f>
        <v/>
      </c>
      <c r="D69" s="24" t="str">
        <f>IF(B69="","",VLOOKUP(B69,' ATLETI M'!$C$3:$F$435,3,FALSE))</f>
        <v/>
      </c>
      <c r="E69" s="7" t="str">
        <f>IF(B69="","",VLOOKUP(B69,' ATLETI M'!$C$3:$F$435,4,FALSE))</f>
        <v/>
      </c>
      <c r="F69" s="33" t="str">
        <f>IF(B69="","",VLOOKUP(B69,' ATLETI M'!$C$3:$H$435,5,FALSE))</f>
        <v/>
      </c>
      <c r="G69" s="9">
        <f t="shared" ca="1" si="4"/>
        <v>0</v>
      </c>
      <c r="H69" s="9">
        <f>IF(ISERROR(VLOOKUP(B69,'[1]CuM-1GARA'!$B$4:$H$135,7,FALSE)),0,VLOOKUP(B69,'[1]CuM-1GARA'!$B$4:$H$135,7,FALSE))</f>
        <v>0</v>
      </c>
      <c r="I69" s="3">
        <f>IF(ISERROR(VLOOKUP(B69,'[2]CuM-2GARA'!$B$4:$H$135,7,FALSE)),0,VLOOKUP(B69,'[2]CuM-2GARA'!$B$4:$H$135,7,FALSE))</f>
        <v>0</v>
      </c>
      <c r="J69" s="3">
        <f>IF(ISERROR(VLOOKUP(B69,'[3]CuM-3GARA'!$B$4:$H$135,7,FALSE)),0,VLOOKUP(B69,'[3]CuM-3GARA'!$B$4:$H$135,7,FALSE))</f>
        <v>0</v>
      </c>
      <c r="K69" s="3">
        <f>IF(ISERROR(VLOOKUP(B69,'[4]CuM-4GARA'!$B$4:$H$135,7,FALSE)),0,VLOOKUP(B69,'[4]CuM-4GARA'!$B$4:$H$135,7,FALSE))</f>
        <v>0</v>
      </c>
      <c r="L69" s="3">
        <f>IF(ISERROR(VLOOKUP(B69,'[5]CuM-5GARA'!$B$4:$H$135,7,FALSE)),0,VLOOKUP(B69,'[5]CuM-5GARA'!$B$4:$H$135,7,FALSE))</f>
        <v>0</v>
      </c>
      <c r="M69" s="9">
        <f t="shared" si="5"/>
        <v>0</v>
      </c>
    </row>
    <row r="70" spans="1:13" x14ac:dyDescent="0.25">
      <c r="A70" s="9"/>
      <c r="B70" s="25"/>
      <c r="C70" s="24" t="str">
        <f>IF(B70="","",VLOOKUP(B70,' ATLETI M'!$C$3:$F$435,2,FALSE))</f>
        <v/>
      </c>
      <c r="D70" s="24" t="str">
        <f>IF(B70="","",VLOOKUP(B70,' ATLETI M'!$C$3:$F$435,3,FALSE))</f>
        <v/>
      </c>
      <c r="E70" s="7" t="str">
        <f>IF(B70="","",VLOOKUP(B70,' ATLETI M'!$C$3:$F$435,4,FALSE))</f>
        <v/>
      </c>
      <c r="F70" s="33" t="str">
        <f>IF(B70="","",VLOOKUP(B70,' ATLETI M'!$C$3:$H$435,5,FALSE))</f>
        <v/>
      </c>
      <c r="G70" s="9">
        <f t="shared" ca="1" si="4"/>
        <v>0</v>
      </c>
      <c r="H70" s="9">
        <f>IF(ISERROR(VLOOKUP(B70,'[1]CuM-1GARA'!$B$4:$H$135,7,FALSE)),0,VLOOKUP(B70,'[1]CuM-1GARA'!$B$4:$H$135,7,FALSE))</f>
        <v>0</v>
      </c>
      <c r="I70" s="3">
        <f>IF(ISERROR(VLOOKUP(B70,'[2]CuM-2GARA'!$B$4:$H$135,7,FALSE)),0,VLOOKUP(B70,'[2]CuM-2GARA'!$B$4:$H$135,7,FALSE))</f>
        <v>0</v>
      </c>
      <c r="J70" s="3">
        <f>IF(ISERROR(VLOOKUP(B70,'[3]CuM-3GARA'!$B$4:$H$135,7,FALSE)),0,VLOOKUP(B70,'[3]CuM-3GARA'!$B$4:$H$135,7,FALSE))</f>
        <v>0</v>
      </c>
      <c r="K70" s="3">
        <f>IF(ISERROR(VLOOKUP(B70,'[4]CuM-4GARA'!$B$4:$H$135,7,FALSE)),0,VLOOKUP(B70,'[4]CuM-4GARA'!$B$4:$H$135,7,FALSE))</f>
        <v>0</v>
      </c>
      <c r="L70" s="3">
        <f>IF(ISERROR(VLOOKUP(B70,'[5]CuM-5GARA'!$B$4:$H$135,7,FALSE)),0,VLOOKUP(B70,'[5]CuM-5GARA'!$B$4:$H$135,7,FALSE))</f>
        <v>0</v>
      </c>
      <c r="M70" s="9">
        <f t="shared" si="5"/>
        <v>0</v>
      </c>
    </row>
    <row r="71" spans="1:13" x14ac:dyDescent="0.25">
      <c r="A71" s="9"/>
      <c r="B71" s="25"/>
      <c r="C71" s="24" t="str">
        <f>IF(B71="","",VLOOKUP(B71,' ATLETI M'!$C$3:$F$435,2,FALSE))</f>
        <v/>
      </c>
      <c r="D71" s="24" t="str">
        <f>IF(B71="","",VLOOKUP(B71,' ATLETI M'!$C$3:$F$435,3,FALSE))</f>
        <v/>
      </c>
      <c r="E71" s="7" t="str">
        <f>IF(B71="","",VLOOKUP(B71,' ATLETI M'!$C$3:$F$435,4,FALSE))</f>
        <v/>
      </c>
      <c r="F71" s="33" t="str">
        <f>IF(B71="","",VLOOKUP(B71,' ATLETI M'!$C$3:$H$435,5,FALSE))</f>
        <v/>
      </c>
      <c r="G71" s="9">
        <f t="shared" ca="1" si="4"/>
        <v>0</v>
      </c>
      <c r="H71" s="9">
        <f>IF(ISERROR(VLOOKUP(B71,'[1]CuM-1GARA'!$B$4:$H$135,7,FALSE)),0,VLOOKUP(B71,'[1]CuM-1GARA'!$B$4:$H$135,7,FALSE))</f>
        <v>0</v>
      </c>
      <c r="I71" s="3">
        <f>IF(ISERROR(VLOOKUP(B71,'[2]CuM-2GARA'!$B$4:$H$135,7,FALSE)),0,VLOOKUP(B71,'[2]CuM-2GARA'!$B$4:$H$135,7,FALSE))</f>
        <v>0</v>
      </c>
      <c r="J71" s="3">
        <f>IF(ISERROR(VLOOKUP(B71,'[3]CuM-3GARA'!$B$4:$H$135,7,FALSE)),0,VLOOKUP(B71,'[3]CuM-3GARA'!$B$4:$H$135,7,FALSE))</f>
        <v>0</v>
      </c>
      <c r="K71" s="3">
        <f>IF(ISERROR(VLOOKUP(B71,'[4]CuM-4GARA'!$B$4:$H$135,7,FALSE)),0,VLOOKUP(B71,'[4]CuM-4GARA'!$B$4:$H$135,7,FALSE))</f>
        <v>0</v>
      </c>
      <c r="L71" s="3">
        <f>IF(ISERROR(VLOOKUP(B71,'[5]CuM-5GARA'!$B$4:$H$135,7,FALSE)),0,VLOOKUP(B71,'[5]CuM-5GARA'!$B$4:$H$135,7,FALSE))</f>
        <v>0</v>
      </c>
      <c r="M71" s="9">
        <f t="shared" si="5"/>
        <v>0</v>
      </c>
    </row>
    <row r="72" spans="1:13" x14ac:dyDescent="0.25">
      <c r="A72" s="9"/>
      <c r="B72" s="25"/>
      <c r="C72" s="24" t="str">
        <f>IF(B72="","",VLOOKUP(B72,' ATLETI M'!$C$3:$F$435,2,FALSE))</f>
        <v/>
      </c>
      <c r="D72" s="24" t="str">
        <f>IF(B72="","",VLOOKUP(B72,' ATLETI M'!$C$3:$F$435,3,FALSE))</f>
        <v/>
      </c>
      <c r="E72" s="7" t="str">
        <f>IF(B72="","",VLOOKUP(B72,' ATLETI M'!$C$3:$F$435,4,FALSE))</f>
        <v/>
      </c>
      <c r="F72" s="33" t="str">
        <f>IF(B72="","",VLOOKUP(B72,' ATLETI M'!$C$3:$H$435,5,FALSE))</f>
        <v/>
      </c>
      <c r="G72" s="9">
        <f t="shared" ca="1" si="4"/>
        <v>0</v>
      </c>
      <c r="H72" s="9">
        <f>IF(ISERROR(VLOOKUP(B72,'[1]CuM-1GARA'!$B$4:$H$135,7,FALSE)),0,VLOOKUP(B72,'[1]CuM-1GARA'!$B$4:$H$135,7,FALSE))</f>
        <v>0</v>
      </c>
      <c r="I72" s="3">
        <f>IF(ISERROR(VLOOKUP(B72,'[2]CuM-2GARA'!$B$4:$H$135,7,FALSE)),0,VLOOKUP(B72,'[2]CuM-2GARA'!$B$4:$H$135,7,FALSE))</f>
        <v>0</v>
      </c>
      <c r="J72" s="3">
        <f>IF(ISERROR(VLOOKUP(B72,'[3]CuM-3GARA'!$B$4:$H$135,7,FALSE)),0,VLOOKUP(B72,'[3]CuM-3GARA'!$B$4:$H$135,7,FALSE))</f>
        <v>0</v>
      </c>
      <c r="K72" s="3">
        <f>IF(ISERROR(VLOOKUP(B72,'[4]CuM-4GARA'!$B$4:$H$135,7,FALSE)),0,VLOOKUP(B72,'[4]CuM-4GARA'!$B$4:$H$135,7,FALSE))</f>
        <v>0</v>
      </c>
      <c r="L72" s="3">
        <f>IF(ISERROR(VLOOKUP(B72,'[5]CuM-5GARA'!$B$4:$H$135,7,FALSE)),0,VLOOKUP(B72,'[5]CuM-5GARA'!$B$4:$H$135,7,FALSE))</f>
        <v>0</v>
      </c>
      <c r="M72" s="9">
        <f t="shared" si="5"/>
        <v>0</v>
      </c>
    </row>
    <row r="73" spans="1:13" x14ac:dyDescent="0.25">
      <c r="A73" s="9"/>
      <c r="B73" s="25"/>
      <c r="C73" s="24" t="str">
        <f>IF(B73="","",VLOOKUP(B73,' ATLETI M'!$C$3:$F$435,2,FALSE))</f>
        <v/>
      </c>
      <c r="D73" s="24" t="str">
        <f>IF(B73="","",VLOOKUP(B73,' ATLETI M'!$C$3:$F$435,3,FALSE))</f>
        <v/>
      </c>
      <c r="E73" s="7" t="str">
        <f>IF(B73="","",VLOOKUP(B73,' ATLETI M'!$C$3:$F$435,4,FALSE))</f>
        <v/>
      </c>
      <c r="F73" s="33" t="str">
        <f>IF(B73="","",VLOOKUP(B73,' ATLETI M'!$C$3:$H$435,5,FALSE))</f>
        <v/>
      </c>
      <c r="G73" s="9">
        <f t="shared" ca="1" si="4"/>
        <v>0</v>
      </c>
      <c r="H73" s="9">
        <f>IF(ISERROR(VLOOKUP(B73,'[1]CuM-1GARA'!$B$4:$H$135,7,FALSE)),0,VLOOKUP(B73,'[1]CuM-1GARA'!$B$4:$H$135,7,FALSE))</f>
        <v>0</v>
      </c>
      <c r="I73" s="3">
        <f>IF(ISERROR(VLOOKUP(B73,'[2]CuM-2GARA'!$B$4:$H$135,7,FALSE)),0,VLOOKUP(B73,'[2]CuM-2GARA'!$B$4:$H$135,7,FALSE))</f>
        <v>0</v>
      </c>
      <c r="J73" s="3">
        <f>IF(ISERROR(VLOOKUP(B73,'[3]CuM-3GARA'!$B$4:$H$135,7,FALSE)),0,VLOOKUP(B73,'[3]CuM-3GARA'!$B$4:$H$135,7,FALSE))</f>
        <v>0</v>
      </c>
      <c r="K73" s="3">
        <f>IF(ISERROR(VLOOKUP(B73,'[4]CuM-4GARA'!$B$4:$H$135,7,FALSE)),0,VLOOKUP(B73,'[4]CuM-4GARA'!$B$4:$H$135,7,FALSE))</f>
        <v>0</v>
      </c>
      <c r="L73" s="3">
        <f>IF(ISERROR(VLOOKUP(B73,'[5]CuM-5GARA'!$B$4:$H$135,7,FALSE)),0,VLOOKUP(B73,'[5]CuM-5GARA'!$B$4:$H$135,7,FALSE))</f>
        <v>0</v>
      </c>
      <c r="M73" s="9">
        <f t="shared" si="5"/>
        <v>0</v>
      </c>
    </row>
    <row r="74" spans="1:13" x14ac:dyDescent="0.25">
      <c r="A74" s="9"/>
      <c r="B74" s="25"/>
      <c r="C74" s="24" t="str">
        <f>IF(B74="","",VLOOKUP(B74,' ATLETI M'!$C$3:$F$435,2,FALSE))</f>
        <v/>
      </c>
      <c r="D74" s="24" t="str">
        <f>IF(B74="","",VLOOKUP(B74,' ATLETI M'!$C$3:$F$435,3,FALSE))</f>
        <v/>
      </c>
      <c r="E74" s="7" t="str">
        <f>IF(B74="","",VLOOKUP(B74,' ATLETI M'!$C$3:$F$435,4,FALSE))</f>
        <v/>
      </c>
      <c r="F74" s="33" t="str">
        <f>IF(B74="","",VLOOKUP(B74,' ATLETI M'!$C$3:$H$435,5,FALSE))</f>
        <v/>
      </c>
      <c r="G74" s="9">
        <f t="shared" ca="1" si="4"/>
        <v>0</v>
      </c>
      <c r="H74" s="9">
        <f>IF(ISERROR(VLOOKUP(B74,'[1]CuM-1GARA'!$B$4:$H$135,7,FALSE)),0,VLOOKUP(B74,'[1]CuM-1GARA'!$B$4:$H$135,7,FALSE))</f>
        <v>0</v>
      </c>
      <c r="I74" s="3">
        <f>IF(ISERROR(VLOOKUP(B74,'[2]CuM-2GARA'!$B$4:$H$135,7,FALSE)),0,VLOOKUP(B74,'[2]CuM-2GARA'!$B$4:$H$135,7,FALSE))</f>
        <v>0</v>
      </c>
      <c r="J74" s="3">
        <f>IF(ISERROR(VLOOKUP(B74,'[3]CuM-3GARA'!$B$4:$H$135,7,FALSE)),0,VLOOKUP(B74,'[3]CuM-3GARA'!$B$4:$H$135,7,FALSE))</f>
        <v>0</v>
      </c>
      <c r="K74" s="3">
        <f>IF(ISERROR(VLOOKUP(B74,'[4]CuM-4GARA'!$B$4:$H$135,7,FALSE)),0,VLOOKUP(B74,'[4]CuM-4GARA'!$B$4:$H$135,7,FALSE))</f>
        <v>0</v>
      </c>
      <c r="L74" s="3">
        <f>IF(ISERROR(VLOOKUP(B74,'[5]CuM-5GARA'!$B$4:$H$135,7,FALSE)),0,VLOOKUP(B74,'[5]CuM-5GARA'!$B$4:$H$135,7,FALSE))</f>
        <v>0</v>
      </c>
      <c r="M74" s="9">
        <f t="shared" si="5"/>
        <v>0</v>
      </c>
    </row>
    <row r="75" spans="1:13" x14ac:dyDescent="0.25">
      <c r="A75" s="9"/>
      <c r="B75" s="25"/>
      <c r="C75" s="24" t="str">
        <f>IF(B75="","",VLOOKUP(B75,' ATLETI M'!$C$3:$F$435,2,FALSE))</f>
        <v/>
      </c>
      <c r="D75" s="24" t="str">
        <f>IF(B75="","",VLOOKUP(B75,' ATLETI M'!$C$3:$F$435,3,FALSE))</f>
        <v/>
      </c>
      <c r="E75" s="7" t="str">
        <f>IF(B75="","",VLOOKUP(B75,' ATLETI M'!$C$3:$F$435,4,FALSE))</f>
        <v/>
      </c>
      <c r="F75" s="33" t="str">
        <f>IF(B75="","",VLOOKUP(B75,' ATLETI M'!$C$3:$H$435,5,FALSE))</f>
        <v/>
      </c>
      <c r="G75" s="9">
        <f t="shared" ca="1" si="4"/>
        <v>0</v>
      </c>
      <c r="H75" s="9">
        <f>IF(ISERROR(VLOOKUP(B75,'[1]CuM-1GARA'!$B$4:$H$135,7,FALSE)),0,VLOOKUP(B75,'[1]CuM-1GARA'!$B$4:$H$135,7,FALSE))</f>
        <v>0</v>
      </c>
      <c r="I75" s="3">
        <f>IF(ISERROR(VLOOKUP(B75,'[2]CuM-2GARA'!$B$4:$H$135,7,FALSE)),0,VLOOKUP(B75,'[2]CuM-2GARA'!$B$4:$H$135,7,FALSE))</f>
        <v>0</v>
      </c>
      <c r="J75" s="3">
        <f>IF(ISERROR(VLOOKUP(B75,'[3]CuM-3GARA'!$B$4:$H$135,7,FALSE)),0,VLOOKUP(B75,'[3]CuM-3GARA'!$B$4:$H$135,7,FALSE))</f>
        <v>0</v>
      </c>
      <c r="K75" s="3">
        <f>IF(ISERROR(VLOOKUP(B75,'[4]CuM-4GARA'!$B$4:$H$135,7,FALSE)),0,VLOOKUP(B75,'[4]CuM-4GARA'!$B$4:$H$135,7,FALSE))</f>
        <v>0</v>
      </c>
      <c r="L75" s="3">
        <f>IF(ISERROR(VLOOKUP(B75,'[5]CuM-5GARA'!$B$4:$H$135,7,FALSE)),0,VLOOKUP(B75,'[5]CuM-5GARA'!$B$4:$H$135,7,FALSE))</f>
        <v>0</v>
      </c>
      <c r="M75" s="9">
        <f t="shared" si="5"/>
        <v>0</v>
      </c>
    </row>
    <row r="76" spans="1:13" x14ac:dyDescent="0.25">
      <c r="A76" s="9"/>
      <c r="B76" s="25"/>
      <c r="C76" s="24" t="str">
        <f>IF(B76="","",VLOOKUP(B76,' ATLETI M'!$C$3:$F$435,2,FALSE))</f>
        <v/>
      </c>
      <c r="D76" s="24" t="str">
        <f>IF(B76="","",VLOOKUP(B76,' ATLETI M'!$C$3:$F$435,3,FALSE))</f>
        <v/>
      </c>
      <c r="E76" s="7" t="str">
        <f>IF(B76="","",VLOOKUP(B76,' ATLETI M'!$C$3:$F$435,4,FALSE))</f>
        <v/>
      </c>
      <c r="F76" s="33" t="str">
        <f>IF(B76="","",VLOOKUP(B76,' ATLETI M'!$C$3:$H$435,5,FALSE))</f>
        <v/>
      </c>
      <c r="G76" s="9">
        <f t="shared" ca="1" si="4"/>
        <v>0</v>
      </c>
      <c r="H76" s="9">
        <f>IF(ISERROR(VLOOKUP(B76,'[1]CuM-1GARA'!$B$4:$H$135,7,FALSE)),0,VLOOKUP(B76,'[1]CuM-1GARA'!$B$4:$H$135,7,FALSE))</f>
        <v>0</v>
      </c>
      <c r="I76" s="3">
        <f>IF(ISERROR(VLOOKUP(B76,'[2]CuM-2GARA'!$B$4:$H$135,7,FALSE)),0,VLOOKUP(B76,'[2]CuM-2GARA'!$B$4:$H$135,7,FALSE))</f>
        <v>0</v>
      </c>
      <c r="J76" s="3">
        <f>IF(ISERROR(VLOOKUP(B76,'[3]CuM-3GARA'!$B$4:$H$135,7,FALSE)),0,VLOOKUP(B76,'[3]CuM-3GARA'!$B$4:$H$135,7,FALSE))</f>
        <v>0</v>
      </c>
      <c r="K76" s="3">
        <f>IF(ISERROR(VLOOKUP(B76,'[4]CuM-4GARA'!$B$4:$H$135,7,FALSE)),0,VLOOKUP(B76,'[4]CuM-4GARA'!$B$4:$H$135,7,FALSE))</f>
        <v>0</v>
      </c>
      <c r="L76" s="3">
        <f>IF(ISERROR(VLOOKUP(B76,'[5]CuM-5GARA'!$B$4:$H$135,7,FALSE)),0,VLOOKUP(B76,'[5]CuM-5GARA'!$B$4:$H$135,7,FALSE))</f>
        <v>0</v>
      </c>
      <c r="M76" s="9">
        <f t="shared" si="5"/>
        <v>0</v>
      </c>
    </row>
    <row r="77" spans="1:13" x14ac:dyDescent="0.25">
      <c r="A77" s="9"/>
      <c r="B77" s="25"/>
      <c r="C77" s="24" t="str">
        <f>IF(B77="","",VLOOKUP(B77,' ATLETI M'!$C$3:$F$435,2,FALSE))</f>
        <v/>
      </c>
      <c r="D77" s="24" t="str">
        <f>IF(B77="","",VLOOKUP(B77,' ATLETI M'!$C$3:$F$435,3,FALSE))</f>
        <v/>
      </c>
      <c r="E77" s="7" t="str">
        <f>IF(B77="","",VLOOKUP(B77,' ATLETI M'!$C$3:$F$435,4,FALSE))</f>
        <v/>
      </c>
      <c r="F77" s="33" t="str">
        <f>IF(B77="","",VLOOKUP(B77,' ATLETI M'!$C$3:$H$435,5,FALSE))</f>
        <v/>
      </c>
      <c r="G77" s="9">
        <f t="shared" ca="1" si="4"/>
        <v>0</v>
      </c>
      <c r="H77" s="9">
        <f>IF(ISERROR(VLOOKUP(B77,'[1]CuM-1GARA'!$B$4:$H$135,7,FALSE)),0,VLOOKUP(B77,'[1]CuM-1GARA'!$B$4:$H$135,7,FALSE))</f>
        <v>0</v>
      </c>
      <c r="I77" s="3">
        <f>IF(ISERROR(VLOOKUP(B77,'[2]CuM-2GARA'!$B$4:$H$135,7,FALSE)),0,VLOOKUP(B77,'[2]CuM-2GARA'!$B$4:$H$135,7,FALSE))</f>
        <v>0</v>
      </c>
      <c r="J77" s="3">
        <f>IF(ISERROR(VLOOKUP(B77,'[3]CuM-3GARA'!$B$4:$H$135,7,FALSE)),0,VLOOKUP(B77,'[3]CuM-3GARA'!$B$4:$H$135,7,FALSE))</f>
        <v>0</v>
      </c>
      <c r="K77" s="3">
        <f>IF(ISERROR(VLOOKUP(B77,'[4]CuM-4GARA'!$B$4:$H$135,7,FALSE)),0,VLOOKUP(B77,'[4]CuM-4GARA'!$B$4:$H$135,7,FALSE))</f>
        <v>0</v>
      </c>
      <c r="L77" s="3">
        <f>IF(ISERROR(VLOOKUP(B77,'[5]CuM-5GARA'!$B$4:$H$135,7,FALSE)),0,VLOOKUP(B77,'[5]CuM-5GARA'!$B$4:$H$135,7,FALSE))</f>
        <v>0</v>
      </c>
      <c r="M77" s="9">
        <f t="shared" si="5"/>
        <v>0</v>
      </c>
    </row>
    <row r="78" spans="1:13" x14ac:dyDescent="0.25">
      <c r="A78" s="9"/>
      <c r="B78" s="25"/>
      <c r="C78" s="24" t="str">
        <f>IF(B78="","",VLOOKUP(B78,' ATLETI M'!$C$3:$F$435,2,FALSE))</f>
        <v/>
      </c>
      <c r="D78" s="24" t="str">
        <f>IF(B78="","",VLOOKUP(B78,' ATLETI M'!$C$3:$F$435,3,FALSE))</f>
        <v/>
      </c>
      <c r="E78" s="7" t="str">
        <f>IF(B78="","",VLOOKUP(B78,' ATLETI M'!$C$3:$F$435,4,FALSE))</f>
        <v/>
      </c>
      <c r="F78" s="33" t="str">
        <f>IF(B78="","",VLOOKUP(B78,' ATLETI M'!$C$3:$H$435,5,FALSE))</f>
        <v/>
      </c>
      <c r="G78" s="9">
        <f t="shared" ca="1" si="4"/>
        <v>0</v>
      </c>
      <c r="H78" s="9">
        <f>IF(ISERROR(VLOOKUP(B78,'[1]CuM-1GARA'!$B$4:$H$135,7,FALSE)),0,VLOOKUP(B78,'[1]CuM-1GARA'!$B$4:$H$135,7,FALSE))</f>
        <v>0</v>
      </c>
      <c r="I78" s="3">
        <f>IF(ISERROR(VLOOKUP(B78,'[2]CuM-2GARA'!$B$4:$H$135,7,FALSE)),0,VLOOKUP(B78,'[2]CuM-2GARA'!$B$4:$H$135,7,FALSE))</f>
        <v>0</v>
      </c>
      <c r="J78" s="3">
        <f>IF(ISERROR(VLOOKUP(B78,'[3]CuM-3GARA'!$B$4:$H$135,7,FALSE)),0,VLOOKUP(B78,'[3]CuM-3GARA'!$B$4:$H$135,7,FALSE))</f>
        <v>0</v>
      </c>
      <c r="K78" s="3">
        <f>IF(ISERROR(VLOOKUP(B78,'[4]CuM-4GARA'!$B$4:$H$135,7,FALSE)),0,VLOOKUP(B78,'[4]CuM-4GARA'!$B$4:$H$135,7,FALSE))</f>
        <v>0</v>
      </c>
      <c r="L78" s="3">
        <f>IF(ISERROR(VLOOKUP(B78,'[5]CuM-5GARA'!$B$4:$H$135,7,FALSE)),0,VLOOKUP(B78,'[5]CuM-5GARA'!$B$4:$H$135,7,FALSE))</f>
        <v>0</v>
      </c>
      <c r="M78" s="9">
        <f t="shared" si="5"/>
        <v>0</v>
      </c>
    </row>
    <row r="79" spans="1:13" x14ac:dyDescent="0.25">
      <c r="A79" s="9"/>
      <c r="B79" s="25"/>
      <c r="C79" s="24" t="str">
        <f>IF(B79="","",VLOOKUP(B79,' ATLETI M'!$C$3:$F$435,2,FALSE))</f>
        <v/>
      </c>
      <c r="D79" s="24" t="str">
        <f>IF(B79="","",VLOOKUP(B79,' ATLETI M'!$C$3:$F$435,3,FALSE))</f>
        <v/>
      </c>
      <c r="E79" s="7" t="str">
        <f>IF(B79="","",VLOOKUP(B79,' ATLETI M'!$C$3:$F$435,4,FALSE))</f>
        <v/>
      </c>
      <c r="F79" s="33" t="str">
        <f>IF(B79="","",VLOOKUP(B79,' ATLETI M'!$C$3:$H$435,5,FALSE))</f>
        <v/>
      </c>
      <c r="G79" s="9">
        <f t="shared" ca="1" si="4"/>
        <v>0</v>
      </c>
      <c r="H79" s="9">
        <f>IF(ISERROR(VLOOKUP(B79,'[1]CuM-1GARA'!$B$4:$H$135,7,FALSE)),0,VLOOKUP(B79,'[1]CuM-1GARA'!$B$4:$H$135,7,FALSE))</f>
        <v>0</v>
      </c>
      <c r="I79" s="3">
        <f>IF(ISERROR(VLOOKUP(B79,'[2]CuM-2GARA'!$B$4:$H$135,7,FALSE)),0,VLOOKUP(B79,'[2]CuM-2GARA'!$B$4:$H$135,7,FALSE))</f>
        <v>0</v>
      </c>
      <c r="J79" s="3">
        <f>IF(ISERROR(VLOOKUP(B79,'[3]CuM-3GARA'!$B$4:$H$135,7,FALSE)),0,VLOOKUP(B79,'[3]CuM-3GARA'!$B$4:$H$135,7,FALSE))</f>
        <v>0</v>
      </c>
      <c r="K79" s="3">
        <f>IF(ISERROR(VLOOKUP(B79,'[4]CuM-4GARA'!$B$4:$H$135,7,FALSE)),0,VLOOKUP(B79,'[4]CuM-4GARA'!$B$4:$H$135,7,FALSE))</f>
        <v>0</v>
      </c>
      <c r="L79" s="3">
        <f>IF(ISERROR(VLOOKUP(B79,'[5]CuM-5GARA'!$B$4:$H$135,7,FALSE)),0,VLOOKUP(B79,'[5]CuM-5GARA'!$B$4:$H$135,7,FALSE))</f>
        <v>0</v>
      </c>
      <c r="M79" s="9">
        <f t="shared" si="5"/>
        <v>0</v>
      </c>
    </row>
    <row r="80" spans="1:13" x14ac:dyDescent="0.25">
      <c r="A80" s="9"/>
      <c r="B80" s="25"/>
      <c r="C80" s="24" t="str">
        <f>IF(B80="","",VLOOKUP(B80,' ATLETI M'!$C$3:$F$435,2,FALSE))</f>
        <v/>
      </c>
      <c r="D80" s="24" t="str">
        <f>IF(B80="","",VLOOKUP(B80,' ATLETI M'!$C$3:$F$435,3,FALSE))</f>
        <v/>
      </c>
      <c r="E80" s="7" t="str">
        <f>IF(B80="","",VLOOKUP(B80,' ATLETI M'!$C$3:$F$435,4,FALSE))</f>
        <v/>
      </c>
      <c r="F80" s="33" t="str">
        <f>IF(B80="","",VLOOKUP(B80,' ATLETI M'!$C$3:$H$435,5,FALSE))</f>
        <v/>
      </c>
      <c r="G80" s="9">
        <f t="shared" ca="1" si="4"/>
        <v>0</v>
      </c>
      <c r="H80" s="9">
        <f>IF(ISERROR(VLOOKUP(B80,'[1]CuM-1GARA'!$B$4:$H$135,7,FALSE)),0,VLOOKUP(B80,'[1]CuM-1GARA'!$B$4:$H$135,7,FALSE))</f>
        <v>0</v>
      </c>
      <c r="I80" s="3">
        <f>IF(ISERROR(VLOOKUP(B80,'[2]CuM-2GARA'!$B$4:$H$135,7,FALSE)),0,VLOOKUP(B80,'[2]CuM-2GARA'!$B$4:$H$135,7,FALSE))</f>
        <v>0</v>
      </c>
      <c r="J80" s="3">
        <f>IF(ISERROR(VLOOKUP(B80,'[3]CuM-3GARA'!$B$4:$H$135,7,FALSE)),0,VLOOKUP(B80,'[3]CuM-3GARA'!$B$4:$H$135,7,FALSE))</f>
        <v>0</v>
      </c>
      <c r="K80" s="3">
        <f>IF(ISERROR(VLOOKUP(B80,'[4]CuM-4GARA'!$B$4:$H$135,7,FALSE)),0,VLOOKUP(B80,'[4]CuM-4GARA'!$B$4:$H$135,7,FALSE))</f>
        <v>0</v>
      </c>
      <c r="L80" s="3">
        <f>IF(ISERROR(VLOOKUP(B80,'[5]CuM-5GARA'!$B$4:$H$135,7,FALSE)),0,VLOOKUP(B80,'[5]CuM-5GARA'!$B$4:$H$135,7,FALSE))</f>
        <v>0</v>
      </c>
      <c r="M80" s="9">
        <f t="shared" si="5"/>
        <v>0</v>
      </c>
    </row>
    <row r="81" spans="1:13" x14ac:dyDescent="0.25">
      <c r="A81" s="9"/>
      <c r="B81" s="25"/>
      <c r="C81" s="24" t="str">
        <f>IF(B81="","",VLOOKUP(B81,' ATLETI M'!$C$3:$F$435,2,FALSE))</f>
        <v/>
      </c>
      <c r="D81" s="24" t="str">
        <f>IF(B81="","",VLOOKUP(B81,' ATLETI M'!$C$3:$F$435,3,FALSE))</f>
        <v/>
      </c>
      <c r="E81" s="7" t="str">
        <f>IF(B81="","",VLOOKUP(B81,' ATLETI M'!$C$3:$F$435,4,FALSE))</f>
        <v/>
      </c>
      <c r="F81" s="33" t="str">
        <f>IF(B81="","",VLOOKUP(B81,' ATLETI M'!$C$3:$H$435,5,FALSE))</f>
        <v/>
      </c>
      <c r="G81" s="9">
        <f t="shared" ca="1" si="4"/>
        <v>0</v>
      </c>
      <c r="H81" s="9">
        <f>IF(ISERROR(VLOOKUP(B81,'[1]CuM-1GARA'!$B$4:$H$135,7,FALSE)),0,VLOOKUP(B81,'[1]CuM-1GARA'!$B$4:$H$135,7,FALSE))</f>
        <v>0</v>
      </c>
      <c r="I81" s="3">
        <f>IF(ISERROR(VLOOKUP(B81,'[2]CuM-2GARA'!$B$4:$H$135,7,FALSE)),0,VLOOKUP(B81,'[2]CuM-2GARA'!$B$4:$H$135,7,FALSE))</f>
        <v>0</v>
      </c>
      <c r="J81" s="3">
        <f>IF(ISERROR(VLOOKUP(B81,'[3]CuM-3GARA'!$B$4:$H$135,7,FALSE)),0,VLOOKUP(B81,'[3]CuM-3GARA'!$B$4:$H$135,7,FALSE))</f>
        <v>0</v>
      </c>
      <c r="K81" s="3">
        <f>IF(ISERROR(VLOOKUP(B81,'[4]CuM-4GARA'!$B$4:$H$135,7,FALSE)),0,VLOOKUP(B81,'[4]CuM-4GARA'!$B$4:$H$135,7,FALSE))</f>
        <v>0</v>
      </c>
      <c r="L81" s="3">
        <f>IF(ISERROR(VLOOKUP(B81,'[5]CuM-5GARA'!$B$4:$H$135,7,FALSE)),0,VLOOKUP(B81,'[5]CuM-5GARA'!$B$4:$H$135,7,FALSE))</f>
        <v>0</v>
      </c>
      <c r="M81" s="9">
        <f t="shared" si="5"/>
        <v>0</v>
      </c>
    </row>
    <row r="82" spans="1:13" x14ac:dyDescent="0.25">
      <c r="A82" s="9"/>
      <c r="B82" s="25"/>
      <c r="C82" s="24" t="str">
        <f>IF(B82="","",VLOOKUP(B82,' ATLETI M'!$C$3:$F$435,2,FALSE))</f>
        <v/>
      </c>
      <c r="D82" s="24" t="str">
        <f>IF(B82="","",VLOOKUP(B82,' ATLETI M'!$C$3:$F$435,3,FALSE))</f>
        <v/>
      </c>
      <c r="E82" s="7" t="str">
        <f>IF(B82="","",VLOOKUP(B82,' ATLETI M'!$C$3:$F$435,4,FALSE))</f>
        <v/>
      </c>
      <c r="F82" s="33" t="str">
        <f>IF(B82="","",VLOOKUP(B82,' ATLETI M'!$C$3:$H$435,5,FALSE))</f>
        <v/>
      </c>
      <c r="G82" s="9">
        <f t="shared" ca="1" si="4"/>
        <v>0</v>
      </c>
      <c r="H82" s="9">
        <f>IF(ISERROR(VLOOKUP(B82,'[1]CuM-1GARA'!$B$4:$H$135,7,FALSE)),0,VLOOKUP(B82,'[1]CuM-1GARA'!$B$4:$H$135,7,FALSE))</f>
        <v>0</v>
      </c>
      <c r="I82" s="3">
        <f>IF(ISERROR(VLOOKUP(B82,'[2]CuM-2GARA'!$B$4:$H$135,7,FALSE)),0,VLOOKUP(B82,'[2]CuM-2GARA'!$B$4:$H$135,7,FALSE))</f>
        <v>0</v>
      </c>
      <c r="J82" s="3">
        <f>IF(ISERROR(VLOOKUP(B82,'[3]CuM-3GARA'!$B$4:$H$135,7,FALSE)),0,VLOOKUP(B82,'[3]CuM-3GARA'!$B$4:$H$135,7,FALSE))</f>
        <v>0</v>
      </c>
      <c r="K82" s="3">
        <f>IF(ISERROR(VLOOKUP(B82,'[4]CuM-4GARA'!$B$4:$H$135,7,FALSE)),0,VLOOKUP(B82,'[4]CuM-4GARA'!$B$4:$H$135,7,FALSE))</f>
        <v>0</v>
      </c>
      <c r="L82" s="3">
        <f>IF(ISERROR(VLOOKUP(B82,'[5]CuM-5GARA'!$B$4:$H$135,7,FALSE)),0,VLOOKUP(B82,'[5]CuM-5GARA'!$B$4:$H$135,7,FALSE))</f>
        <v>0</v>
      </c>
      <c r="M82" s="9">
        <f t="shared" si="5"/>
        <v>0</v>
      </c>
    </row>
    <row r="83" spans="1:13" x14ac:dyDescent="0.25">
      <c r="A83" s="9"/>
      <c r="B83" s="25"/>
      <c r="C83" s="24" t="str">
        <f>IF(B83="","",VLOOKUP(B83,' ATLETI M'!$C$3:$F$435,2,FALSE))</f>
        <v/>
      </c>
      <c r="D83" s="24" t="str">
        <f>IF(B83="","",VLOOKUP(B83,' ATLETI M'!$C$3:$F$435,3,FALSE))</f>
        <v/>
      </c>
      <c r="E83" s="7" t="str">
        <f>IF(B83="","",VLOOKUP(B83,' ATLETI M'!$C$3:$F$435,4,FALSE))</f>
        <v/>
      </c>
      <c r="F83" s="33" t="str">
        <f>IF(B83="","",VLOOKUP(B83,' ATLETI M'!$C$3:$H$435,5,FALSE))</f>
        <v/>
      </c>
      <c r="G83" s="9">
        <f t="shared" ca="1" si="4"/>
        <v>0</v>
      </c>
      <c r="H83" s="9">
        <f>IF(ISERROR(VLOOKUP(B83,'[1]CuM-1GARA'!$B$4:$H$135,7,FALSE)),0,VLOOKUP(B83,'[1]CuM-1GARA'!$B$4:$H$135,7,FALSE))</f>
        <v>0</v>
      </c>
      <c r="I83" s="3">
        <f>IF(ISERROR(VLOOKUP(B83,'[2]CuM-2GARA'!$B$4:$H$135,7,FALSE)),0,VLOOKUP(B83,'[2]CuM-2GARA'!$B$4:$H$135,7,FALSE))</f>
        <v>0</v>
      </c>
      <c r="J83" s="3">
        <f>IF(ISERROR(VLOOKUP(B83,'[3]CuM-3GARA'!$B$4:$H$135,7,FALSE)),0,VLOOKUP(B83,'[3]CuM-3GARA'!$B$4:$H$135,7,FALSE))</f>
        <v>0</v>
      </c>
      <c r="K83" s="3">
        <f>IF(ISERROR(VLOOKUP(B83,'[4]CuM-4GARA'!$B$4:$H$135,7,FALSE)),0,VLOOKUP(B83,'[4]CuM-4GARA'!$B$4:$H$135,7,FALSE))</f>
        <v>0</v>
      </c>
      <c r="L83" s="3">
        <f>IF(ISERROR(VLOOKUP(B83,'[5]CuM-5GARA'!$B$4:$H$135,7,FALSE)),0,VLOOKUP(B83,'[5]CuM-5GARA'!$B$4:$H$135,7,FALSE))</f>
        <v>0</v>
      </c>
      <c r="M83" s="9">
        <f t="shared" si="5"/>
        <v>0</v>
      </c>
    </row>
    <row r="84" spans="1:13" x14ac:dyDescent="0.25">
      <c r="A84" s="9"/>
      <c r="B84" s="25"/>
      <c r="C84" s="24" t="str">
        <f>IF(B84="","",VLOOKUP(B84,' ATLETI M'!$C$3:$F$435,2,FALSE))</f>
        <v/>
      </c>
      <c r="D84" s="24" t="str">
        <f>IF(B84="","",VLOOKUP(B84,' ATLETI M'!$C$3:$F$435,3,FALSE))</f>
        <v/>
      </c>
      <c r="E84" s="7" t="str">
        <f>IF(B84="","",VLOOKUP(B84,' ATLETI M'!$C$3:$F$435,4,FALSE))</f>
        <v/>
      </c>
      <c r="F84" s="33" t="str">
        <f>IF(B84="","",VLOOKUP(B84,' ATLETI M'!$C$3:$H$435,5,FALSE))</f>
        <v/>
      </c>
      <c r="G84" s="9">
        <f t="shared" ca="1" si="4"/>
        <v>0</v>
      </c>
      <c r="H84" s="9">
        <f>IF(ISERROR(VLOOKUP(B84,'[1]CuM-1GARA'!$B$4:$H$135,7,FALSE)),0,VLOOKUP(B84,'[1]CuM-1GARA'!$B$4:$H$135,7,FALSE))</f>
        <v>0</v>
      </c>
      <c r="I84" s="3">
        <f>IF(ISERROR(VLOOKUP(B84,'[2]CuM-2GARA'!$B$4:$H$135,7,FALSE)),0,VLOOKUP(B84,'[2]CuM-2GARA'!$B$4:$H$135,7,FALSE))</f>
        <v>0</v>
      </c>
      <c r="J84" s="3">
        <f>IF(ISERROR(VLOOKUP(B84,'[3]CuM-3GARA'!$B$4:$H$135,7,FALSE)),0,VLOOKUP(B84,'[3]CuM-3GARA'!$B$4:$H$135,7,FALSE))</f>
        <v>0</v>
      </c>
      <c r="K84" s="3">
        <f>IF(ISERROR(VLOOKUP(B84,'[4]CuM-4GARA'!$B$4:$H$135,7,FALSE)),0,VLOOKUP(B84,'[4]CuM-4GARA'!$B$4:$H$135,7,FALSE))</f>
        <v>0</v>
      </c>
      <c r="L84" s="3">
        <f>IF(ISERROR(VLOOKUP(B84,'[5]CuM-5GARA'!$B$4:$H$135,7,FALSE)),0,VLOOKUP(B84,'[5]CuM-5GARA'!$B$4:$H$135,7,FALSE))</f>
        <v>0</v>
      </c>
      <c r="M84" s="9">
        <f t="shared" si="5"/>
        <v>0</v>
      </c>
    </row>
    <row r="85" spans="1:13" x14ac:dyDescent="0.25">
      <c r="A85" s="9"/>
      <c r="B85" s="25"/>
      <c r="C85" s="24" t="str">
        <f>IF(B85="","",VLOOKUP(B85,' ATLETI M'!$C$3:$F$435,2,FALSE))</f>
        <v/>
      </c>
      <c r="D85" s="24" t="str">
        <f>IF(B85="","",VLOOKUP(B85,' ATLETI M'!$C$3:$F$435,3,FALSE))</f>
        <v/>
      </c>
      <c r="E85" s="7" t="str">
        <f>IF(B85="","",VLOOKUP(B85,' ATLETI M'!$C$3:$F$435,4,FALSE))</f>
        <v/>
      </c>
      <c r="F85" s="33" t="str">
        <f>IF(B85="","",VLOOKUP(B85,' ATLETI M'!$C$3:$H$435,5,FALSE))</f>
        <v/>
      </c>
      <c r="G85" s="9">
        <f t="shared" ca="1" si="4"/>
        <v>0</v>
      </c>
      <c r="H85" s="9">
        <f>IF(ISERROR(VLOOKUP(B85,'[1]CuM-1GARA'!$B$4:$H$135,7,FALSE)),0,VLOOKUP(B85,'[1]CuM-1GARA'!$B$4:$H$135,7,FALSE))</f>
        <v>0</v>
      </c>
      <c r="I85" s="3">
        <f>IF(ISERROR(VLOOKUP(B85,'[2]CuM-2GARA'!$B$4:$H$135,7,FALSE)),0,VLOOKUP(B85,'[2]CuM-2GARA'!$B$4:$H$135,7,FALSE))</f>
        <v>0</v>
      </c>
      <c r="J85" s="3">
        <f>IF(ISERROR(VLOOKUP(B85,'[3]CuM-3GARA'!$B$4:$H$135,7,FALSE)),0,VLOOKUP(B85,'[3]CuM-3GARA'!$B$4:$H$135,7,FALSE))</f>
        <v>0</v>
      </c>
      <c r="K85" s="3">
        <f>IF(ISERROR(VLOOKUP(B85,'[4]CuM-4GARA'!$B$4:$H$135,7,FALSE)),0,VLOOKUP(B85,'[4]CuM-4GARA'!$B$4:$H$135,7,FALSE))</f>
        <v>0</v>
      </c>
      <c r="L85" s="3">
        <f>IF(ISERROR(VLOOKUP(B85,'[5]CuM-5GARA'!$B$4:$H$135,7,FALSE)),0,VLOOKUP(B85,'[5]CuM-5GARA'!$B$4:$H$135,7,FALSE))</f>
        <v>0</v>
      </c>
      <c r="M85" s="9">
        <f t="shared" si="5"/>
        <v>0</v>
      </c>
    </row>
    <row r="86" spans="1:13" x14ac:dyDescent="0.25">
      <c r="A86" s="9"/>
      <c r="B86" s="25"/>
      <c r="C86" s="24" t="str">
        <f>IF(B86="","",VLOOKUP(B86,' ATLETI M'!$C$3:$F$435,2,FALSE))</f>
        <v/>
      </c>
      <c r="D86" s="24" t="str">
        <f>IF(B86="","",VLOOKUP(B86,' ATLETI M'!$C$3:$F$435,3,FALSE))</f>
        <v/>
      </c>
      <c r="E86" s="7" t="str">
        <f>IF(B86="","",VLOOKUP(B86,' ATLETI M'!$C$3:$F$435,4,FALSE))</f>
        <v/>
      </c>
      <c r="F86" s="33" t="str">
        <f>IF(B86="","",VLOOKUP(B86,' ATLETI M'!$C$3:$H$435,5,FALSE))</f>
        <v/>
      </c>
      <c r="G86" s="9">
        <f t="shared" ca="1" si="4"/>
        <v>0</v>
      </c>
      <c r="H86" s="9">
        <f>IF(ISERROR(VLOOKUP(B86,'[1]CuM-1GARA'!$B$4:$H$135,7,FALSE)),0,VLOOKUP(B86,'[1]CuM-1GARA'!$B$4:$H$135,7,FALSE))</f>
        <v>0</v>
      </c>
      <c r="I86" s="3">
        <f>IF(ISERROR(VLOOKUP(B86,'[2]CuM-2GARA'!$B$4:$H$135,7,FALSE)),0,VLOOKUP(B86,'[2]CuM-2GARA'!$B$4:$H$135,7,FALSE))</f>
        <v>0</v>
      </c>
      <c r="J86" s="3">
        <f>IF(ISERROR(VLOOKUP(B86,'[3]CuM-3GARA'!$B$4:$H$135,7,FALSE)),0,VLOOKUP(B86,'[3]CuM-3GARA'!$B$4:$H$135,7,FALSE))</f>
        <v>0</v>
      </c>
      <c r="K86" s="3">
        <f>IF(ISERROR(VLOOKUP(B86,'[4]CuM-4GARA'!$B$4:$H$135,7,FALSE)),0,VLOOKUP(B86,'[4]CuM-4GARA'!$B$4:$H$135,7,FALSE))</f>
        <v>0</v>
      </c>
      <c r="L86" s="3">
        <f>IF(ISERROR(VLOOKUP(B86,'[5]CuM-5GARA'!$B$4:$H$135,7,FALSE)),0,VLOOKUP(B86,'[5]CuM-5GARA'!$B$4:$H$135,7,FALSE))</f>
        <v>0</v>
      </c>
      <c r="M86" s="9">
        <f t="shared" si="5"/>
        <v>0</v>
      </c>
    </row>
    <row r="87" spans="1:13" x14ac:dyDescent="0.25">
      <c r="A87" s="9"/>
      <c r="B87" s="25"/>
      <c r="C87" s="24" t="str">
        <f>IF(B87="","",VLOOKUP(B87,' ATLETI M'!$C$3:$F$435,2,FALSE))</f>
        <v/>
      </c>
      <c r="D87" s="24" t="str">
        <f>IF(B87="","",VLOOKUP(B87,' ATLETI M'!$C$3:$F$435,3,FALSE))</f>
        <v/>
      </c>
      <c r="E87" s="7" t="str">
        <f>IF(B87="","",VLOOKUP(B87,' ATLETI M'!$C$3:$F$435,4,FALSE))</f>
        <v/>
      </c>
      <c r="F87" s="33" t="str">
        <f>IF(B87="","",VLOOKUP(B87,' ATLETI M'!$C$3:$H$435,5,FALSE))</f>
        <v/>
      </c>
      <c r="G87" s="9">
        <f t="shared" ca="1" si="4"/>
        <v>0</v>
      </c>
      <c r="H87" s="9">
        <f>IF(ISERROR(VLOOKUP(B87,'[1]CuM-1GARA'!$B$4:$H$135,7,FALSE)),0,VLOOKUP(B87,'[1]CuM-1GARA'!$B$4:$H$135,7,FALSE))</f>
        <v>0</v>
      </c>
      <c r="I87" s="3">
        <f>IF(ISERROR(VLOOKUP(B87,'[2]CuM-2GARA'!$B$4:$H$135,7,FALSE)),0,VLOOKUP(B87,'[2]CuM-2GARA'!$B$4:$H$135,7,FALSE))</f>
        <v>0</v>
      </c>
      <c r="J87" s="3">
        <f>IF(ISERROR(VLOOKUP(B87,'[3]CuM-3GARA'!$B$4:$H$135,7,FALSE)),0,VLOOKUP(B87,'[3]CuM-3GARA'!$B$4:$H$135,7,FALSE))</f>
        <v>0</v>
      </c>
      <c r="K87" s="3">
        <f>IF(ISERROR(VLOOKUP(B87,'[4]CuM-4GARA'!$B$4:$H$135,7,FALSE)),0,VLOOKUP(B87,'[4]CuM-4GARA'!$B$4:$H$135,7,FALSE))</f>
        <v>0</v>
      </c>
      <c r="L87" s="3">
        <f>IF(ISERROR(VLOOKUP(B87,'[5]CuM-5GARA'!$B$4:$H$135,7,FALSE)),0,VLOOKUP(B87,'[5]CuM-5GARA'!$B$4:$H$135,7,FALSE))</f>
        <v>0</v>
      </c>
      <c r="M87" s="9">
        <f t="shared" si="5"/>
        <v>0</v>
      </c>
    </row>
    <row r="88" spans="1:13" x14ac:dyDescent="0.25">
      <c r="A88" s="9"/>
      <c r="B88" s="25"/>
      <c r="C88" s="24" t="str">
        <f>IF(B88="","",VLOOKUP(B88,' ATLETI M'!$C$3:$F$435,2,FALSE))</f>
        <v/>
      </c>
      <c r="D88" s="24" t="str">
        <f>IF(B88="","",VLOOKUP(B88,' ATLETI M'!$C$3:$F$435,3,FALSE))</f>
        <v/>
      </c>
      <c r="E88" s="7" t="str">
        <f>IF(B88="","",VLOOKUP(B88,' ATLETI M'!$C$3:$F$435,4,FALSE))</f>
        <v/>
      </c>
      <c r="F88" s="33" t="str">
        <f>IF(B88="","",VLOOKUP(B88,' ATLETI M'!$C$3:$H$435,5,FALSE))</f>
        <v/>
      </c>
      <c r="G88" s="9">
        <f t="shared" ca="1" si="4"/>
        <v>0</v>
      </c>
      <c r="H88" s="9">
        <f>IF(ISERROR(VLOOKUP(B88,'[1]CuM-1GARA'!$B$4:$H$135,7,FALSE)),0,VLOOKUP(B88,'[1]CuM-1GARA'!$B$4:$H$135,7,FALSE))</f>
        <v>0</v>
      </c>
      <c r="I88" s="3">
        <f>IF(ISERROR(VLOOKUP(B88,'[2]CuM-2GARA'!$B$4:$H$135,7,FALSE)),0,VLOOKUP(B88,'[2]CuM-2GARA'!$B$4:$H$135,7,FALSE))</f>
        <v>0</v>
      </c>
      <c r="J88" s="3">
        <f>IF(ISERROR(VLOOKUP(B88,'[3]CuM-3GARA'!$B$4:$H$135,7,FALSE)),0,VLOOKUP(B88,'[3]CuM-3GARA'!$B$4:$H$135,7,FALSE))</f>
        <v>0</v>
      </c>
      <c r="K88" s="3">
        <f>IF(ISERROR(VLOOKUP(B88,'[4]CuM-4GARA'!$B$4:$H$135,7,FALSE)),0,VLOOKUP(B88,'[4]CuM-4GARA'!$B$4:$H$135,7,FALSE))</f>
        <v>0</v>
      </c>
      <c r="L88" s="3">
        <f>IF(ISERROR(VLOOKUP(B88,'[5]CuM-5GARA'!$B$4:$H$135,7,FALSE)),0,VLOOKUP(B88,'[5]CuM-5GARA'!$B$4:$H$135,7,FALSE))</f>
        <v>0</v>
      </c>
      <c r="M88" s="9">
        <f t="shared" si="5"/>
        <v>0</v>
      </c>
    </row>
    <row r="89" spans="1:13" x14ac:dyDescent="0.25">
      <c r="A89" s="3"/>
      <c r="B89" s="20"/>
      <c r="C89" s="24" t="str">
        <f>IF(B89="","",VLOOKUP(B89,' ATLETI M'!$C$3:$F$435,2,FALSE))</f>
        <v/>
      </c>
      <c r="D89" s="24" t="str">
        <f>IF(B89="","",VLOOKUP(B89,' ATLETI M'!$C$3:$F$435,3,FALSE))</f>
        <v/>
      </c>
      <c r="E89" s="7" t="str">
        <f>IF(B89="","",VLOOKUP(B89,' ATLETI M'!$C$3:$F$435,4,FALSE))</f>
        <v/>
      </c>
      <c r="F89" s="33" t="str">
        <f>IF(B89="","",VLOOKUP(B89,' ATLETI M'!$C$3:$H$435,5,FALSE))</f>
        <v/>
      </c>
      <c r="G89" s="9">
        <f t="shared" ca="1" si="4"/>
        <v>0</v>
      </c>
      <c r="H89" s="9">
        <f>IF(ISERROR(VLOOKUP(B89,'[1]CuM-1GARA'!$B$4:$H$135,7,FALSE)),0,VLOOKUP(B89,'[1]CuM-1GARA'!$B$4:$H$135,7,FALSE))</f>
        <v>0</v>
      </c>
      <c r="I89" s="3">
        <f>IF(ISERROR(VLOOKUP(B89,'[2]CuM-2GARA'!$B$4:$H$135,7,FALSE)),0,VLOOKUP(B89,'[2]CuM-2GARA'!$B$4:$H$135,7,FALSE))</f>
        <v>0</v>
      </c>
      <c r="J89" s="3">
        <f>IF(ISERROR(VLOOKUP(B89,'[3]CuM-3GARA'!$B$4:$H$135,7,FALSE)),0,VLOOKUP(B89,'[3]CuM-3GARA'!$B$4:$H$135,7,FALSE))</f>
        <v>0</v>
      </c>
      <c r="K89" s="3">
        <f>IF(ISERROR(VLOOKUP(B89,'[4]CuM-4GARA'!$B$4:$H$135,7,FALSE)),0,VLOOKUP(B89,'[4]CuM-4GARA'!$B$4:$H$135,7,FALSE))</f>
        <v>0</v>
      </c>
      <c r="L89" s="3">
        <f>IF(ISERROR(VLOOKUP(B89,'[5]CuM-5GARA'!$B$4:$H$135,7,FALSE)),0,VLOOKUP(B89,'[5]CuM-5GARA'!$B$4:$H$135,7,FALSE))</f>
        <v>0</v>
      </c>
      <c r="M89" s="9">
        <f t="shared" si="5"/>
        <v>0</v>
      </c>
    </row>
    <row r="90" spans="1:13" x14ac:dyDescent="0.25">
      <c r="A90" s="3"/>
      <c r="B90" s="20"/>
      <c r="C90" s="24" t="str">
        <f>IF(B90="","",VLOOKUP(B90,' ATLETI M'!$C$3:$F$435,2,FALSE))</f>
        <v/>
      </c>
      <c r="D90" s="24" t="str">
        <f>IF(B90="","",VLOOKUP(B90,' ATLETI M'!$C$3:$F$435,3,FALSE))</f>
        <v/>
      </c>
      <c r="E90" s="7" t="str">
        <f>IF(B90="","",VLOOKUP(B90,' ATLETI M'!$C$3:$F$435,4,FALSE))</f>
        <v/>
      </c>
      <c r="F90" s="33" t="str">
        <f>IF(B90="","",VLOOKUP(B90,' ATLETI M'!$C$3:$H$435,5,FALSE))</f>
        <v/>
      </c>
      <c r="G90" s="9">
        <f t="shared" ca="1" si="4"/>
        <v>0</v>
      </c>
      <c r="H90" s="9">
        <f>IF(ISERROR(VLOOKUP(B90,'[1]CuM-1GARA'!$B$4:$H$135,7,FALSE)),0,VLOOKUP(B90,'[1]CuM-1GARA'!$B$4:$H$135,7,FALSE))</f>
        <v>0</v>
      </c>
      <c r="I90" s="3">
        <f>IF(ISERROR(VLOOKUP(B90,'[2]CuM-2GARA'!$B$4:$H$135,7,FALSE)),0,VLOOKUP(B90,'[2]CuM-2GARA'!$B$4:$H$135,7,FALSE))</f>
        <v>0</v>
      </c>
      <c r="J90" s="3">
        <f>IF(ISERROR(VLOOKUP(B90,'[3]CuM-3GARA'!$B$4:$H$135,7,FALSE)),0,VLOOKUP(B90,'[3]CuM-3GARA'!$B$4:$H$135,7,FALSE))</f>
        <v>0</v>
      </c>
      <c r="K90" s="3">
        <f>IF(ISERROR(VLOOKUP(B90,'[4]CuM-4GARA'!$B$4:$H$135,7,FALSE)),0,VLOOKUP(B90,'[4]CuM-4GARA'!$B$4:$H$135,7,FALSE))</f>
        <v>0</v>
      </c>
      <c r="L90" s="3">
        <f>IF(ISERROR(VLOOKUP(B90,'[5]CuM-5GARA'!$B$4:$H$135,7,FALSE)),0,VLOOKUP(B90,'[5]CuM-5GARA'!$B$4:$H$135,7,FALSE))</f>
        <v>0</v>
      </c>
      <c r="M90" s="9">
        <f t="shared" si="5"/>
        <v>0</v>
      </c>
    </row>
    <row r="91" spans="1:13" x14ac:dyDescent="0.25">
      <c r="A91" s="3"/>
      <c r="B91" s="20"/>
      <c r="C91" s="24" t="str">
        <f>IF(B91="","",VLOOKUP(B91,' ATLETI M'!$C$3:$F$435,2,FALSE))</f>
        <v/>
      </c>
      <c r="D91" s="24" t="str">
        <f>IF(B91="","",VLOOKUP(B91,' ATLETI M'!$C$3:$F$435,3,FALSE))</f>
        <v/>
      </c>
      <c r="E91" s="7" t="str">
        <f>IF(B91="","",VLOOKUP(B91,' ATLETI M'!$C$3:$F$435,4,FALSE))</f>
        <v/>
      </c>
      <c r="F91" s="33" t="str">
        <f>IF(B91="","",VLOOKUP(B91,' ATLETI M'!$C$3:$H$435,5,FALSE))</f>
        <v/>
      </c>
      <c r="G91" s="9">
        <f t="shared" ca="1" si="4"/>
        <v>0</v>
      </c>
      <c r="H91" s="9">
        <f>IF(ISERROR(VLOOKUP(B91,'[1]CuM-1GARA'!$B$4:$H$135,7,FALSE)),0,VLOOKUP(B91,'[1]CuM-1GARA'!$B$4:$H$135,7,FALSE))</f>
        <v>0</v>
      </c>
      <c r="I91" s="3">
        <f>IF(ISERROR(VLOOKUP(B91,'[2]CuM-2GARA'!$B$4:$H$135,7,FALSE)),0,VLOOKUP(B91,'[2]CuM-2GARA'!$B$4:$H$135,7,FALSE))</f>
        <v>0</v>
      </c>
      <c r="J91" s="3">
        <f>IF(ISERROR(VLOOKUP(B91,'[3]CuM-3GARA'!$B$4:$H$135,7,FALSE)),0,VLOOKUP(B91,'[3]CuM-3GARA'!$B$4:$H$135,7,FALSE))</f>
        <v>0</v>
      </c>
      <c r="K91" s="3">
        <f>IF(ISERROR(VLOOKUP(B91,'[4]CuM-4GARA'!$B$4:$H$135,7,FALSE)),0,VLOOKUP(B91,'[4]CuM-4GARA'!$B$4:$H$135,7,FALSE))</f>
        <v>0</v>
      </c>
      <c r="L91" s="3">
        <f>IF(ISERROR(VLOOKUP(B91,'[5]CuM-5GARA'!$B$4:$H$135,7,FALSE)),0,VLOOKUP(B91,'[5]CuM-5GARA'!$B$4:$H$135,7,FALSE))</f>
        <v>0</v>
      </c>
      <c r="M91" s="9">
        <f t="shared" si="5"/>
        <v>0</v>
      </c>
    </row>
    <row r="92" spans="1:13" x14ac:dyDescent="0.25">
      <c r="A92" s="3"/>
      <c r="B92" s="20"/>
      <c r="C92" s="24" t="str">
        <f>IF(B92="","",VLOOKUP(B92,' ATLETI M'!$C$3:$F$435,2,FALSE))</f>
        <v/>
      </c>
      <c r="D92" s="24" t="str">
        <f>IF(B92="","",VLOOKUP(B92,' ATLETI M'!$C$3:$F$435,3,FALSE))</f>
        <v/>
      </c>
      <c r="E92" s="7" t="str">
        <f>IF(B92="","",VLOOKUP(B92,' ATLETI M'!$C$3:$F$435,4,FALSE))</f>
        <v/>
      </c>
      <c r="F92" s="33" t="str">
        <f>IF(B92="","",VLOOKUP(B92,' ATLETI M'!$C$3:$H$435,5,FALSE))</f>
        <v/>
      </c>
      <c r="G92" s="9">
        <f t="shared" ca="1" si="4"/>
        <v>0</v>
      </c>
      <c r="H92" s="9">
        <f>IF(ISERROR(VLOOKUP(B92,'[1]CuM-1GARA'!$B$4:$H$135,7,FALSE)),0,VLOOKUP(B92,'[1]CuM-1GARA'!$B$4:$H$135,7,FALSE))</f>
        <v>0</v>
      </c>
      <c r="I92" s="3">
        <f>IF(ISERROR(VLOOKUP(B92,'[2]CuM-2GARA'!$B$4:$H$135,7,FALSE)),0,VLOOKUP(B92,'[2]CuM-2GARA'!$B$4:$H$135,7,FALSE))</f>
        <v>0</v>
      </c>
      <c r="J92" s="3">
        <f>IF(ISERROR(VLOOKUP(B92,'[3]CuM-3GARA'!$B$4:$H$135,7,FALSE)),0,VLOOKUP(B92,'[3]CuM-3GARA'!$B$4:$H$135,7,FALSE))</f>
        <v>0</v>
      </c>
      <c r="K92" s="3">
        <f>IF(ISERROR(VLOOKUP(B92,'[4]CuM-4GARA'!$B$4:$H$135,7,FALSE)),0,VLOOKUP(B92,'[4]CuM-4GARA'!$B$4:$H$135,7,FALSE))</f>
        <v>0</v>
      </c>
      <c r="L92" s="3">
        <f>IF(ISERROR(VLOOKUP(B92,'[5]CuM-5GARA'!$B$4:$H$135,7,FALSE)),0,VLOOKUP(B92,'[5]CuM-5GARA'!$B$4:$H$135,7,FALSE))</f>
        <v>0</v>
      </c>
      <c r="M92" s="9">
        <f t="shared" si="5"/>
        <v>0</v>
      </c>
    </row>
    <row r="93" spans="1:13" x14ac:dyDescent="0.25">
      <c r="A93" s="3"/>
      <c r="B93" s="20"/>
      <c r="C93" s="24" t="str">
        <f>IF(B93="","",VLOOKUP(B93,' ATLETI M'!$C$3:$F$435,2,FALSE))</f>
        <v/>
      </c>
      <c r="D93" s="24" t="str">
        <f>IF(B93="","",VLOOKUP(B93,' ATLETI M'!$C$3:$F$435,3,FALSE))</f>
        <v/>
      </c>
      <c r="E93" s="7" t="str">
        <f>IF(B93="","",VLOOKUP(B93,' ATLETI M'!$C$3:$F$435,4,FALSE))</f>
        <v/>
      </c>
      <c r="F93" s="33" t="str">
        <f>IF(B93="","",VLOOKUP(B93,' ATLETI M'!$C$3:$H$435,5,FALSE))</f>
        <v/>
      </c>
      <c r="G93" s="9">
        <f t="shared" ca="1" si="4"/>
        <v>0</v>
      </c>
      <c r="H93" s="9">
        <f>IF(ISERROR(VLOOKUP(B93,'[1]CuM-1GARA'!$B$4:$H$135,7,FALSE)),0,VLOOKUP(B93,'[1]CuM-1GARA'!$B$4:$H$135,7,FALSE))</f>
        <v>0</v>
      </c>
      <c r="I93" s="3">
        <f>IF(ISERROR(VLOOKUP(B93,'[2]CuM-2GARA'!$B$4:$H$135,7,FALSE)),0,VLOOKUP(B93,'[2]CuM-2GARA'!$B$4:$H$135,7,FALSE))</f>
        <v>0</v>
      </c>
      <c r="J93" s="3">
        <f>IF(ISERROR(VLOOKUP(B93,'[3]CuM-3GARA'!$B$4:$H$135,7,FALSE)),0,VLOOKUP(B93,'[3]CuM-3GARA'!$B$4:$H$135,7,FALSE))</f>
        <v>0</v>
      </c>
      <c r="K93" s="3">
        <f>IF(ISERROR(VLOOKUP(B93,'[4]CuM-4GARA'!$B$4:$H$135,7,FALSE)),0,VLOOKUP(B93,'[4]CuM-4GARA'!$B$4:$H$135,7,FALSE))</f>
        <v>0</v>
      </c>
      <c r="L93" s="3">
        <f>IF(ISERROR(VLOOKUP(B93,'[5]CuM-5GARA'!$B$4:$H$135,7,FALSE)),0,VLOOKUP(B93,'[5]CuM-5GARA'!$B$4:$H$135,7,FALSE))</f>
        <v>0</v>
      </c>
      <c r="M93" s="9">
        <f t="shared" si="5"/>
        <v>0</v>
      </c>
    </row>
    <row r="94" spans="1:13" x14ac:dyDescent="0.25">
      <c r="A94" s="3"/>
      <c r="B94" s="20"/>
      <c r="C94" s="24" t="str">
        <f>IF(B94="","",VLOOKUP(B94,' ATLETI M'!$C$3:$F$435,2,FALSE))</f>
        <v/>
      </c>
      <c r="D94" s="24" t="str">
        <f>IF(B94="","",VLOOKUP(B94,' ATLETI M'!$C$3:$F$435,3,FALSE))</f>
        <v/>
      </c>
      <c r="E94" s="7" t="str">
        <f>IF(B94="","",VLOOKUP(B94,' ATLETI M'!$C$3:$F$435,4,FALSE))</f>
        <v/>
      </c>
      <c r="F94" s="33" t="str">
        <f>IF(B94="","",VLOOKUP(B94,' ATLETI M'!$C$3:$H$435,5,FALSE))</f>
        <v/>
      </c>
      <c r="G94" s="9">
        <f t="shared" ca="1" si="4"/>
        <v>0</v>
      </c>
      <c r="H94" s="9">
        <f>IF(ISERROR(VLOOKUP(B94,'[1]CuM-1GARA'!$B$4:$H$135,7,FALSE)),0,VLOOKUP(B94,'[1]CuM-1GARA'!$B$4:$H$135,7,FALSE))</f>
        <v>0</v>
      </c>
      <c r="I94" s="3">
        <f>IF(ISERROR(VLOOKUP(B94,'[2]CuM-2GARA'!$B$4:$H$135,7,FALSE)),0,VLOOKUP(B94,'[2]CuM-2GARA'!$B$4:$H$135,7,FALSE))</f>
        <v>0</v>
      </c>
      <c r="J94" s="3">
        <f>IF(ISERROR(VLOOKUP(B94,'[3]CuM-3GARA'!$B$4:$H$135,7,FALSE)),0,VLOOKUP(B94,'[3]CuM-3GARA'!$B$4:$H$135,7,FALSE))</f>
        <v>0</v>
      </c>
      <c r="K94" s="3">
        <f>IF(ISERROR(VLOOKUP(B94,'[4]CuM-4GARA'!$B$4:$H$135,7,FALSE)),0,VLOOKUP(B94,'[4]CuM-4GARA'!$B$4:$H$135,7,FALSE))</f>
        <v>0</v>
      </c>
      <c r="L94" s="3">
        <f>IF(ISERROR(VLOOKUP(B94,'[5]CuM-5GARA'!$B$4:$H$135,7,FALSE)),0,VLOOKUP(B94,'[5]CuM-5GARA'!$B$4:$H$135,7,FALSE))</f>
        <v>0</v>
      </c>
      <c r="M94" s="9">
        <f t="shared" si="5"/>
        <v>0</v>
      </c>
    </row>
    <row r="95" spans="1:13" x14ac:dyDescent="0.25">
      <c r="A95" s="3"/>
      <c r="B95" s="20"/>
      <c r="C95" s="24" t="str">
        <f>IF(B95="","",VLOOKUP(B95,' ATLETI M'!$C$3:$F$435,2,FALSE))</f>
        <v/>
      </c>
      <c r="D95" s="24" t="str">
        <f>IF(B95="","",VLOOKUP(B95,' ATLETI M'!$C$3:$F$435,3,FALSE))</f>
        <v/>
      </c>
      <c r="E95" s="7" t="str">
        <f>IF(B95="","",VLOOKUP(B95,' ATLETI M'!$C$3:$F$435,4,FALSE))</f>
        <v/>
      </c>
      <c r="F95" s="33" t="str">
        <f>IF(B95="","",VLOOKUP(B95,' ATLETI M'!$C$3:$H$435,5,FALSE))</f>
        <v/>
      </c>
      <c r="G95" s="9">
        <f t="shared" ca="1" si="4"/>
        <v>0</v>
      </c>
      <c r="H95" s="9">
        <f>IF(ISERROR(VLOOKUP(B95,'[1]CuM-1GARA'!$B$4:$H$135,7,FALSE)),0,VLOOKUP(B95,'[1]CuM-1GARA'!$B$4:$H$135,7,FALSE))</f>
        <v>0</v>
      </c>
      <c r="I95" s="3">
        <f>IF(ISERROR(VLOOKUP(B95,'[2]CuM-2GARA'!$B$4:$H$135,7,FALSE)),0,VLOOKUP(B95,'[2]CuM-2GARA'!$B$4:$H$135,7,FALSE))</f>
        <v>0</v>
      </c>
      <c r="J95" s="3">
        <f>IF(ISERROR(VLOOKUP(B95,'[3]CuM-3GARA'!$B$4:$H$135,7,FALSE)),0,VLOOKUP(B95,'[3]CuM-3GARA'!$B$4:$H$135,7,FALSE))</f>
        <v>0</v>
      </c>
      <c r="K95" s="3">
        <f>IF(ISERROR(VLOOKUP(B95,'[4]CuM-4GARA'!$B$4:$H$135,7,FALSE)),0,VLOOKUP(B95,'[4]CuM-4GARA'!$B$4:$H$135,7,FALSE))</f>
        <v>0</v>
      </c>
      <c r="L95" s="3">
        <f>IF(ISERROR(VLOOKUP(B95,'[5]CuM-5GARA'!$B$4:$H$135,7,FALSE)),0,VLOOKUP(B95,'[5]CuM-5GARA'!$B$4:$H$135,7,FALSE))</f>
        <v>0</v>
      </c>
      <c r="M95" s="9">
        <f t="shared" si="5"/>
        <v>0</v>
      </c>
    </row>
    <row r="96" spans="1:13" x14ac:dyDescent="0.25">
      <c r="A96" s="3"/>
      <c r="B96" s="20"/>
      <c r="C96" s="24" t="str">
        <f>IF(B96="","",VLOOKUP(B96,' ATLETI M'!$C$3:$F$435,2,FALSE))</f>
        <v/>
      </c>
      <c r="D96" s="24" t="str">
        <f>IF(B96="","",VLOOKUP(B96,' ATLETI M'!$C$3:$F$435,3,FALSE))</f>
        <v/>
      </c>
      <c r="E96" s="7" t="str">
        <f>IF(B96="","",VLOOKUP(B96,' ATLETI M'!$C$3:$F$435,4,FALSE))</f>
        <v/>
      </c>
      <c r="F96" s="33" t="str">
        <f>IF(B96="","",VLOOKUP(B96,' ATLETI M'!$C$3:$H$435,5,FALSE))</f>
        <v/>
      </c>
      <c r="G96" s="9">
        <f t="shared" ca="1" si="4"/>
        <v>0</v>
      </c>
      <c r="H96" s="9">
        <f>IF(ISERROR(VLOOKUP(B96,'[1]CuM-1GARA'!$B$4:$H$135,7,FALSE)),0,VLOOKUP(B96,'[1]CuM-1GARA'!$B$4:$H$135,7,FALSE))</f>
        <v>0</v>
      </c>
      <c r="I96" s="3">
        <f>IF(ISERROR(VLOOKUP(B96,'[2]CuM-2GARA'!$B$4:$H$135,7,FALSE)),0,VLOOKUP(B96,'[2]CuM-2GARA'!$B$4:$H$135,7,FALSE))</f>
        <v>0</v>
      </c>
      <c r="J96" s="3">
        <f>IF(ISERROR(VLOOKUP(B96,'[3]CuM-3GARA'!$B$4:$H$135,7,FALSE)),0,VLOOKUP(B96,'[3]CuM-3GARA'!$B$4:$H$135,7,FALSE))</f>
        <v>0</v>
      </c>
      <c r="K96" s="3">
        <f>IF(ISERROR(VLOOKUP(B96,'[4]CuM-4GARA'!$B$4:$H$135,7,FALSE)),0,VLOOKUP(B96,'[4]CuM-4GARA'!$B$4:$H$135,7,FALSE))</f>
        <v>0</v>
      </c>
      <c r="L96" s="3">
        <f>IF(ISERROR(VLOOKUP(B96,'[5]CuM-5GARA'!$B$4:$H$135,7,FALSE)),0,VLOOKUP(B96,'[5]CuM-5GARA'!$B$4:$H$135,7,FALSE))</f>
        <v>0</v>
      </c>
      <c r="M96" s="9">
        <f t="shared" si="5"/>
        <v>0</v>
      </c>
    </row>
    <row r="97" spans="1:13" x14ac:dyDescent="0.25">
      <c r="A97" s="3"/>
      <c r="B97" s="20"/>
      <c r="C97" s="24" t="str">
        <f>IF(B97="","",VLOOKUP(B97,' ATLETI M'!$C$3:$F$435,2,FALSE))</f>
        <v/>
      </c>
      <c r="D97" s="24" t="str">
        <f>IF(B97="","",VLOOKUP(B97,' ATLETI M'!$C$3:$F$435,3,FALSE))</f>
        <v/>
      </c>
      <c r="E97" s="7" t="str">
        <f>IF(B97="","",VLOOKUP(B97,' ATLETI M'!$C$3:$F$435,4,FALSE))</f>
        <v/>
      </c>
      <c r="F97" s="33" t="str">
        <f>IF(B97="","",VLOOKUP(B97,' ATLETI M'!$C$3:$H$435,5,FALSE))</f>
        <v/>
      </c>
      <c r="G97" s="9">
        <f t="shared" ca="1" si="4"/>
        <v>0</v>
      </c>
      <c r="H97" s="9">
        <f>IF(ISERROR(VLOOKUP(B97,'[1]CuM-1GARA'!$B$4:$H$135,7,FALSE)),0,VLOOKUP(B97,'[1]CuM-1GARA'!$B$4:$H$135,7,FALSE))</f>
        <v>0</v>
      </c>
      <c r="I97" s="3">
        <f>IF(ISERROR(VLOOKUP(B97,'[2]CuM-2GARA'!$B$4:$H$135,7,FALSE)),0,VLOOKUP(B97,'[2]CuM-2GARA'!$B$4:$H$135,7,FALSE))</f>
        <v>0</v>
      </c>
      <c r="J97" s="3">
        <f>IF(ISERROR(VLOOKUP(B97,'[3]CuM-3GARA'!$B$4:$H$135,7,FALSE)),0,VLOOKUP(B97,'[3]CuM-3GARA'!$B$4:$H$135,7,FALSE))</f>
        <v>0</v>
      </c>
      <c r="K97" s="3">
        <f>IF(ISERROR(VLOOKUP(B97,'[4]CuM-4GARA'!$B$4:$H$135,7,FALSE)),0,VLOOKUP(B97,'[4]CuM-4GARA'!$B$4:$H$135,7,FALSE))</f>
        <v>0</v>
      </c>
      <c r="L97" s="3">
        <f>IF(ISERROR(VLOOKUP(B97,'[5]CuM-5GARA'!$B$4:$H$135,7,FALSE)),0,VLOOKUP(B97,'[5]CuM-5GARA'!$B$4:$H$135,7,FALSE))</f>
        <v>0</v>
      </c>
      <c r="M97" s="9">
        <f t="shared" si="5"/>
        <v>0</v>
      </c>
    </row>
    <row r="98" spans="1:13" x14ac:dyDescent="0.25">
      <c r="A98" s="3"/>
      <c r="B98" s="20"/>
      <c r="C98" s="24" t="str">
        <f>IF(B98="","",VLOOKUP(B98,' ATLETI M'!$C$3:$F$435,2,FALSE))</f>
        <v/>
      </c>
      <c r="D98" s="24" t="str">
        <f>IF(B98="","",VLOOKUP(B98,' ATLETI M'!$C$3:$F$435,3,FALSE))</f>
        <v/>
      </c>
      <c r="E98" s="7" t="str">
        <f>IF(B98="","",VLOOKUP(B98,' ATLETI M'!$C$3:$F$435,4,FALSE))</f>
        <v/>
      </c>
      <c r="F98" s="33" t="str">
        <f>IF(B98="","",VLOOKUP(B98,' ATLETI M'!$C$3:$H$435,5,FALSE))</f>
        <v/>
      </c>
      <c r="G98" s="9">
        <f t="shared" ca="1" si="4"/>
        <v>0</v>
      </c>
      <c r="H98" s="9">
        <f>IF(ISERROR(VLOOKUP(B98,'[1]CuM-1GARA'!$B$4:$H$135,7,FALSE)),0,VLOOKUP(B98,'[1]CuM-1GARA'!$B$4:$H$135,7,FALSE))</f>
        <v>0</v>
      </c>
      <c r="I98" s="3">
        <f>IF(ISERROR(VLOOKUP(B98,'[2]CuM-2GARA'!$B$4:$H$135,7,FALSE)),0,VLOOKUP(B98,'[2]CuM-2GARA'!$B$4:$H$135,7,FALSE))</f>
        <v>0</v>
      </c>
      <c r="J98" s="3">
        <f>IF(ISERROR(VLOOKUP(B98,'[3]CuM-3GARA'!$B$4:$H$135,7,FALSE)),0,VLOOKUP(B98,'[3]CuM-3GARA'!$B$4:$H$135,7,FALSE))</f>
        <v>0</v>
      </c>
      <c r="K98" s="3">
        <f>IF(ISERROR(VLOOKUP(B98,'[4]CuM-4GARA'!$B$4:$H$135,7,FALSE)),0,VLOOKUP(B98,'[4]CuM-4GARA'!$B$4:$H$135,7,FALSE))</f>
        <v>0</v>
      </c>
      <c r="L98" s="3">
        <f>IF(ISERROR(VLOOKUP(B98,'[5]CuM-5GARA'!$B$4:$H$135,7,FALSE)),0,VLOOKUP(B98,'[5]CuM-5GARA'!$B$4:$H$135,7,FALSE))</f>
        <v>0</v>
      </c>
      <c r="M98" s="9">
        <f t="shared" si="5"/>
        <v>0</v>
      </c>
    </row>
    <row r="99" spans="1:13" x14ac:dyDescent="0.25">
      <c r="A99" s="3"/>
      <c r="B99" s="20"/>
      <c r="C99" s="24" t="str">
        <f>IF(B99="","",VLOOKUP(B99,' ATLETI M'!$C$3:$F$435,2,FALSE))</f>
        <v/>
      </c>
      <c r="D99" s="24" t="str">
        <f>IF(B99="","",VLOOKUP(B99,' ATLETI M'!$C$3:$F$435,3,FALSE))</f>
        <v/>
      </c>
      <c r="E99" s="7" t="str">
        <f>IF(B99="","",VLOOKUP(B99,' ATLETI M'!$C$3:$F$435,4,FALSE))</f>
        <v/>
      </c>
      <c r="F99" s="33" t="str">
        <f>IF(B99="","",VLOOKUP(B99,' ATLETI M'!$C$3:$H$435,5,FALSE))</f>
        <v/>
      </c>
      <c r="G99" s="9">
        <f t="shared" ca="1" si="4"/>
        <v>0</v>
      </c>
      <c r="H99" s="9">
        <f>IF(ISERROR(VLOOKUP(B99,'[1]CuM-1GARA'!$B$4:$H$135,7,FALSE)),0,VLOOKUP(B99,'[1]CuM-1GARA'!$B$4:$H$135,7,FALSE))</f>
        <v>0</v>
      </c>
      <c r="I99" s="3">
        <f>IF(ISERROR(VLOOKUP(B99,'[2]CuM-2GARA'!$B$4:$H$135,7,FALSE)),0,VLOOKUP(B99,'[2]CuM-2GARA'!$B$4:$H$135,7,FALSE))</f>
        <v>0</v>
      </c>
      <c r="J99" s="3">
        <f>IF(ISERROR(VLOOKUP(B99,'[3]CuM-3GARA'!$B$4:$H$135,7,FALSE)),0,VLOOKUP(B99,'[3]CuM-3GARA'!$B$4:$H$135,7,FALSE))</f>
        <v>0</v>
      </c>
      <c r="K99" s="3">
        <f>IF(ISERROR(VLOOKUP(B99,'[4]CuM-4GARA'!$B$4:$H$135,7,FALSE)),0,VLOOKUP(B99,'[4]CuM-4GARA'!$B$4:$H$135,7,FALSE))</f>
        <v>0</v>
      </c>
      <c r="L99" s="3">
        <f>IF(ISERROR(VLOOKUP(B99,'[5]CuM-5GARA'!$B$4:$H$135,7,FALSE)),0,VLOOKUP(B99,'[5]CuM-5GARA'!$B$4:$H$135,7,FALSE))</f>
        <v>0</v>
      </c>
      <c r="M99" s="9">
        <f t="shared" si="5"/>
        <v>0</v>
      </c>
    </row>
    <row r="100" spans="1:13" x14ac:dyDescent="0.25">
      <c r="A100" s="3"/>
      <c r="B100" s="20"/>
      <c r="C100" s="24" t="str">
        <f>IF(B100="","",VLOOKUP(B100,' ATLETI M'!$C$3:$F$435,2,FALSE))</f>
        <v/>
      </c>
      <c r="D100" s="24" t="str">
        <f>IF(B100="","",VLOOKUP(B100,' ATLETI M'!$C$3:$F$435,3,FALSE))</f>
        <v/>
      </c>
      <c r="E100" s="7" t="str">
        <f>IF(B100="","",VLOOKUP(B100,' ATLETI M'!$C$3:$F$435,4,FALSE))</f>
        <v/>
      </c>
      <c r="F100" s="33" t="str">
        <f>IF(B100="","",VLOOKUP(B100,' ATLETI M'!$C$3:$H$435,5,FALSE))</f>
        <v/>
      </c>
      <c r="G100" s="9">
        <f t="shared" ref="G100:G131" ca="1" si="6">SUMPRODUCT(LARGE(H100:L100,ROW(INDIRECT("1:3"))))</f>
        <v>0</v>
      </c>
      <c r="H100" s="9">
        <f>IF(ISERROR(VLOOKUP(B100,'[1]CuM-1GARA'!$B$4:$H$135,7,FALSE)),0,VLOOKUP(B100,'[1]CuM-1GARA'!$B$4:$H$135,7,FALSE))</f>
        <v>0</v>
      </c>
      <c r="I100" s="3">
        <f>IF(ISERROR(VLOOKUP(B100,'[2]CuM-2GARA'!$B$4:$H$135,7,FALSE)),0,VLOOKUP(B100,'[2]CuM-2GARA'!$B$4:$H$135,7,FALSE))</f>
        <v>0</v>
      </c>
      <c r="J100" s="3">
        <f>IF(ISERROR(VLOOKUP(B100,'[3]CuM-3GARA'!$B$4:$H$135,7,FALSE)),0,VLOOKUP(B100,'[3]CuM-3GARA'!$B$4:$H$135,7,FALSE))</f>
        <v>0</v>
      </c>
      <c r="K100" s="3">
        <f>IF(ISERROR(VLOOKUP(B100,'[4]CuM-4GARA'!$B$4:$H$135,7,FALSE)),0,VLOOKUP(B100,'[4]CuM-4GARA'!$B$4:$H$135,7,FALSE))</f>
        <v>0</v>
      </c>
      <c r="L100" s="3">
        <f>IF(ISERROR(VLOOKUP(B100,'[5]CuM-5GARA'!$B$4:$H$135,7,FALSE)),0,VLOOKUP(B100,'[5]CuM-5GARA'!$B$4:$H$135,7,FALSE))</f>
        <v>0</v>
      </c>
      <c r="M100" s="9">
        <f t="shared" ref="M100:M131" si="7">COUNTIF(H100:L100,"&lt;&gt;0")</f>
        <v>0</v>
      </c>
    </row>
    <row r="101" spans="1:13" x14ac:dyDescent="0.25">
      <c r="A101" s="3"/>
      <c r="B101" s="20"/>
      <c r="C101" s="24" t="str">
        <f>IF(B101="","",VLOOKUP(B101,' ATLETI M'!$C$3:$F$435,2,FALSE))</f>
        <v/>
      </c>
      <c r="D101" s="24" t="str">
        <f>IF(B101="","",VLOOKUP(B101,' ATLETI M'!$C$3:$F$435,3,FALSE))</f>
        <v/>
      </c>
      <c r="E101" s="7" t="str">
        <f>IF(B101="","",VLOOKUP(B101,' ATLETI M'!$C$3:$F$435,4,FALSE))</f>
        <v/>
      </c>
      <c r="F101" s="33" t="str">
        <f>IF(B101="","",VLOOKUP(B101,' ATLETI M'!$C$3:$H$435,5,FALSE))</f>
        <v/>
      </c>
      <c r="G101" s="9">
        <f t="shared" ca="1" si="6"/>
        <v>0</v>
      </c>
      <c r="H101" s="9">
        <f>IF(ISERROR(VLOOKUP(B101,'[1]CuM-1GARA'!$B$4:$H$135,7,FALSE)),0,VLOOKUP(B101,'[1]CuM-1GARA'!$B$4:$H$135,7,FALSE))</f>
        <v>0</v>
      </c>
      <c r="I101" s="3">
        <f>IF(ISERROR(VLOOKUP(B101,'[2]CuM-2GARA'!$B$4:$H$135,7,FALSE)),0,VLOOKUP(B101,'[2]CuM-2GARA'!$B$4:$H$135,7,FALSE))</f>
        <v>0</v>
      </c>
      <c r="J101" s="3">
        <f>IF(ISERROR(VLOOKUP(B101,'[3]CuM-3GARA'!$B$4:$H$135,7,FALSE)),0,VLOOKUP(B101,'[3]CuM-3GARA'!$B$4:$H$135,7,FALSE))</f>
        <v>0</v>
      </c>
      <c r="K101" s="3">
        <f>IF(ISERROR(VLOOKUP(B101,'[4]CuM-4GARA'!$B$4:$H$135,7,FALSE)),0,VLOOKUP(B101,'[4]CuM-4GARA'!$B$4:$H$135,7,FALSE))</f>
        <v>0</v>
      </c>
      <c r="L101" s="3">
        <f>IF(ISERROR(VLOOKUP(B101,'[5]CuM-5GARA'!$B$4:$H$135,7,FALSE)),0,VLOOKUP(B101,'[5]CuM-5GARA'!$B$4:$H$135,7,FALSE))</f>
        <v>0</v>
      </c>
      <c r="M101" s="9">
        <f t="shared" si="7"/>
        <v>0</v>
      </c>
    </row>
  </sheetData>
  <autoFilter ref="A3:M3">
    <sortState ref="A4:M101">
      <sortCondition descending="1" ref="G3"/>
    </sortState>
  </autoFilter>
  <sortState ref="A4:R28">
    <sortCondition descending="1" ref="G4:G28"/>
  </sortState>
  <mergeCells count="1">
    <mergeCell ref="A1:F1"/>
  </mergeCells>
  <pageMargins left="0" right="0" top="0" bottom="0" header="0.31496062992125984" footer="0.31496062992125984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rgb="FFFF0000"/>
  </sheetPr>
  <dimension ref="A1:N103"/>
  <sheetViews>
    <sheetView zoomScaleNormal="100" workbookViewId="0">
      <selection activeCell="B36" sqref="B36:B38"/>
    </sheetView>
  </sheetViews>
  <sheetFormatPr defaultRowHeight="15" x14ac:dyDescent="0.25"/>
  <cols>
    <col min="1" max="1" width="10.5703125" style="1" customWidth="1"/>
    <col min="2" max="2" width="10.140625" style="1" customWidth="1"/>
    <col min="3" max="3" width="24.140625" bestFit="1" customWidth="1"/>
    <col min="4" max="4" width="14.28515625" bestFit="1" customWidth="1"/>
    <col min="5" max="5" width="22.7109375" bestFit="1" customWidth="1"/>
    <col min="6" max="6" width="10.28515625" style="1" customWidth="1"/>
    <col min="7" max="7" width="9.140625" style="1"/>
    <col min="8" max="8" width="9.140625" style="11"/>
    <col min="9" max="14" width="9.140625" style="1"/>
  </cols>
  <sheetData>
    <row r="1" spans="1:13" ht="15" customHeight="1" x14ac:dyDescent="0.25">
      <c r="A1" s="56" t="s">
        <v>16</v>
      </c>
      <c r="B1" s="56"/>
      <c r="C1" s="56"/>
      <c r="D1" s="56"/>
      <c r="E1" s="56"/>
      <c r="F1" s="16"/>
    </row>
    <row r="2" spans="1:13" ht="15" customHeight="1" x14ac:dyDescent="0.25">
      <c r="A2" s="57"/>
      <c r="B2" s="57"/>
      <c r="C2" s="57"/>
      <c r="D2" s="57"/>
      <c r="E2" s="57"/>
      <c r="F2" s="14"/>
    </row>
    <row r="3" spans="1:13" s="4" customFormat="1" ht="45" x14ac:dyDescent="0.25">
      <c r="A3" s="8" t="s">
        <v>4</v>
      </c>
      <c r="B3" s="8" t="s">
        <v>0</v>
      </c>
      <c r="C3" s="5" t="s">
        <v>1</v>
      </c>
      <c r="D3" s="5" t="s">
        <v>2</v>
      </c>
      <c r="E3" s="5" t="s">
        <v>3</v>
      </c>
      <c r="F3" s="5" t="s">
        <v>72</v>
      </c>
      <c r="G3" s="6" t="s">
        <v>10</v>
      </c>
      <c r="H3" s="10" t="s">
        <v>15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9</v>
      </c>
    </row>
    <row r="4" spans="1:13" x14ac:dyDescent="0.25">
      <c r="A4" s="13"/>
      <c r="B4" s="3">
        <v>108</v>
      </c>
      <c r="C4" s="2" t="str">
        <f>IF(B4="","",VLOOKUP(B4,' ATLETI F'!$C$2:$F$435,2,FALSE))</f>
        <v>CIMA</v>
      </c>
      <c r="D4" s="2" t="str">
        <f>IF(B4="","",VLOOKUP(B4,' ATLETI F'!$C$2:$F$435,3,FALSE))</f>
        <v>NINA</v>
      </c>
      <c r="E4" s="7" t="str">
        <f>IF(B4="","",VLOOKUP(B4,' ATLETI F'!$C$2:$F$435,4,FALSE))</f>
        <v>G. S. la Piave 2000</v>
      </c>
      <c r="F4" s="33">
        <f>IF(B4="","",VLOOKUP(B4,' ATLETI F'!$C$2:$H$435,5,FALSE))</f>
        <v>2011</v>
      </c>
      <c r="G4" s="3">
        <f t="shared" ref="G4:G35" ca="1" si="0">SUMPRODUCT(LARGE(H4:L4,ROW(INDIRECT("1:3"))))</f>
        <v>60</v>
      </c>
      <c r="H4" s="9">
        <f>IF(ISERROR(VLOOKUP(B4,'[1]EF-1GARA'!$B$4:$H$135,7,FALSE)),0,VLOOKUP(B4,'[1]EF-1GARA'!$B$4:$H$135,7,FALSE))</f>
        <v>20</v>
      </c>
      <c r="I4" s="3">
        <f>IF(ISERROR(VLOOKUP(B4,'[2]EF-2GARA'!$B$4:$H$135,7,FALSE)),0,VLOOKUP(B4,'[2]EF-2GARA'!$B$4:$H$135,7,FALSE))</f>
        <v>20</v>
      </c>
      <c r="J4" s="3">
        <f>IF(ISERROR(VLOOKUP(B4,'[3]EF-3GARA'!$B$4:$H$135,7,FALSE)),0,VLOOKUP(B4,'[3]EF-3GARA'!$B$4:$H$135,7,FALSE))</f>
        <v>20</v>
      </c>
      <c r="K4" s="3">
        <f>IF(ISERROR(VLOOKUP(B4,'[4]EF-4GARA'!$B$4:$H$135,7,FALSE)),0,VLOOKUP(B4,'[4]EF-4GARA'!$B$4:$H$135,7,FALSE))</f>
        <v>20</v>
      </c>
      <c r="L4" s="3">
        <f>IF(ISERROR(VLOOKUP(B4,'[5]EF-5GARA'!$B$4:$H$135,7,FALSE)),0,VLOOKUP(B4,'[5]EF-5GARA'!$B$4:$H$135,7,FALSE))</f>
        <v>0</v>
      </c>
      <c r="M4" s="3">
        <f t="shared" ref="M4:M35" si="1">COUNTIF(H4:L4,"&lt;&gt;0")</f>
        <v>4</v>
      </c>
    </row>
    <row r="5" spans="1:13" x14ac:dyDescent="0.25">
      <c r="A5" s="13"/>
      <c r="B5" s="3">
        <v>104</v>
      </c>
      <c r="C5" s="2" t="str">
        <f>IF(B5="","",VLOOKUP(B5,' ATLETI F'!$C$2:$F$435,2,FALSE))</f>
        <v>TRICHES</v>
      </c>
      <c r="D5" s="2" t="str">
        <f>IF(B5="","",VLOOKUP(B5,' ATLETI F'!$C$2:$F$435,3,FALSE))</f>
        <v>MIRIAM</v>
      </c>
      <c r="E5" s="7" t="str">
        <f>IF(B5="","",VLOOKUP(B5,' ATLETI F'!$C$2:$F$435,4,FALSE))</f>
        <v>Atletica Agordina</v>
      </c>
      <c r="F5" s="33">
        <f>IF(B5="","",VLOOKUP(B5,' ATLETI F'!$C$2:$H$435,5,FALSE))</f>
        <v>2011</v>
      </c>
      <c r="G5" s="3">
        <f t="shared" ca="1" si="0"/>
        <v>52</v>
      </c>
      <c r="H5" s="9">
        <f>IF(ISERROR(VLOOKUP(B5,'[1]EF-1GARA'!$B$4:$H$135,7,FALSE)),0,VLOOKUP(B5,'[1]EF-1GARA'!$B$4:$H$135,7,FALSE))</f>
        <v>16</v>
      </c>
      <c r="I5" s="3">
        <f>IF(ISERROR(VLOOKUP(B5,'[2]EF-2GARA'!$B$4:$H$135,7,FALSE)),0,VLOOKUP(B5,'[2]EF-2GARA'!$B$4:$H$135,7,FALSE))</f>
        <v>0</v>
      </c>
      <c r="J5" s="3">
        <f>IF(ISERROR(VLOOKUP(B5,'[3]EF-3GARA'!$B$4:$H$135,7,FALSE)),0,VLOOKUP(B5,'[3]EF-3GARA'!$B$4:$H$135,7,FALSE))</f>
        <v>18</v>
      </c>
      <c r="K5" s="3">
        <f>IF(ISERROR(VLOOKUP(B5,'[4]EF-4GARA'!$B$4:$H$135,7,FALSE)),0,VLOOKUP(B5,'[4]EF-4GARA'!$B$4:$H$135,7,FALSE))</f>
        <v>18</v>
      </c>
      <c r="L5" s="3">
        <f>IF(ISERROR(VLOOKUP(B5,'[5]EF-5GARA'!$B$4:$H$135,7,FALSE)),0,VLOOKUP(B5,'[5]EF-5GARA'!$B$4:$H$135,7,FALSE))</f>
        <v>0</v>
      </c>
      <c r="M5" s="3">
        <f t="shared" si="1"/>
        <v>3</v>
      </c>
    </row>
    <row r="6" spans="1:13" x14ac:dyDescent="0.25">
      <c r="A6" s="13"/>
      <c r="B6" s="3">
        <v>109</v>
      </c>
      <c r="C6" s="2" t="str">
        <f>IF(B6="","",VLOOKUP(B6,' ATLETI F'!$C$2:$F$435,2,FALSE))</f>
        <v>BELLI</v>
      </c>
      <c r="D6" s="2" t="str">
        <f>IF(B6="","",VLOOKUP(B6,' ATLETI F'!$C$2:$F$435,3,FALSE))</f>
        <v>GIORGIA</v>
      </c>
      <c r="E6" s="7" t="str">
        <f>IF(B6="","",VLOOKUP(B6,' ATLETI F'!$C$2:$F$435,4,FALSE))</f>
        <v>Atletica Cortina</v>
      </c>
      <c r="F6" s="33">
        <f>IF(B6="","",VLOOKUP(B6,' ATLETI F'!$C$2:$H$435,5,FALSE))</f>
        <v>2011</v>
      </c>
      <c r="G6" s="3">
        <f t="shared" ca="1" si="0"/>
        <v>48</v>
      </c>
      <c r="H6" s="9">
        <f>IF(ISERROR(VLOOKUP(B6,'[1]EF-1GARA'!$B$4:$H$135,7,FALSE)),0,VLOOKUP(B6,'[1]EF-1GARA'!$B$4:$H$135,7,FALSE))</f>
        <v>0</v>
      </c>
      <c r="I6" s="3">
        <f>IF(ISERROR(VLOOKUP(B6,'[2]EF-2GARA'!$B$4:$H$135,7,FALSE)),0,VLOOKUP(B6,'[2]EF-2GARA'!$B$4:$H$135,7,FALSE))</f>
        <v>16</v>
      </c>
      <c r="J6" s="3">
        <f>IF(ISERROR(VLOOKUP(B6,'[3]EF-3GARA'!$B$4:$H$135,7,FALSE)),0,VLOOKUP(B6,'[3]EF-3GARA'!$B$4:$H$135,7,FALSE))</f>
        <v>16</v>
      </c>
      <c r="K6" s="3">
        <f>IF(ISERROR(VLOOKUP(B6,'[4]EF-4GARA'!$B$4:$H$135,7,FALSE)),0,VLOOKUP(B6,'[4]EF-4GARA'!$B$4:$H$135,7,FALSE))</f>
        <v>16</v>
      </c>
      <c r="L6" s="3">
        <f>IF(ISERROR(VLOOKUP(B6,'[5]EF-5GARA'!$B$4:$H$135,7,FALSE)),0,VLOOKUP(B6,'[5]EF-5GARA'!$B$4:$H$135,7,FALSE))</f>
        <v>0</v>
      </c>
      <c r="M6" s="3">
        <f t="shared" si="1"/>
        <v>3</v>
      </c>
    </row>
    <row r="7" spans="1:13" x14ac:dyDescent="0.25">
      <c r="A7" s="13"/>
      <c r="B7" s="3">
        <v>116</v>
      </c>
      <c r="C7" s="2" t="str">
        <f>IF(B7="","",VLOOKUP(B7,' ATLETI F'!$C$2:$F$435,2,FALSE))</f>
        <v>COLLODEL</v>
      </c>
      <c r="D7" s="2" t="str">
        <f>IF(B7="","",VLOOKUP(B7,' ATLETI F'!$C$2:$F$435,3,FALSE))</f>
        <v>GIOIA</v>
      </c>
      <c r="E7" s="7" t="str">
        <f>IF(B7="","",VLOOKUP(B7,' ATLETI F'!$C$2:$F$435,4,FALSE))</f>
        <v>Santa Giustina</v>
      </c>
      <c r="F7" s="33">
        <f>IF(B7="","",VLOOKUP(B7,' ATLETI F'!$C$2:$H$435,5,FALSE))</f>
        <v>2011</v>
      </c>
      <c r="G7" s="3">
        <f t="shared" ca="1" si="0"/>
        <v>46</v>
      </c>
      <c r="H7" s="9">
        <f>IF(ISERROR(VLOOKUP(B7,'[1]EF-1GARA'!$B$4:$H$135,7,FALSE)),0,VLOOKUP(B7,'[1]EF-1GARA'!$B$4:$H$135,7,FALSE))</f>
        <v>18</v>
      </c>
      <c r="I7" s="3">
        <f>IF(ISERROR(VLOOKUP(B7,'[2]EF-2GARA'!$B$4:$H$135,7,FALSE)),0,VLOOKUP(B7,'[2]EF-2GARA'!$B$4:$H$135,7,FALSE))</f>
        <v>15</v>
      </c>
      <c r="J7" s="3">
        <f>IF(ISERROR(VLOOKUP(B7,'[3]EF-3GARA'!$B$4:$H$135,7,FALSE)),0,VLOOKUP(B7,'[3]EF-3GARA'!$B$4:$H$135,7,FALSE))</f>
        <v>13</v>
      </c>
      <c r="K7" s="3">
        <f>IF(ISERROR(VLOOKUP(B7,'[4]EF-4GARA'!$B$4:$H$135,7,FALSE)),0,VLOOKUP(B7,'[4]EF-4GARA'!$B$4:$H$135,7,FALSE))</f>
        <v>12</v>
      </c>
      <c r="L7" s="3">
        <f>IF(ISERROR(VLOOKUP(B7,'[5]EF-5GARA'!$B$4:$H$135,7,FALSE)),0,VLOOKUP(B7,'[5]EF-5GARA'!$B$4:$H$135,7,FALSE))</f>
        <v>0</v>
      </c>
      <c r="M7" s="3">
        <f t="shared" si="1"/>
        <v>4</v>
      </c>
    </row>
    <row r="8" spans="1:13" x14ac:dyDescent="0.25">
      <c r="A8" s="13"/>
      <c r="B8" s="3">
        <v>114</v>
      </c>
      <c r="C8" s="2" t="str">
        <f>IF(B8="","",VLOOKUP(B8,' ATLETI F'!$C$2:$F$435,2,FALSE))</f>
        <v>TONET</v>
      </c>
      <c r="D8" s="2" t="str">
        <f>IF(B8="","",VLOOKUP(B8,' ATLETI F'!$C$2:$F$435,3,FALSE))</f>
        <v>DILETTA</v>
      </c>
      <c r="E8" s="7" t="str">
        <f>IF(B8="","",VLOOKUP(B8,' ATLETI F'!$C$2:$F$435,4,FALSE))</f>
        <v>Santa Giustina</v>
      </c>
      <c r="F8" s="33">
        <f>IF(B8="","",VLOOKUP(B8,' ATLETI F'!$C$2:$H$435,5,FALSE))</f>
        <v>2011</v>
      </c>
      <c r="G8" s="3">
        <f t="shared" ca="1" si="0"/>
        <v>43</v>
      </c>
      <c r="H8" s="9">
        <f>IF(ISERROR(VLOOKUP(B8,'[1]EF-1GARA'!$B$4:$H$135,7,FALSE)),0,VLOOKUP(B8,'[1]EF-1GARA'!$B$4:$H$135,7,FALSE))</f>
        <v>15</v>
      </c>
      <c r="I8" s="3">
        <f>IF(ISERROR(VLOOKUP(B8,'[2]EF-2GARA'!$B$4:$H$135,7,FALSE)),0,VLOOKUP(B8,'[2]EF-2GARA'!$B$4:$H$135,7,FALSE))</f>
        <v>13</v>
      </c>
      <c r="J8" s="3">
        <f>IF(ISERROR(VLOOKUP(B8,'[3]EF-3GARA'!$B$4:$H$135,7,FALSE)),0,VLOOKUP(B8,'[3]EF-3GARA'!$B$4:$H$135,7,FALSE))</f>
        <v>15</v>
      </c>
      <c r="K8" s="3">
        <f>IF(ISERROR(VLOOKUP(B8,'[4]EF-4GARA'!$B$4:$H$135,7,FALSE)),0,VLOOKUP(B8,'[4]EF-4GARA'!$B$4:$H$135,7,FALSE))</f>
        <v>8</v>
      </c>
      <c r="L8" s="3">
        <f>IF(ISERROR(VLOOKUP(B8,'[5]EF-5GARA'!$B$4:$H$135,7,FALSE)),0,VLOOKUP(B8,'[5]EF-5GARA'!$B$4:$H$135,7,FALSE))</f>
        <v>0</v>
      </c>
      <c r="M8" s="3">
        <f t="shared" si="1"/>
        <v>4</v>
      </c>
    </row>
    <row r="9" spans="1:13" x14ac:dyDescent="0.25">
      <c r="A9" s="13"/>
      <c r="B9" s="3">
        <v>102</v>
      </c>
      <c r="C9" s="2" t="str">
        <f>IF(B9="","",VLOOKUP(B9,' ATLETI F'!$C$2:$F$435,2,FALSE))</f>
        <v>DA SACCO</v>
      </c>
      <c r="D9" s="2" t="str">
        <f>IF(B9="","",VLOOKUP(B9,' ATLETI F'!$C$2:$F$435,3,FALSE))</f>
        <v>MARTA</v>
      </c>
      <c r="E9" s="7" t="str">
        <f>IF(B9="","",VLOOKUP(B9,' ATLETI F'!$C$2:$F$435,4,FALSE))</f>
        <v>A.S. Pozzale</v>
      </c>
      <c r="F9" s="33">
        <f>IF(B9="","",VLOOKUP(B9,' ATLETI F'!$C$2:$H$435,5,FALSE))</f>
        <v>2012</v>
      </c>
      <c r="G9" s="3">
        <f t="shared" ca="1" si="0"/>
        <v>35</v>
      </c>
      <c r="H9" s="9">
        <f>IF(ISERROR(VLOOKUP(B9,'[1]EF-1GARA'!$B$4:$H$135,7,FALSE)),0,VLOOKUP(B9,'[1]EF-1GARA'!$B$4:$H$135,7,FALSE))</f>
        <v>11</v>
      </c>
      <c r="I9" s="3">
        <f>IF(ISERROR(VLOOKUP(B9,'[2]EF-2GARA'!$B$4:$H$135,7,FALSE)),0,VLOOKUP(B9,'[2]EF-2GARA'!$B$4:$H$135,7,FALSE))</f>
        <v>12</v>
      </c>
      <c r="J9" s="3">
        <f>IF(ISERROR(VLOOKUP(B9,'[3]EF-3GARA'!$B$4:$H$135,7,FALSE)),0,VLOOKUP(B9,'[3]EF-3GARA'!$B$4:$H$135,7,FALSE))</f>
        <v>12</v>
      </c>
      <c r="K9" s="3">
        <f>IF(ISERROR(VLOOKUP(B9,'[4]EF-4GARA'!$B$4:$H$135,7,FALSE)),0,VLOOKUP(B9,'[4]EF-4GARA'!$B$4:$H$135,7,FALSE))</f>
        <v>10</v>
      </c>
      <c r="L9" s="3">
        <f>IF(ISERROR(VLOOKUP(B9,'[5]EF-5GARA'!$B$4:$H$135,7,FALSE)),0,VLOOKUP(B9,'[5]EF-5GARA'!$B$4:$H$135,7,FALSE))</f>
        <v>0</v>
      </c>
      <c r="M9" s="3">
        <f t="shared" si="1"/>
        <v>4</v>
      </c>
    </row>
    <row r="10" spans="1:13" x14ac:dyDescent="0.25">
      <c r="A10" s="13"/>
      <c r="B10" s="3">
        <v>115</v>
      </c>
      <c r="C10" s="2" t="str">
        <f>IF(B10="","",VLOOKUP(B10,' ATLETI F'!$C$2:$F$435,2,FALSE))</f>
        <v>PICCOLOTTO</v>
      </c>
      <c r="D10" s="2" t="str">
        <f>IF(B10="","",VLOOKUP(B10,' ATLETI F'!$C$2:$F$435,3,FALSE))</f>
        <v>AURORA</v>
      </c>
      <c r="E10" s="7" t="str">
        <f>IF(B10="","",VLOOKUP(B10,' ATLETI F'!$C$2:$F$435,4,FALSE))</f>
        <v>Santa Giustina</v>
      </c>
      <c r="F10" s="33">
        <f>IF(B10="","",VLOOKUP(B10,' ATLETI F'!$C$2:$H$435,5,FALSE))</f>
        <v>2011</v>
      </c>
      <c r="G10" s="3">
        <f t="shared" ca="1" si="0"/>
        <v>33</v>
      </c>
      <c r="H10" s="9">
        <f>IF(ISERROR(VLOOKUP(B10,'[1]EF-1GARA'!$B$4:$H$135,7,FALSE)),0,VLOOKUP(B10,'[1]EF-1GARA'!$B$4:$H$135,7,FALSE))</f>
        <v>13</v>
      </c>
      <c r="I10" s="3">
        <f>IF(ISERROR(VLOOKUP(B10,'[2]EF-2GARA'!$B$4:$H$135,7,FALSE)),0,VLOOKUP(B10,'[2]EF-2GARA'!$B$4:$H$135,7,FALSE))</f>
        <v>11</v>
      </c>
      <c r="J10" s="3">
        <f>IF(ISERROR(VLOOKUP(B10,'[3]EF-3GARA'!$B$4:$H$135,7,FALSE)),0,VLOOKUP(B10,'[3]EF-3GARA'!$B$4:$H$135,7,FALSE))</f>
        <v>0</v>
      </c>
      <c r="K10" s="3">
        <f>IF(ISERROR(VLOOKUP(B10,'[4]EF-4GARA'!$B$4:$H$135,7,FALSE)),0,VLOOKUP(B10,'[4]EF-4GARA'!$B$4:$H$135,7,FALSE))</f>
        <v>9</v>
      </c>
      <c r="L10" s="3">
        <f>IF(ISERROR(VLOOKUP(B10,'[5]EF-5GARA'!$B$4:$H$135,7,FALSE)),0,VLOOKUP(B10,'[5]EF-5GARA'!$B$4:$H$135,7,FALSE))</f>
        <v>0</v>
      </c>
      <c r="M10" s="3">
        <f t="shared" si="1"/>
        <v>3</v>
      </c>
    </row>
    <row r="11" spans="1:13" x14ac:dyDescent="0.25">
      <c r="A11" s="13"/>
      <c r="B11" s="3">
        <v>129</v>
      </c>
      <c r="C11" s="2" t="str">
        <f>IF(B11="","",VLOOKUP(B11,' ATLETI F'!$C$2:$F$435,2,FALSE))</f>
        <v>UBERTI</v>
      </c>
      <c r="D11" s="2" t="str">
        <f>IF(B11="","",VLOOKUP(B11,' ATLETI F'!$C$2:$F$435,3,FALSE))</f>
        <v>LETIZIA</v>
      </c>
      <c r="E11" s="7" t="str">
        <f>IF(B11="","",VLOOKUP(B11,' ATLETI F'!$C$2:$F$435,4,FALSE))</f>
        <v>Atletica Zoldo A.S.D.</v>
      </c>
      <c r="F11" s="33">
        <f>IF(B11="","",VLOOKUP(B11,' ATLETI F'!$C$2:$H$435,5,FALSE))</f>
        <v>2011</v>
      </c>
      <c r="G11" s="3">
        <f t="shared" ca="1" si="0"/>
        <v>32</v>
      </c>
      <c r="H11" s="9">
        <f>IF(ISERROR(VLOOKUP(B11,'[1]EF-1GARA'!$B$4:$H$135,7,FALSE)),0,VLOOKUP(B11,'[1]EF-1GARA'!$B$4:$H$135,7,FALSE))</f>
        <v>0</v>
      </c>
      <c r="I11" s="3">
        <f>IF(ISERROR(VLOOKUP(B11,'[2]EF-2GARA'!$B$4:$H$135,7,FALSE)),0,VLOOKUP(B11,'[2]EF-2GARA'!$B$4:$H$135,7,FALSE))</f>
        <v>18</v>
      </c>
      <c r="J11" s="3">
        <f>IF(ISERROR(VLOOKUP(B11,'[3]EF-3GARA'!$B$4:$H$135,7,FALSE)),0,VLOOKUP(B11,'[3]EF-3GARA'!$B$4:$H$135,7,FALSE))</f>
        <v>14</v>
      </c>
      <c r="K11" s="3">
        <f>IF(ISERROR(VLOOKUP(B11,'[4]EF-4GARA'!$B$4:$H$135,7,FALSE)),0,VLOOKUP(B11,'[4]EF-4GARA'!$B$4:$H$135,7,FALSE))</f>
        <v>0</v>
      </c>
      <c r="L11" s="3">
        <f>IF(ISERROR(VLOOKUP(B11,'[5]EF-5GARA'!$B$4:$H$135,7,FALSE)),0,VLOOKUP(B11,'[5]EF-5GARA'!$B$4:$H$135,7,FALSE))</f>
        <v>0</v>
      </c>
      <c r="M11" s="3">
        <f t="shared" si="1"/>
        <v>2</v>
      </c>
    </row>
    <row r="12" spans="1:13" x14ac:dyDescent="0.25">
      <c r="A12" s="13"/>
      <c r="B12" s="3">
        <v>124</v>
      </c>
      <c r="C12" s="2" t="str">
        <f>IF(B12="","",VLOOKUP(B12,' ATLETI F'!$C$2:$F$435,2,FALSE))</f>
        <v>DE COL</v>
      </c>
      <c r="D12" s="2" t="str">
        <f>IF(B12="","",VLOOKUP(B12,' ATLETI F'!$C$2:$F$435,3,FALSE))</f>
        <v>LAVINA MARIA</v>
      </c>
      <c r="E12" s="7" t="str">
        <f>IF(B12="","",VLOOKUP(B12,' ATLETI F'!$C$2:$F$435,4,FALSE))</f>
        <v>G. S. la Piave 2000</v>
      </c>
      <c r="F12" s="33">
        <f>IF(B12="","",VLOOKUP(B12,' ATLETI F'!$C$2:$H$435,5,FALSE))</f>
        <v>2012</v>
      </c>
      <c r="G12" s="3">
        <f t="shared" ca="1" si="0"/>
        <v>31</v>
      </c>
      <c r="H12" s="9">
        <f>IF(ISERROR(VLOOKUP(B12,'[1]EF-1GARA'!$B$4:$H$135,7,FALSE)),0,VLOOKUP(B12,'[1]EF-1GARA'!$B$4:$H$135,7,FALSE))</f>
        <v>0</v>
      </c>
      <c r="I12" s="3">
        <f>IF(ISERROR(VLOOKUP(B12,'[2]EF-2GARA'!$B$4:$H$135,7,FALSE)),0,VLOOKUP(B12,'[2]EF-2GARA'!$B$4:$H$135,7,FALSE))</f>
        <v>10</v>
      </c>
      <c r="J12" s="3">
        <f>IF(ISERROR(VLOOKUP(B12,'[3]EF-3GARA'!$B$4:$H$135,7,FALSE)),0,VLOOKUP(B12,'[3]EF-3GARA'!$B$4:$H$135,7,FALSE))</f>
        <v>10</v>
      </c>
      <c r="K12" s="3">
        <f>IF(ISERROR(VLOOKUP(B12,'[4]EF-4GARA'!$B$4:$H$135,7,FALSE)),0,VLOOKUP(B12,'[4]EF-4GARA'!$B$4:$H$135,7,FALSE))</f>
        <v>11</v>
      </c>
      <c r="L12" s="3">
        <f>IF(ISERROR(VLOOKUP(B12,'[5]EF-5GARA'!$B$4:$H$135,7,FALSE)),0,VLOOKUP(B12,'[5]EF-5GARA'!$B$4:$H$135,7,FALSE))</f>
        <v>0</v>
      </c>
      <c r="M12" s="3">
        <f t="shared" si="1"/>
        <v>3</v>
      </c>
    </row>
    <row r="13" spans="1:13" x14ac:dyDescent="0.25">
      <c r="A13" s="13"/>
      <c r="B13" s="3">
        <v>123</v>
      </c>
      <c r="C13" s="2" t="str">
        <f>IF(B13="","",VLOOKUP(B13,' ATLETI F'!$C$2:$F$435,2,FALSE))</f>
        <v>DAL MAS</v>
      </c>
      <c r="D13" s="2" t="str">
        <f>IF(B13="","",VLOOKUP(B13,' ATLETI F'!$C$2:$F$435,3,FALSE))</f>
        <v>VIOLA</v>
      </c>
      <c r="E13" s="7" t="str">
        <f>IF(B13="","",VLOOKUP(B13,' ATLETI F'!$C$2:$F$435,4,FALSE))</f>
        <v>G. S. la Piave 2000</v>
      </c>
      <c r="F13" s="33">
        <f>IF(B13="","",VLOOKUP(B13,' ATLETI F'!$C$2:$H$435,5,FALSE))</f>
        <v>2012</v>
      </c>
      <c r="G13" s="3">
        <f t="shared" ca="1" si="0"/>
        <v>27</v>
      </c>
      <c r="H13" s="9">
        <f>IF(ISERROR(VLOOKUP(B13,'[1]EF-1GARA'!$B$4:$H$135,7,FALSE)),0,VLOOKUP(B13,'[1]EF-1GARA'!$B$4:$H$135,7,FALSE))</f>
        <v>0</v>
      </c>
      <c r="I13" s="3">
        <f>IF(ISERROR(VLOOKUP(B13,'[2]EF-2GARA'!$B$4:$H$135,7,FALSE)),0,VLOOKUP(B13,'[2]EF-2GARA'!$B$4:$H$135,7,FALSE))</f>
        <v>14</v>
      </c>
      <c r="J13" s="3">
        <f>IF(ISERROR(VLOOKUP(B13,'[3]EF-3GARA'!$B$4:$H$135,7,FALSE)),0,VLOOKUP(B13,'[3]EF-3GARA'!$B$4:$H$135,7,FALSE))</f>
        <v>0</v>
      </c>
      <c r="K13" s="3">
        <f>IF(ISERROR(VLOOKUP(B13,'[4]EF-4GARA'!$B$4:$H$135,7,FALSE)),0,VLOOKUP(B13,'[4]EF-4GARA'!$B$4:$H$135,7,FALSE))</f>
        <v>13</v>
      </c>
      <c r="L13" s="3">
        <f>IF(ISERROR(VLOOKUP(B13,'[5]EF-5GARA'!$B$4:$H$135,7,FALSE)),0,VLOOKUP(B13,'[5]EF-5GARA'!$B$4:$H$135,7,FALSE))</f>
        <v>0</v>
      </c>
      <c r="M13" s="3">
        <f t="shared" si="1"/>
        <v>2</v>
      </c>
    </row>
    <row r="14" spans="1:13" x14ac:dyDescent="0.25">
      <c r="A14" s="13"/>
      <c r="B14" s="3">
        <v>120</v>
      </c>
      <c r="C14" s="2" t="str">
        <f>IF(B14="","",VLOOKUP(B14,' ATLETI F'!$C$2:$F$435,2,FALSE))</f>
        <v>GIRARDINI</v>
      </c>
      <c r="D14" s="2" t="str">
        <f>IF(B14="","",VLOOKUP(B14,' ATLETI F'!$C$2:$F$435,3,FALSE))</f>
        <v>ANNA</v>
      </c>
      <c r="E14" s="7" t="str">
        <f>IF(B14="","",VLOOKUP(B14,' ATLETI F'!$C$2:$F$435,4,FALSE))</f>
        <v>Atletica Lamon A.S.D.</v>
      </c>
      <c r="F14" s="33">
        <f>IF(B14="","",VLOOKUP(B14,' ATLETI F'!$C$2:$H$435,5,FALSE))</f>
        <v>2012</v>
      </c>
      <c r="G14" s="3">
        <f t="shared" ca="1" si="0"/>
        <v>25</v>
      </c>
      <c r="H14" s="9">
        <f>IF(ISERROR(VLOOKUP(B14,'[1]EF-1GARA'!$B$4:$H$135,7,FALSE)),0,VLOOKUP(B14,'[1]EF-1GARA'!$B$4:$H$135,7,FALSE))</f>
        <v>0</v>
      </c>
      <c r="I14" s="3">
        <f>IF(ISERROR(VLOOKUP(B14,'[2]EF-2GARA'!$B$4:$H$135,7,FALSE)),0,VLOOKUP(B14,'[2]EF-2GARA'!$B$4:$H$135,7,FALSE))</f>
        <v>0</v>
      </c>
      <c r="J14" s="3">
        <f>IF(ISERROR(VLOOKUP(B14,'[3]EF-3GARA'!$B$4:$H$135,7,FALSE)),0,VLOOKUP(B14,'[3]EF-3GARA'!$B$4:$H$135,7,FALSE))</f>
        <v>11</v>
      </c>
      <c r="K14" s="3">
        <f>IF(ISERROR(VLOOKUP(B14,'[4]EF-4GARA'!$B$4:$H$135,7,FALSE)),0,VLOOKUP(B14,'[4]EF-4GARA'!$B$4:$H$135,7,FALSE))</f>
        <v>14</v>
      </c>
      <c r="L14" s="3">
        <f>IF(ISERROR(VLOOKUP(B14,'[5]EF-5GARA'!$B$4:$H$135,7,FALSE)),0,VLOOKUP(B14,'[5]EF-5GARA'!$B$4:$H$135,7,FALSE))</f>
        <v>0</v>
      </c>
      <c r="M14" s="3">
        <f t="shared" si="1"/>
        <v>2</v>
      </c>
    </row>
    <row r="15" spans="1:13" x14ac:dyDescent="0.25">
      <c r="A15" s="13"/>
      <c r="B15" s="3">
        <v>111</v>
      </c>
      <c r="C15" s="2" t="str">
        <f>IF(B15="","",VLOOKUP(B15,' ATLETI F'!$C$2:$F$435,2,FALSE))</f>
        <v>ARGENTA</v>
      </c>
      <c r="D15" s="2" t="str">
        <f>IF(B15="","",VLOOKUP(B15,' ATLETI F'!$C$2:$F$435,3,FALSE))</f>
        <v>ZOE</v>
      </c>
      <c r="E15" s="7" t="str">
        <f>IF(B15="","",VLOOKUP(B15,' ATLETI F'!$C$2:$F$435,4,FALSE))</f>
        <v>Santa Giustina</v>
      </c>
      <c r="F15" s="33">
        <f>IF(B15="","",VLOOKUP(B15,' ATLETI F'!$C$2:$H$435,5,FALSE))</f>
        <v>2012</v>
      </c>
      <c r="G15" s="3">
        <f t="shared" ca="1" si="0"/>
        <v>24</v>
      </c>
      <c r="H15" s="9">
        <f>IF(ISERROR(VLOOKUP(B15,'[1]EF-1GARA'!$B$4:$H$135,7,FALSE)),0,VLOOKUP(B15,'[1]EF-1GARA'!$B$4:$H$135,7,FALSE))</f>
        <v>9</v>
      </c>
      <c r="I15" s="3">
        <f>IF(ISERROR(VLOOKUP(B15,'[2]EF-2GARA'!$B$4:$H$135,7,FALSE)),0,VLOOKUP(B15,'[2]EF-2GARA'!$B$4:$H$135,7,FALSE))</f>
        <v>5</v>
      </c>
      <c r="J15" s="3">
        <f>IF(ISERROR(VLOOKUP(B15,'[3]EF-3GARA'!$B$4:$H$135,7,FALSE)),0,VLOOKUP(B15,'[3]EF-3GARA'!$B$4:$H$135,7,FALSE))</f>
        <v>8</v>
      </c>
      <c r="K15" s="3">
        <f>IF(ISERROR(VLOOKUP(B15,'[4]EF-4GARA'!$B$4:$H$135,7,FALSE)),0,VLOOKUP(B15,'[4]EF-4GARA'!$B$4:$H$135,7,FALSE))</f>
        <v>7</v>
      </c>
      <c r="L15" s="3">
        <f>IF(ISERROR(VLOOKUP(B15,'[5]EF-5GARA'!$B$4:$H$135,7,FALSE)),0,VLOOKUP(B15,'[5]EF-5GARA'!$B$4:$H$135,7,FALSE))</f>
        <v>0</v>
      </c>
      <c r="M15" s="3">
        <f t="shared" si="1"/>
        <v>4</v>
      </c>
    </row>
    <row r="16" spans="1:13" x14ac:dyDescent="0.25">
      <c r="A16" s="13"/>
      <c r="B16" s="3">
        <v>119</v>
      </c>
      <c r="C16" s="2" t="str">
        <f>IF(B16="","",VLOOKUP(B16,' ATLETI F'!$C$2:$F$435,2,FALSE))</f>
        <v>FELTRIN</v>
      </c>
      <c r="D16" s="2" t="str">
        <f>IF(B16="","",VLOOKUP(B16,' ATLETI F'!$C$2:$F$435,3,FALSE))</f>
        <v>VIOLA</v>
      </c>
      <c r="E16" s="7" t="str">
        <f>IF(B16="","",VLOOKUP(B16,' ATLETI F'!$C$2:$F$435,4,FALSE))</f>
        <v>U.S. Virtus Nemeggio</v>
      </c>
      <c r="F16" s="33">
        <f>IF(B16="","",VLOOKUP(B16,' ATLETI F'!$C$2:$H$435,5,FALSE))</f>
        <v>2012</v>
      </c>
      <c r="G16" s="3">
        <f t="shared" ca="1" si="0"/>
        <v>23</v>
      </c>
      <c r="H16" s="9">
        <f>IF(ISERROR(VLOOKUP(B16,'[1]EF-1GARA'!$B$4:$H$135,7,FALSE)),0,VLOOKUP(B16,'[1]EF-1GARA'!$B$4:$H$135,7,FALSE))</f>
        <v>7</v>
      </c>
      <c r="I16" s="3">
        <f>IF(ISERROR(VLOOKUP(B16,'[2]EF-2GARA'!$B$4:$H$135,7,FALSE)),0,VLOOKUP(B16,'[2]EF-2GARA'!$B$4:$H$135,7,FALSE))</f>
        <v>7</v>
      </c>
      <c r="J16" s="3">
        <f>IF(ISERROR(VLOOKUP(B16,'[3]EF-3GARA'!$B$4:$H$135,7,FALSE)),0,VLOOKUP(B16,'[3]EF-3GARA'!$B$4:$H$135,7,FALSE))</f>
        <v>9</v>
      </c>
      <c r="K16" s="3">
        <f>IF(ISERROR(VLOOKUP(B16,'[4]EF-4GARA'!$B$4:$H$135,7,FALSE)),0,VLOOKUP(B16,'[4]EF-4GARA'!$B$4:$H$135,7,FALSE))</f>
        <v>2</v>
      </c>
      <c r="L16" s="3">
        <f>IF(ISERROR(VLOOKUP(B16,'[5]EF-5GARA'!$B$4:$H$135,7,FALSE)),0,VLOOKUP(B16,'[5]EF-5GARA'!$B$4:$H$135,7,FALSE))</f>
        <v>0</v>
      </c>
      <c r="M16" s="3">
        <f t="shared" si="1"/>
        <v>4</v>
      </c>
    </row>
    <row r="17" spans="1:13" x14ac:dyDescent="0.25">
      <c r="A17" s="13"/>
      <c r="B17" s="3">
        <v>117</v>
      </c>
      <c r="C17" s="2" t="str">
        <f>IF(B17="","",VLOOKUP(B17,' ATLETI F'!$C$2:$F$435,2,FALSE))</f>
        <v>FRANCHIN</v>
      </c>
      <c r="D17" s="2" t="str">
        <f>IF(B17="","",VLOOKUP(B17,' ATLETI F'!$C$2:$F$435,3,FALSE))</f>
        <v>ARIANNA</v>
      </c>
      <c r="E17" s="7" t="str">
        <f>IF(B17="","",VLOOKUP(B17,' ATLETI F'!$C$2:$F$435,4,FALSE))</f>
        <v>U. S. Aquilotti Pelos Asd</v>
      </c>
      <c r="F17" s="33">
        <f>IF(B17="","",VLOOKUP(B17,' ATLETI F'!$C$2:$H$435,5,FALSE))</f>
        <v>2012</v>
      </c>
      <c r="G17" s="3">
        <f t="shared" ca="1" si="0"/>
        <v>19</v>
      </c>
      <c r="H17" s="9">
        <f>IF(ISERROR(VLOOKUP(B17,'[1]EF-1GARA'!$B$4:$H$135,7,FALSE)),0,VLOOKUP(B17,'[1]EF-1GARA'!$B$4:$H$135,7,FALSE))</f>
        <v>10</v>
      </c>
      <c r="I17" s="3">
        <f>IF(ISERROR(VLOOKUP(B17,'[2]EF-2GARA'!$B$4:$H$135,7,FALSE)),0,VLOOKUP(B17,'[2]EF-2GARA'!$B$4:$H$135,7,FALSE))</f>
        <v>9</v>
      </c>
      <c r="J17" s="3">
        <f>IF(ISERROR(VLOOKUP(B17,'[3]EF-3GARA'!$B$4:$H$135,7,FALSE)),0,VLOOKUP(B17,'[3]EF-3GARA'!$B$4:$H$135,7,FALSE))</f>
        <v>0</v>
      </c>
      <c r="K17" s="3">
        <f>IF(ISERROR(VLOOKUP(B17,'[4]EF-4GARA'!$B$4:$H$135,7,FALSE)),0,VLOOKUP(B17,'[4]EF-4GARA'!$B$4:$H$135,7,FALSE))</f>
        <v>0</v>
      </c>
      <c r="L17" s="3">
        <f>IF(ISERROR(VLOOKUP(B17,'[5]EF-5GARA'!$B$4:$H$135,7,FALSE)),0,VLOOKUP(B17,'[5]EF-5GARA'!$B$4:$H$135,7,FALSE))</f>
        <v>0</v>
      </c>
      <c r="M17" s="3">
        <f t="shared" si="1"/>
        <v>2</v>
      </c>
    </row>
    <row r="18" spans="1:13" x14ac:dyDescent="0.25">
      <c r="A18" s="13"/>
      <c r="B18" s="3">
        <v>100</v>
      </c>
      <c r="C18" s="2" t="str">
        <f>IF(B18="","",VLOOKUP(B18,' ATLETI F'!$C$2:$F$435,2,FALSE))</f>
        <v>DA FORNO</v>
      </c>
      <c r="D18" s="2" t="str">
        <f>IF(B18="","",VLOOKUP(B18,' ATLETI F'!$C$2:$F$435,3,FALSE))</f>
        <v>ILARIA</v>
      </c>
      <c r="E18" s="7" t="str">
        <f>IF(B18="","",VLOOKUP(B18,' ATLETI F'!$C$2:$F$435,4,FALSE))</f>
        <v>A.S. Pozzale</v>
      </c>
      <c r="F18" s="33">
        <f>IF(B18="","",VLOOKUP(B18,' ATLETI F'!$C$2:$H$435,5,FALSE))</f>
        <v>2012</v>
      </c>
      <c r="G18" s="3">
        <f t="shared" ca="1" si="0"/>
        <v>18</v>
      </c>
      <c r="H18" s="9">
        <f>IF(ISERROR(VLOOKUP(B18,'[1]EF-1GARA'!$B$4:$H$135,7,FALSE)),0,VLOOKUP(B18,'[1]EF-1GARA'!$B$4:$H$135,7,FALSE))</f>
        <v>6</v>
      </c>
      <c r="I18" s="3">
        <f>IF(ISERROR(VLOOKUP(B18,'[2]EF-2GARA'!$B$4:$H$135,7,FALSE)),0,VLOOKUP(B18,'[2]EF-2GARA'!$B$4:$H$135,7,FALSE))</f>
        <v>6</v>
      </c>
      <c r="J18" s="3">
        <f>IF(ISERROR(VLOOKUP(B18,'[3]EF-3GARA'!$B$4:$H$135,7,FALSE)),0,VLOOKUP(B18,'[3]EF-3GARA'!$B$4:$H$135,7,FALSE))</f>
        <v>6</v>
      </c>
      <c r="K18" s="3">
        <f>IF(ISERROR(VLOOKUP(B18,'[4]EF-4GARA'!$B$4:$H$135,7,FALSE)),0,VLOOKUP(B18,'[4]EF-4GARA'!$B$4:$H$135,7,FALSE))</f>
        <v>6</v>
      </c>
      <c r="L18" s="3">
        <f>IF(ISERROR(VLOOKUP(B18,'[5]EF-5GARA'!$B$4:$H$135,7,FALSE)),0,VLOOKUP(B18,'[5]EF-5GARA'!$B$4:$H$135,7,FALSE))</f>
        <v>0</v>
      </c>
      <c r="M18" s="3">
        <f t="shared" si="1"/>
        <v>4</v>
      </c>
    </row>
    <row r="19" spans="1:13" x14ac:dyDescent="0.25">
      <c r="A19" s="13"/>
      <c r="B19" s="3">
        <v>112</v>
      </c>
      <c r="C19" s="2" t="str">
        <f>IF(B19="","",VLOOKUP(B19,' ATLETI F'!$C$2:$F$435,2,FALSE))</f>
        <v>ZONTA</v>
      </c>
      <c r="D19" s="2" t="str">
        <f>IF(B19="","",VLOOKUP(B19,' ATLETI F'!$C$2:$F$435,3,FALSE))</f>
        <v>MELISSA</v>
      </c>
      <c r="E19" s="7" t="str">
        <f>IF(B19="","",VLOOKUP(B19,' ATLETI F'!$C$2:$F$435,4,FALSE))</f>
        <v>Santa Giustina</v>
      </c>
      <c r="F19" s="33">
        <f>IF(B19="","",VLOOKUP(B19,' ATLETI F'!$C$2:$H$435,5,FALSE))</f>
        <v>2012</v>
      </c>
      <c r="G19" s="3">
        <f t="shared" ca="1" si="0"/>
        <v>16</v>
      </c>
      <c r="H19" s="9">
        <f>IF(ISERROR(VLOOKUP(B19,'[1]EF-1GARA'!$B$4:$H$135,7,FALSE)),0,VLOOKUP(B19,'[1]EF-1GARA'!$B$4:$H$135,7,FALSE))</f>
        <v>5</v>
      </c>
      <c r="I19" s="3">
        <f>IF(ISERROR(VLOOKUP(B19,'[2]EF-2GARA'!$B$4:$H$135,7,FALSE)),0,VLOOKUP(B19,'[2]EF-2GARA'!$B$4:$H$135,7,FALSE))</f>
        <v>1</v>
      </c>
      <c r="J19" s="3">
        <f>IF(ISERROR(VLOOKUP(B19,'[3]EF-3GARA'!$B$4:$H$135,7,FALSE)),0,VLOOKUP(B19,'[3]EF-3GARA'!$B$4:$H$135,7,FALSE))</f>
        <v>7</v>
      </c>
      <c r="K19" s="3">
        <f>IF(ISERROR(VLOOKUP(B19,'[4]EF-4GARA'!$B$4:$H$135,7,FALSE)),0,VLOOKUP(B19,'[4]EF-4GARA'!$B$4:$H$135,7,FALSE))</f>
        <v>4</v>
      </c>
      <c r="L19" s="3">
        <f>IF(ISERROR(VLOOKUP(B19,'[5]EF-5GARA'!$B$4:$H$135,7,FALSE)),0,VLOOKUP(B19,'[5]EF-5GARA'!$B$4:$H$135,7,FALSE))</f>
        <v>0</v>
      </c>
      <c r="M19" s="3">
        <f t="shared" si="1"/>
        <v>4</v>
      </c>
    </row>
    <row r="20" spans="1:13" x14ac:dyDescent="0.25">
      <c r="A20" s="13"/>
      <c r="B20" s="3">
        <v>105</v>
      </c>
      <c r="C20" s="2" t="str">
        <f>IF(B20="","",VLOOKUP(B20,' ATLETI F'!$C$2:$F$435,2,FALSE))</f>
        <v>ZANDEGIACOMO CANEVA</v>
      </c>
      <c r="D20" s="2" t="str">
        <f>IF(B20="","",VLOOKUP(B20,' ATLETI F'!$C$2:$F$435,3,FALSE))</f>
        <v>MARGHERITA</v>
      </c>
      <c r="E20" s="7" t="str">
        <f>IF(B20="","",VLOOKUP(B20,' ATLETI F'!$C$2:$F$435,4,FALSE))</f>
        <v>Atletica Cortina</v>
      </c>
      <c r="F20" s="33">
        <f>IF(B20="","",VLOOKUP(B20,' ATLETI F'!$C$2:$H$435,5,FALSE))</f>
        <v>2011</v>
      </c>
      <c r="G20" s="3">
        <f t="shared" ca="1" si="0"/>
        <v>15</v>
      </c>
      <c r="H20" s="9">
        <f>IF(ISERROR(VLOOKUP(B20,'[1]EF-1GARA'!$B$4:$H$135,7,FALSE)),0,VLOOKUP(B20,'[1]EF-1GARA'!$B$4:$H$135,7,FALSE))</f>
        <v>0</v>
      </c>
      <c r="I20" s="3">
        <f>IF(ISERROR(VLOOKUP(B20,'[2]EF-2GARA'!$B$4:$H$135,7,FALSE)),0,VLOOKUP(B20,'[2]EF-2GARA'!$B$4:$H$135,7,FALSE))</f>
        <v>0</v>
      </c>
      <c r="J20" s="3">
        <f>IF(ISERROR(VLOOKUP(B20,'[3]EF-3GARA'!$B$4:$H$135,7,FALSE)),0,VLOOKUP(B20,'[3]EF-3GARA'!$B$4:$H$135,7,FALSE))</f>
        <v>0</v>
      </c>
      <c r="K20" s="3">
        <f>IF(ISERROR(VLOOKUP(B20,'[4]EF-4GARA'!$B$4:$H$135,7,FALSE)),0,VLOOKUP(B20,'[4]EF-4GARA'!$B$4:$H$135,7,FALSE))</f>
        <v>15</v>
      </c>
      <c r="L20" s="3">
        <f>IF(ISERROR(VLOOKUP(B20,'[5]EF-5GARA'!$B$4:$H$135,7,FALSE)),0,VLOOKUP(B20,'[5]EF-5GARA'!$B$4:$H$135,7,FALSE))</f>
        <v>0</v>
      </c>
      <c r="M20" s="3">
        <f t="shared" si="1"/>
        <v>1</v>
      </c>
    </row>
    <row r="21" spans="1:13" x14ac:dyDescent="0.25">
      <c r="A21" s="13"/>
      <c r="B21" s="3">
        <v>106</v>
      </c>
      <c r="C21" s="2" t="str">
        <f>IF(B21="","",VLOOKUP(B21,' ATLETI F'!$C$2:$F$435,2,FALSE))</f>
        <v>DE MEIO</v>
      </c>
      <c r="D21" s="2" t="str">
        <f>IF(B21="","",VLOOKUP(B21,' ATLETI F'!$C$2:$F$435,3,FALSE))</f>
        <v>MAYA</v>
      </c>
      <c r="E21" s="7" t="str">
        <f>IF(B21="","",VLOOKUP(B21,' ATLETI F'!$C$2:$F$435,4,FALSE))</f>
        <v>Atleticadore-Giocallena Asd</v>
      </c>
      <c r="F21" s="33">
        <f>IF(B21="","",VLOOKUP(B21,' ATLETI F'!$C$2:$H$435,5,FALSE))</f>
        <v>2012</v>
      </c>
      <c r="G21" s="3">
        <f t="shared" ca="1" si="0"/>
        <v>14</v>
      </c>
      <c r="H21" s="9">
        <f>IF(ISERROR(VLOOKUP(B21,'[1]EF-1GARA'!$B$4:$H$135,7,FALSE)),0,VLOOKUP(B21,'[1]EF-1GARA'!$B$4:$H$135,7,FALSE))</f>
        <v>14</v>
      </c>
      <c r="I21" s="3">
        <f>IF(ISERROR(VLOOKUP(B21,'[2]EF-2GARA'!$B$4:$H$135,7,FALSE)),0,VLOOKUP(B21,'[2]EF-2GARA'!$B$4:$H$135,7,FALSE))</f>
        <v>0</v>
      </c>
      <c r="J21" s="3">
        <f>IF(ISERROR(VLOOKUP(B21,'[3]EF-3GARA'!$B$4:$H$135,7,FALSE)),0,VLOOKUP(B21,'[3]EF-3GARA'!$B$4:$H$135,7,FALSE))</f>
        <v>0</v>
      </c>
      <c r="K21" s="3">
        <f>IF(ISERROR(VLOOKUP(B21,'[4]EF-4GARA'!$B$4:$H$135,7,FALSE)),0,VLOOKUP(B21,'[4]EF-4GARA'!$B$4:$H$135,7,FALSE))</f>
        <v>0</v>
      </c>
      <c r="L21" s="3">
        <f>IF(ISERROR(VLOOKUP(B21,'[5]EF-5GARA'!$B$4:$H$135,7,FALSE)),0,VLOOKUP(B21,'[5]EF-5GARA'!$B$4:$H$135,7,FALSE))</f>
        <v>0</v>
      </c>
      <c r="M21" s="3">
        <f t="shared" si="1"/>
        <v>1</v>
      </c>
    </row>
    <row r="22" spans="1:13" x14ac:dyDescent="0.25">
      <c r="A22" s="13"/>
      <c r="B22" s="3">
        <v>103</v>
      </c>
      <c r="C22" s="2" t="str">
        <f>IF(B22="","",VLOOKUP(B22,' ATLETI F'!$C$2:$F$435,2,FALSE))</f>
        <v>SPECIA</v>
      </c>
      <c r="D22" s="2" t="str">
        <f>IF(B22="","",VLOOKUP(B22,' ATLETI F'!$C$2:$F$435,3,FALSE))</f>
        <v>GIORGIA</v>
      </c>
      <c r="E22" s="7" t="str">
        <f>IF(B22="","",VLOOKUP(B22,' ATLETI F'!$C$2:$F$435,4,FALSE))</f>
        <v>A.S.D. G.S. Astra</v>
      </c>
      <c r="F22" s="33">
        <f>IF(B22="","",VLOOKUP(B22,' ATLETI F'!$C$2:$H$435,5,FALSE))</f>
        <v>2012</v>
      </c>
      <c r="G22" s="3">
        <f t="shared" ca="1" si="0"/>
        <v>13</v>
      </c>
      <c r="H22" s="9">
        <f>IF(ISERROR(VLOOKUP(B22,'[1]EF-1GARA'!$B$4:$H$135,7,FALSE)),0,VLOOKUP(B22,'[1]EF-1GARA'!$B$4:$H$135,7,FALSE))</f>
        <v>4</v>
      </c>
      <c r="I22" s="3">
        <f>IF(ISERROR(VLOOKUP(B22,'[2]EF-2GARA'!$B$4:$H$135,7,FALSE)),0,VLOOKUP(B22,'[2]EF-2GARA'!$B$4:$H$135,7,FALSE))</f>
        <v>3</v>
      </c>
      <c r="J22" s="3">
        <f>IF(ISERROR(VLOOKUP(B22,'[3]EF-3GARA'!$B$4:$H$135,7,FALSE)),0,VLOOKUP(B22,'[3]EF-3GARA'!$B$4:$H$135,7,FALSE))</f>
        <v>4</v>
      </c>
      <c r="K22" s="3">
        <f>IF(ISERROR(VLOOKUP(B22,'[4]EF-4GARA'!$B$4:$H$135,7,FALSE)),0,VLOOKUP(B22,'[4]EF-4GARA'!$B$4:$H$135,7,FALSE))</f>
        <v>5</v>
      </c>
      <c r="L22" s="3">
        <f>IF(ISERROR(VLOOKUP(B22,'[5]EF-5GARA'!$B$4:$H$135,7,FALSE)),0,VLOOKUP(B22,'[5]EF-5GARA'!$B$4:$H$135,7,FALSE))</f>
        <v>0</v>
      </c>
      <c r="M22" s="3">
        <f t="shared" si="1"/>
        <v>4</v>
      </c>
    </row>
    <row r="23" spans="1:13" x14ac:dyDescent="0.25">
      <c r="A23" s="13"/>
      <c r="B23" s="3">
        <v>107</v>
      </c>
      <c r="C23" s="2" t="str">
        <f>IF(B23="","",VLOOKUP(B23,' ATLETI F'!$C$2:$F$435,2,FALSE))</f>
        <v>VASCELLARI</v>
      </c>
      <c r="D23" s="2" t="str">
        <f>IF(B23="","",VLOOKUP(B23,' ATLETI F'!$C$2:$F$435,3,FALSE))</f>
        <v>DAPHNE</v>
      </c>
      <c r="E23" s="7" t="str">
        <f>IF(B23="","",VLOOKUP(B23,' ATLETI F'!$C$2:$F$435,4,FALSE))</f>
        <v>Atleticadore-Giocallena Asd</v>
      </c>
      <c r="F23" s="33">
        <f>IF(B23="","",VLOOKUP(B23,' ATLETI F'!$C$2:$H$435,5,FALSE))</f>
        <v>2011</v>
      </c>
      <c r="G23" s="3">
        <f t="shared" ca="1" si="0"/>
        <v>12</v>
      </c>
      <c r="H23" s="9">
        <f>IF(ISERROR(VLOOKUP(B23,'[1]EF-1GARA'!$B$4:$H$135,7,FALSE)),0,VLOOKUP(B23,'[1]EF-1GARA'!$B$4:$H$135,7,FALSE))</f>
        <v>12</v>
      </c>
      <c r="I23" s="3">
        <f>IF(ISERROR(VLOOKUP(B23,'[2]EF-2GARA'!$B$4:$H$135,7,FALSE)),0,VLOOKUP(B23,'[2]EF-2GARA'!$B$4:$H$135,7,FALSE))</f>
        <v>0</v>
      </c>
      <c r="J23" s="3">
        <f>IF(ISERROR(VLOOKUP(B23,'[3]EF-3GARA'!$B$4:$H$135,7,FALSE)),0,VLOOKUP(B23,'[3]EF-3GARA'!$B$4:$H$135,7,FALSE))</f>
        <v>0</v>
      </c>
      <c r="K23" s="3">
        <f>IF(ISERROR(VLOOKUP(B23,'[4]EF-4GARA'!$B$4:$H$135,7,FALSE)),0,VLOOKUP(B23,'[4]EF-4GARA'!$B$4:$H$135,7,FALSE))</f>
        <v>0</v>
      </c>
      <c r="L23" s="3">
        <f>IF(ISERROR(VLOOKUP(B23,'[5]EF-5GARA'!$B$4:$H$135,7,FALSE)),0,VLOOKUP(B23,'[5]EF-5GARA'!$B$4:$H$135,7,FALSE))</f>
        <v>0</v>
      </c>
      <c r="M23" s="3">
        <f t="shared" si="1"/>
        <v>1</v>
      </c>
    </row>
    <row r="24" spans="1:13" x14ac:dyDescent="0.25">
      <c r="A24" s="13"/>
      <c r="B24" s="3">
        <v>121</v>
      </c>
      <c r="C24" s="2" t="str">
        <f>IF(B24="","",VLOOKUP(B24,' ATLETI F'!$C$2:$F$435,2,FALSE))</f>
        <v>BELLUMAT</v>
      </c>
      <c r="D24" s="2" t="str">
        <f>IF(B24="","",VLOOKUP(B24,' ATLETI F'!$C$2:$F$435,3,FALSE))</f>
        <v>EMMA</v>
      </c>
      <c r="E24" s="7" t="str">
        <f>IF(B24="","",VLOOKUP(B24,' ATLETI F'!$C$2:$F$435,4,FALSE))</f>
        <v>G. S. la Piave 2000</v>
      </c>
      <c r="F24" s="33">
        <f>IF(B24="","",VLOOKUP(B24,' ATLETI F'!$C$2:$H$435,5,FALSE))</f>
        <v>2012</v>
      </c>
      <c r="G24" s="3">
        <f t="shared" ca="1" si="0"/>
        <v>11</v>
      </c>
      <c r="H24" s="9">
        <f>IF(ISERROR(VLOOKUP(B24,'[1]EF-1GARA'!$B$4:$H$135,7,FALSE)),0,VLOOKUP(B24,'[1]EF-1GARA'!$B$4:$H$135,7,FALSE))</f>
        <v>0</v>
      </c>
      <c r="I24" s="3">
        <f>IF(ISERROR(VLOOKUP(B24,'[2]EF-2GARA'!$B$4:$H$135,7,FALSE)),0,VLOOKUP(B24,'[2]EF-2GARA'!$B$4:$H$135,7,FALSE))</f>
        <v>8</v>
      </c>
      <c r="J24" s="3">
        <f>IF(ISERROR(VLOOKUP(B24,'[3]EF-3GARA'!$B$4:$H$135,7,FALSE)),0,VLOOKUP(B24,'[3]EF-3GARA'!$B$4:$H$135,7,FALSE))</f>
        <v>0</v>
      </c>
      <c r="K24" s="3">
        <f>IF(ISERROR(VLOOKUP(B24,'[4]EF-4GARA'!$B$4:$H$135,7,FALSE)),0,VLOOKUP(B24,'[4]EF-4GARA'!$B$4:$H$135,7,FALSE))</f>
        <v>3</v>
      </c>
      <c r="L24" s="3">
        <f>IF(ISERROR(VLOOKUP(B24,'[5]EF-5GARA'!$B$4:$H$135,7,FALSE)),0,VLOOKUP(B24,'[5]EF-5GARA'!$B$4:$H$135,7,FALSE))</f>
        <v>0</v>
      </c>
      <c r="M24" s="3">
        <f t="shared" si="1"/>
        <v>2</v>
      </c>
    </row>
    <row r="25" spans="1:13" x14ac:dyDescent="0.25">
      <c r="A25" s="13"/>
      <c r="B25" s="3">
        <v>118</v>
      </c>
      <c r="C25" s="2" t="str">
        <f>IF(B25="","",VLOOKUP(B25,' ATLETI F'!$C$2:$F$435,2,FALSE))</f>
        <v>ZANCOLO`</v>
      </c>
      <c r="D25" s="2" t="str">
        <f>IF(B25="","",VLOOKUP(B25,' ATLETI F'!$C$2:$F$435,3,FALSE))</f>
        <v>VERONICA</v>
      </c>
      <c r="E25" s="7" t="str">
        <f>IF(B25="","",VLOOKUP(B25,' ATLETI F'!$C$2:$F$435,4,FALSE))</f>
        <v>U. S. Aquilotti Pelos Asd</v>
      </c>
      <c r="F25" s="33">
        <f>IF(B25="","",VLOOKUP(B25,' ATLETI F'!$C$2:$H$435,5,FALSE))</f>
        <v>2012</v>
      </c>
      <c r="G25" s="3">
        <f t="shared" ca="1" si="0"/>
        <v>8</v>
      </c>
      <c r="H25" s="9">
        <f>IF(ISERROR(VLOOKUP(B25,'[1]EF-1GARA'!$B$4:$H$135,7,FALSE)),0,VLOOKUP(B25,'[1]EF-1GARA'!$B$4:$H$135,7,FALSE))</f>
        <v>8</v>
      </c>
      <c r="I25" s="3">
        <f>IF(ISERROR(VLOOKUP(B25,'[2]EF-2GARA'!$B$4:$H$135,7,FALSE)),0,VLOOKUP(B25,'[2]EF-2GARA'!$B$4:$H$135,7,FALSE))</f>
        <v>0</v>
      </c>
      <c r="J25" s="3">
        <f>IF(ISERROR(VLOOKUP(B25,'[3]EF-3GARA'!$B$4:$H$135,7,FALSE)),0,VLOOKUP(B25,'[3]EF-3GARA'!$B$4:$H$135,7,FALSE))</f>
        <v>0</v>
      </c>
      <c r="K25" s="3">
        <f>IF(ISERROR(VLOOKUP(B25,'[4]EF-4GARA'!$B$4:$H$135,7,FALSE)),0,VLOOKUP(B25,'[4]EF-4GARA'!$B$4:$H$135,7,FALSE))</f>
        <v>0</v>
      </c>
      <c r="L25" s="3">
        <f>IF(ISERROR(VLOOKUP(B25,'[5]EF-5GARA'!$B$4:$H$135,7,FALSE)),0,VLOOKUP(B25,'[5]EF-5GARA'!$B$4:$H$135,7,FALSE))</f>
        <v>0</v>
      </c>
      <c r="M25" s="3">
        <f t="shared" si="1"/>
        <v>1</v>
      </c>
    </row>
    <row r="26" spans="1:13" x14ac:dyDescent="0.25">
      <c r="A26" s="13"/>
      <c r="B26" s="3">
        <v>126</v>
      </c>
      <c r="C26" s="2" t="str">
        <f>IF(B26="","",VLOOKUP(B26,' ATLETI F'!$C$2:$F$435,2,FALSE))</f>
        <v>CADORIN</v>
      </c>
      <c r="D26" s="2" t="str">
        <f>IF(B26="","",VLOOKUP(B26,' ATLETI F'!$C$2:$F$435,3,FALSE))</f>
        <v>VIRGINIA</v>
      </c>
      <c r="E26" s="7" t="str">
        <f>IF(B26="","",VLOOKUP(B26,' ATLETI F'!$C$2:$F$435,4,FALSE))</f>
        <v>Santa Giustina</v>
      </c>
      <c r="F26" s="33">
        <f>IF(B26="","",VLOOKUP(B26,' ATLETI F'!$C$2:$H$435,5,FALSE))</f>
        <v>2012</v>
      </c>
      <c r="G26" s="3">
        <f t="shared" ca="1" si="0"/>
        <v>8</v>
      </c>
      <c r="H26" s="9">
        <f>IF(ISERROR(VLOOKUP(B26,'[1]EF-1GARA'!$B$4:$H$135,7,FALSE)),0,VLOOKUP(B26,'[1]EF-1GARA'!$B$4:$H$135,7,FALSE))</f>
        <v>0</v>
      </c>
      <c r="I26" s="3">
        <f>IF(ISERROR(VLOOKUP(B26,'[2]EF-2GARA'!$B$4:$H$135,7,FALSE)),0,VLOOKUP(B26,'[2]EF-2GARA'!$B$4:$H$135,7,FALSE))</f>
        <v>4</v>
      </c>
      <c r="J26" s="3">
        <f>IF(ISERROR(VLOOKUP(B26,'[3]EF-3GARA'!$B$4:$H$135,7,FALSE)),0,VLOOKUP(B26,'[3]EF-3GARA'!$B$4:$H$135,7,FALSE))</f>
        <v>3</v>
      </c>
      <c r="K26" s="3">
        <f>IF(ISERROR(VLOOKUP(B26,'[4]EF-4GARA'!$B$4:$H$135,7,FALSE)),0,VLOOKUP(B26,'[4]EF-4GARA'!$B$4:$H$135,7,FALSE))</f>
        <v>1</v>
      </c>
      <c r="L26" s="3">
        <f>IF(ISERROR(VLOOKUP(B26,'[5]EF-5GARA'!$B$4:$H$135,7,FALSE)),0,VLOOKUP(B26,'[5]EF-5GARA'!$B$4:$H$135,7,FALSE))</f>
        <v>0</v>
      </c>
      <c r="M26" s="3">
        <f t="shared" si="1"/>
        <v>3</v>
      </c>
    </row>
    <row r="27" spans="1:13" x14ac:dyDescent="0.25">
      <c r="A27" s="13"/>
      <c r="B27" s="3">
        <v>128</v>
      </c>
      <c r="C27" s="2" t="str">
        <f>IF(B27="","",VLOOKUP(B27,' ATLETI F'!$C$2:$F$435,2,FALSE))</f>
        <v>DAMIN</v>
      </c>
      <c r="D27" s="2" t="str">
        <f>IF(B27="","",VLOOKUP(B27,' ATLETI F'!$C$2:$F$435,3,FALSE))</f>
        <v>VANESSA</v>
      </c>
      <c r="E27" s="7" t="str">
        <f>IF(B27="","",VLOOKUP(B27,' ATLETI F'!$C$2:$F$435,4,FALSE))</f>
        <v>A.S.D. G.S. Astra</v>
      </c>
      <c r="F27" s="33">
        <f>IF(B27="","",VLOOKUP(B27,' ATLETI F'!$C$2:$H$435,5,FALSE))</f>
        <v>2011</v>
      </c>
      <c r="G27" s="3">
        <f t="shared" ca="1" si="0"/>
        <v>8</v>
      </c>
      <c r="H27" s="9">
        <f>IF(ISERROR(VLOOKUP(B27,'[1]EF-1GARA'!$B$4:$H$135,7,FALSE)),0,VLOOKUP(B27,'[1]EF-1GARA'!$B$4:$H$135,7,FALSE))</f>
        <v>0</v>
      </c>
      <c r="I27" s="3">
        <f>IF(ISERROR(VLOOKUP(B27,'[2]EF-2GARA'!$B$4:$H$135,7,FALSE)),0,VLOOKUP(B27,'[2]EF-2GARA'!$B$4:$H$135,7,FALSE))</f>
        <v>2</v>
      </c>
      <c r="J27" s="3">
        <f>IF(ISERROR(VLOOKUP(B27,'[3]EF-3GARA'!$B$4:$H$135,7,FALSE)),0,VLOOKUP(B27,'[3]EF-3GARA'!$B$4:$H$135,7,FALSE))</f>
        <v>5</v>
      </c>
      <c r="K27" s="3">
        <f>IF(ISERROR(VLOOKUP(B27,'[4]EF-4GARA'!$B$4:$H$135,7,FALSE)),0,VLOOKUP(B27,'[4]EF-4GARA'!$B$4:$H$135,7,FALSE))</f>
        <v>1</v>
      </c>
      <c r="L27" s="3">
        <f>IF(ISERROR(VLOOKUP(B27,'[5]EF-5GARA'!$B$4:$H$135,7,FALSE)),0,VLOOKUP(B27,'[5]EF-5GARA'!$B$4:$H$135,7,FALSE))</f>
        <v>0</v>
      </c>
      <c r="M27" s="3">
        <f t="shared" si="1"/>
        <v>3</v>
      </c>
    </row>
    <row r="28" spans="1:13" x14ac:dyDescent="0.25">
      <c r="A28" s="13"/>
      <c r="B28" s="3">
        <v>113</v>
      </c>
      <c r="C28" s="2" t="str">
        <f>IF(B28="","",VLOOKUP(B28,' ATLETI F'!$C$2:$F$435,2,FALSE))</f>
        <v>BARP</v>
      </c>
      <c r="D28" s="2" t="str">
        <f>IF(B28="","",VLOOKUP(B28,' ATLETI F'!$C$2:$F$435,3,FALSE))</f>
        <v>SILVIA</v>
      </c>
      <c r="E28" s="7" t="str">
        <f>IF(B28="","",VLOOKUP(B28,' ATLETI F'!$C$2:$F$435,4,FALSE))</f>
        <v>Santa Giustina</v>
      </c>
      <c r="F28" s="33">
        <f>IF(B28="","",VLOOKUP(B28,' ATLETI F'!$C$2:$H$435,5,FALSE))</f>
        <v>2012</v>
      </c>
      <c r="G28" s="3">
        <f t="shared" ca="1" si="0"/>
        <v>5</v>
      </c>
      <c r="H28" s="9">
        <f>IF(ISERROR(VLOOKUP(B28,'[1]EF-1GARA'!$B$4:$H$135,7,FALSE)),0,VLOOKUP(B28,'[1]EF-1GARA'!$B$4:$H$135,7,FALSE))</f>
        <v>3</v>
      </c>
      <c r="I28" s="3">
        <f>IF(ISERROR(VLOOKUP(B28,'[2]EF-2GARA'!$B$4:$H$135,7,FALSE)),0,VLOOKUP(B28,'[2]EF-2GARA'!$B$4:$H$135,7,FALSE))</f>
        <v>1</v>
      </c>
      <c r="J28" s="3">
        <f>IF(ISERROR(VLOOKUP(B28,'[3]EF-3GARA'!$B$4:$H$135,7,FALSE)),0,VLOOKUP(B28,'[3]EF-3GARA'!$B$4:$H$135,7,FALSE))</f>
        <v>1</v>
      </c>
      <c r="K28" s="3">
        <f>IF(ISERROR(VLOOKUP(B28,'[4]EF-4GARA'!$B$4:$H$135,7,FALSE)),0,VLOOKUP(B28,'[4]EF-4GARA'!$B$4:$H$135,7,FALSE))</f>
        <v>1</v>
      </c>
      <c r="L28" s="3">
        <f>IF(ISERROR(VLOOKUP(B28,'[5]EF-5GARA'!$B$4:$H$135,7,FALSE)),0,VLOOKUP(B28,'[5]EF-5GARA'!$B$4:$H$135,7,FALSE))</f>
        <v>0</v>
      </c>
      <c r="M28" s="3">
        <f t="shared" si="1"/>
        <v>4</v>
      </c>
    </row>
    <row r="29" spans="1:13" x14ac:dyDescent="0.25">
      <c r="A29" s="13"/>
      <c r="B29" s="3">
        <v>110</v>
      </c>
      <c r="C29" s="2" t="str">
        <f>IF(B29="","",VLOOKUP(B29,' ATLETI F'!$C$2:$F$435,2,FALSE))</f>
        <v>RADAMONDO</v>
      </c>
      <c r="D29" s="2" t="str">
        <f>IF(B29="","",VLOOKUP(B29,' ATLETI F'!$C$2:$F$435,3,FALSE))</f>
        <v>GIORGIA</v>
      </c>
      <c r="E29" s="7" t="str">
        <f>IF(B29="","",VLOOKUP(B29,' ATLETI F'!$C$2:$F$435,4,FALSE))</f>
        <v>Santa Giustina</v>
      </c>
      <c r="F29" s="33">
        <f>IF(B29="","",VLOOKUP(B29,' ATLETI F'!$C$2:$H$435,5,FALSE))</f>
        <v>2012</v>
      </c>
      <c r="G29" s="3">
        <f t="shared" ca="1" si="0"/>
        <v>4</v>
      </c>
      <c r="H29" s="9">
        <f>IF(ISERROR(VLOOKUP(B29,'[1]EF-1GARA'!$B$4:$H$135,7,FALSE)),0,VLOOKUP(B29,'[1]EF-1GARA'!$B$4:$H$135,7,FALSE))</f>
        <v>2</v>
      </c>
      <c r="I29" s="3">
        <f>IF(ISERROR(VLOOKUP(B29,'[2]EF-2GARA'!$B$4:$H$135,7,FALSE)),0,VLOOKUP(B29,'[2]EF-2GARA'!$B$4:$H$135,7,FALSE))</f>
        <v>1</v>
      </c>
      <c r="J29" s="3">
        <f>IF(ISERROR(VLOOKUP(B29,'[3]EF-3GARA'!$B$4:$H$135,7,FALSE)),0,VLOOKUP(B29,'[3]EF-3GARA'!$B$4:$H$135,7,FALSE))</f>
        <v>1</v>
      </c>
      <c r="K29" s="3">
        <f>IF(ISERROR(VLOOKUP(B29,'[4]EF-4GARA'!$B$4:$H$135,7,FALSE)),0,VLOOKUP(B29,'[4]EF-4GARA'!$B$4:$H$135,7,FALSE))</f>
        <v>1</v>
      </c>
      <c r="L29" s="3">
        <f>IF(ISERROR(VLOOKUP(B29,'[5]EF-5GARA'!$B$4:$H$135,7,FALSE)),0,VLOOKUP(B29,'[5]EF-5GARA'!$B$4:$H$135,7,FALSE))</f>
        <v>0</v>
      </c>
      <c r="M29" s="3">
        <f t="shared" si="1"/>
        <v>4</v>
      </c>
    </row>
    <row r="30" spans="1:13" x14ac:dyDescent="0.25">
      <c r="A30" s="13"/>
      <c r="B30" s="3">
        <v>101</v>
      </c>
      <c r="C30" s="2" t="str">
        <f>IF(B30="","",VLOOKUP(B30,' ATLETI F'!$C$2:$F$435,2,FALSE))</f>
        <v>LAGUNA</v>
      </c>
      <c r="D30" s="2" t="str">
        <f>IF(B30="","",VLOOKUP(B30,' ATLETI F'!$C$2:$F$435,3,FALSE))</f>
        <v>NATALIE</v>
      </c>
      <c r="E30" s="7" t="str">
        <f>IF(B30="","",VLOOKUP(B30,' ATLETI F'!$C$2:$F$435,4,FALSE))</f>
        <v>A.S. Pozzale</v>
      </c>
      <c r="F30" s="33">
        <f>IF(B30="","",VLOOKUP(B30,' ATLETI F'!$C$2:$H$435,5,FALSE))</f>
        <v>2012</v>
      </c>
      <c r="G30" s="3">
        <f t="shared" ca="1" si="0"/>
        <v>3</v>
      </c>
      <c r="H30" s="9">
        <f>IF(ISERROR(VLOOKUP(B30,'[1]EF-1GARA'!$B$4:$H$135,7,FALSE)),0,VLOOKUP(B30,'[1]EF-1GARA'!$B$4:$H$135,7,FALSE))</f>
        <v>0</v>
      </c>
      <c r="I30" s="3">
        <f>IF(ISERROR(VLOOKUP(B30,'[2]EF-2GARA'!$B$4:$H$135,7,FALSE)),0,VLOOKUP(B30,'[2]EF-2GARA'!$B$4:$H$135,7,FALSE))</f>
        <v>1</v>
      </c>
      <c r="J30" s="3">
        <f>IF(ISERROR(VLOOKUP(B30,'[3]EF-3GARA'!$B$4:$H$135,7,FALSE)),0,VLOOKUP(B30,'[3]EF-3GARA'!$B$4:$H$135,7,FALSE))</f>
        <v>1</v>
      </c>
      <c r="K30" s="3">
        <f>IF(ISERROR(VLOOKUP(B30,'[4]EF-4GARA'!$B$4:$H$135,7,FALSE)),0,VLOOKUP(B30,'[4]EF-4GARA'!$B$4:$H$135,7,FALSE))</f>
        <v>1</v>
      </c>
      <c r="L30" s="3">
        <f>IF(ISERROR(VLOOKUP(B30,'[5]EF-5GARA'!$B$4:$H$135,7,FALSE)),0,VLOOKUP(B30,'[5]EF-5GARA'!$B$4:$H$135,7,FALSE))</f>
        <v>0</v>
      </c>
      <c r="M30" s="3">
        <f t="shared" si="1"/>
        <v>3</v>
      </c>
    </row>
    <row r="31" spans="1:13" x14ac:dyDescent="0.25">
      <c r="A31" s="13"/>
      <c r="B31" s="3">
        <v>132</v>
      </c>
      <c r="C31" s="2" t="str">
        <f>IF(B31="","",VLOOKUP(B31,' ATLETI F'!$C$2:$F$435,2,FALSE))</f>
        <v>DE PAOLI</v>
      </c>
      <c r="D31" s="2" t="str">
        <f>IF(B31="","",VLOOKUP(B31,' ATLETI F'!$C$2:$F$435,3,FALSE))</f>
        <v>STEFANIA</v>
      </c>
      <c r="E31" s="7" t="str">
        <f>IF(B31="","",VLOOKUP(B31,' ATLETI F'!$C$2:$F$435,4,FALSE))</f>
        <v>Enal Sport Villaga A.S.D.</v>
      </c>
      <c r="F31" s="33">
        <f>IF(B31="","",VLOOKUP(B31,' ATLETI F'!$C$2:$H$435,5,FALSE))</f>
        <v>2011</v>
      </c>
      <c r="G31" s="3">
        <f t="shared" ca="1" si="0"/>
        <v>3</v>
      </c>
      <c r="H31" s="9">
        <f>IF(ISERROR(VLOOKUP(B31,'[1]EF-1GARA'!$B$4:$H$135,7,FALSE)),0,VLOOKUP(B31,'[1]EF-1GARA'!$B$4:$H$135,7,FALSE))</f>
        <v>0</v>
      </c>
      <c r="I31" s="3">
        <f>IF(ISERROR(VLOOKUP(B31,'[2]EF-2GARA'!$B$4:$H$135,7,FALSE)),0,VLOOKUP(B31,'[2]EF-2GARA'!$B$4:$H$135,7,FALSE))</f>
        <v>0</v>
      </c>
      <c r="J31" s="3">
        <f>IF(ISERROR(VLOOKUP(B31,'[3]EF-3GARA'!$B$4:$H$135,7,FALSE)),0,VLOOKUP(B31,'[3]EF-3GARA'!$B$4:$H$135,7,FALSE))</f>
        <v>2</v>
      </c>
      <c r="K31" s="3">
        <f>IF(ISERROR(VLOOKUP(B31,'[4]EF-4GARA'!$B$4:$H$135,7,FALSE)),0,VLOOKUP(B31,'[4]EF-4GARA'!$B$4:$H$135,7,FALSE))</f>
        <v>1</v>
      </c>
      <c r="L31" s="3">
        <f>IF(ISERROR(VLOOKUP(B31,'[5]EF-5GARA'!$B$4:$H$135,7,FALSE)),0,VLOOKUP(B31,'[5]EF-5GARA'!$B$4:$H$135,7,FALSE))</f>
        <v>0</v>
      </c>
      <c r="M31" s="3">
        <f t="shared" si="1"/>
        <v>2</v>
      </c>
    </row>
    <row r="32" spans="1:13" x14ac:dyDescent="0.25">
      <c r="A32" s="13"/>
      <c r="B32" s="3">
        <v>125</v>
      </c>
      <c r="C32" s="2" t="str">
        <f>IF(B32="","",VLOOKUP(B32,' ATLETI F'!$C$2:$F$435,2,FALSE))</f>
        <v>RIZZOTTO</v>
      </c>
      <c r="D32" s="2" t="str">
        <f>IF(B32="","",VLOOKUP(B32,' ATLETI F'!$C$2:$F$435,3,FALSE))</f>
        <v>EMMA</v>
      </c>
      <c r="E32" s="7" t="str">
        <f>IF(B32="","",VLOOKUP(B32,' ATLETI F'!$C$2:$F$435,4,FALSE))</f>
        <v>G. S. la Piave 2000</v>
      </c>
      <c r="F32" s="33">
        <f>IF(B32="","",VLOOKUP(B32,' ATLETI F'!$C$2:$H$435,5,FALSE))</f>
        <v>2012</v>
      </c>
      <c r="G32" s="3">
        <f t="shared" ca="1" si="0"/>
        <v>2</v>
      </c>
      <c r="H32" s="9">
        <f>IF(ISERROR(VLOOKUP(B32,'[1]EF-1GARA'!$B$4:$H$135,7,FALSE)),0,VLOOKUP(B32,'[1]EF-1GARA'!$B$4:$H$135,7,FALSE))</f>
        <v>0</v>
      </c>
      <c r="I32" s="3">
        <f>IF(ISERROR(VLOOKUP(B32,'[2]EF-2GARA'!$B$4:$H$135,7,FALSE)),0,VLOOKUP(B32,'[2]EF-2GARA'!$B$4:$H$135,7,FALSE))</f>
        <v>1</v>
      </c>
      <c r="J32" s="3">
        <f>IF(ISERROR(VLOOKUP(B32,'[3]EF-3GARA'!$B$4:$H$135,7,FALSE)),0,VLOOKUP(B32,'[3]EF-3GARA'!$B$4:$H$135,7,FALSE))</f>
        <v>0</v>
      </c>
      <c r="K32" s="3">
        <f>IF(ISERROR(VLOOKUP(B32,'[4]EF-4GARA'!$B$4:$H$135,7,FALSE)),0,VLOOKUP(B32,'[4]EF-4GARA'!$B$4:$H$135,7,FALSE))</f>
        <v>1</v>
      </c>
      <c r="L32" s="3">
        <f>IF(ISERROR(VLOOKUP(B32,'[5]EF-5GARA'!$B$4:$H$135,7,FALSE)),0,VLOOKUP(B32,'[5]EF-5GARA'!$B$4:$H$135,7,FALSE))</f>
        <v>0</v>
      </c>
      <c r="M32" s="3">
        <f t="shared" si="1"/>
        <v>2</v>
      </c>
    </row>
    <row r="33" spans="1:13" x14ac:dyDescent="0.25">
      <c r="A33" s="13"/>
      <c r="B33" s="3">
        <v>130</v>
      </c>
      <c r="C33" s="2" t="str">
        <f>IF(B33="","",VLOOKUP(B33,' ATLETI F'!$C$2:$F$435,2,FALSE))</f>
        <v>MORETTO</v>
      </c>
      <c r="D33" s="2" t="str">
        <f>IF(B33="","",VLOOKUP(B33,' ATLETI F'!$C$2:$F$435,3,FALSE))</f>
        <v>PENELOPE</v>
      </c>
      <c r="E33" s="7" t="str">
        <f>IF(B33="","",VLOOKUP(B33,' ATLETI F'!$C$2:$F$435,4,FALSE))</f>
        <v>Enal Sport Villaga A.S.D.</v>
      </c>
      <c r="F33" s="33">
        <f>IF(B33="","",VLOOKUP(B33,' ATLETI F'!$C$2:$H$435,5,FALSE))</f>
        <v>2011</v>
      </c>
      <c r="G33" s="3">
        <f t="shared" ca="1" si="0"/>
        <v>2</v>
      </c>
      <c r="H33" s="9">
        <f>IF(ISERROR(VLOOKUP(B33,'[1]EF-1GARA'!$B$4:$H$135,7,FALSE)),0,VLOOKUP(B33,'[1]EF-1GARA'!$B$4:$H$135,7,FALSE))</f>
        <v>0</v>
      </c>
      <c r="I33" s="3">
        <f>IF(ISERROR(VLOOKUP(B33,'[2]EF-2GARA'!$B$4:$H$135,7,FALSE)),0,VLOOKUP(B33,'[2]EF-2GARA'!$B$4:$H$135,7,FALSE))</f>
        <v>1</v>
      </c>
      <c r="J33" s="3">
        <f>IF(ISERROR(VLOOKUP(B33,'[3]EF-3GARA'!$B$4:$H$135,7,FALSE)),0,VLOOKUP(B33,'[3]EF-3GARA'!$B$4:$H$135,7,FALSE))</f>
        <v>0</v>
      </c>
      <c r="K33" s="3">
        <f>IF(ISERROR(VLOOKUP(B33,'[4]EF-4GARA'!$B$4:$H$135,7,FALSE)),0,VLOOKUP(B33,'[4]EF-4GARA'!$B$4:$H$135,7,FALSE))</f>
        <v>1</v>
      </c>
      <c r="L33" s="3">
        <f>IF(ISERROR(VLOOKUP(B33,'[5]EF-5GARA'!$B$4:$H$135,7,FALSE)),0,VLOOKUP(B33,'[5]EF-5GARA'!$B$4:$H$135,7,FALSE))</f>
        <v>0</v>
      </c>
      <c r="M33" s="3">
        <f t="shared" si="1"/>
        <v>2</v>
      </c>
    </row>
    <row r="34" spans="1:13" x14ac:dyDescent="0.25">
      <c r="A34" s="13"/>
      <c r="B34" s="3">
        <v>127</v>
      </c>
      <c r="C34" s="2" t="str">
        <f>IF(B34="","",VLOOKUP(B34,' ATLETI F'!$C$2:$F$435,2,FALSE))</f>
        <v>GIAZZON</v>
      </c>
      <c r="D34" s="2" t="str">
        <f>IF(B34="","",VLOOKUP(B34,' ATLETI F'!$C$2:$F$435,3,FALSE))</f>
        <v>VERONICA</v>
      </c>
      <c r="E34" s="7" t="str">
        <f>IF(B34="","",VLOOKUP(B34,' ATLETI F'!$C$2:$F$435,4,FALSE))</f>
        <v>Santa Giustina</v>
      </c>
      <c r="F34" s="33">
        <f>IF(B34="","",VLOOKUP(B34,' ATLETI F'!$C$2:$H$435,5,FALSE))</f>
        <v>2012</v>
      </c>
      <c r="G34" s="3">
        <f t="shared" ca="1" si="0"/>
        <v>1</v>
      </c>
      <c r="H34" s="9">
        <f>IF(ISERROR(VLOOKUP(B34,'[1]EF-1GARA'!$B$4:$H$135,7,FALSE)),0,VLOOKUP(B34,'[1]EF-1GARA'!$B$4:$H$135,7,FALSE))</f>
        <v>0</v>
      </c>
      <c r="I34" s="3">
        <f>IF(ISERROR(VLOOKUP(B34,'[2]EF-2GARA'!$B$4:$H$135,7,FALSE)),0,VLOOKUP(B34,'[2]EF-2GARA'!$B$4:$H$135,7,FALSE))</f>
        <v>0</v>
      </c>
      <c r="J34" s="3">
        <f>IF(ISERROR(VLOOKUP(B34,'[3]EF-3GARA'!$B$4:$H$135,7,FALSE)),0,VLOOKUP(B34,'[3]EF-3GARA'!$B$4:$H$135,7,FALSE))</f>
        <v>0</v>
      </c>
      <c r="K34" s="3">
        <f>IF(ISERROR(VLOOKUP(B34,'[4]EF-4GARA'!$B$4:$H$135,7,FALSE)),0,VLOOKUP(B34,'[4]EF-4GARA'!$B$4:$H$135,7,FALSE))</f>
        <v>1</v>
      </c>
      <c r="L34" s="3">
        <f>IF(ISERROR(VLOOKUP(B34,'[5]EF-5GARA'!$B$4:$H$135,7,FALSE)),0,VLOOKUP(B34,'[5]EF-5GARA'!$B$4:$H$135,7,FALSE))</f>
        <v>0</v>
      </c>
      <c r="M34" s="3">
        <f t="shared" si="1"/>
        <v>1</v>
      </c>
    </row>
    <row r="35" spans="1:13" x14ac:dyDescent="0.25">
      <c r="A35" s="13"/>
      <c r="B35" s="3">
        <v>134</v>
      </c>
      <c r="C35" s="2" t="str">
        <f>IF(B35="","",VLOOKUP(B35,' ATLETI F'!$C$2:$F$435,2,FALSE))</f>
        <v>DA CANAL</v>
      </c>
      <c r="D35" s="2" t="str">
        <f>IF(B35="","",VLOOKUP(B35,' ATLETI F'!$C$2:$F$435,3,FALSE))</f>
        <v>ERICA</v>
      </c>
      <c r="E35" s="7" t="str">
        <f>IF(B35="","",VLOOKUP(B35,' ATLETI F'!$C$2:$F$435,4,FALSE))</f>
        <v>G. S. la Piave 2000</v>
      </c>
      <c r="F35" s="33">
        <f>IF(B35="","",VLOOKUP(B35,' ATLETI F'!$C$2:$H$435,5,FALSE))</f>
        <v>2012</v>
      </c>
      <c r="G35" s="3">
        <f t="shared" ca="1" si="0"/>
        <v>1</v>
      </c>
      <c r="H35" s="9">
        <f>IF(ISERROR(VLOOKUP(B35,'[1]EF-1GARA'!$B$4:$H$135,7,FALSE)),0,VLOOKUP(B35,'[1]EF-1GARA'!$B$4:$H$135,7,FALSE))</f>
        <v>0</v>
      </c>
      <c r="I35" s="3">
        <f>IF(ISERROR(VLOOKUP(B35,'[2]EF-2GARA'!$B$4:$H$135,7,FALSE)),0,VLOOKUP(B35,'[2]EF-2GARA'!$B$4:$H$135,7,FALSE))</f>
        <v>0</v>
      </c>
      <c r="J35" s="3">
        <f>IF(ISERROR(VLOOKUP(B35,'[3]EF-3GARA'!$B$4:$H$135,7,FALSE)),0,VLOOKUP(B35,'[3]EF-3GARA'!$B$4:$H$135,7,FALSE))</f>
        <v>0</v>
      </c>
      <c r="K35" s="3">
        <f>IF(ISERROR(VLOOKUP(B35,'[4]EF-4GARA'!$B$4:$H$135,7,FALSE)),0,VLOOKUP(B35,'[4]EF-4GARA'!$B$4:$H$135,7,FALSE))</f>
        <v>1</v>
      </c>
      <c r="L35" s="3">
        <f>IF(ISERROR(VLOOKUP(B35,'[5]EF-5GARA'!$B$4:$H$135,7,FALSE)),0,VLOOKUP(B35,'[5]EF-5GARA'!$B$4:$H$135,7,FALSE))</f>
        <v>0</v>
      </c>
      <c r="M35" s="3">
        <f t="shared" si="1"/>
        <v>1</v>
      </c>
    </row>
    <row r="36" spans="1:13" x14ac:dyDescent="0.25">
      <c r="A36" s="13"/>
      <c r="B36" s="3">
        <v>135</v>
      </c>
      <c r="C36" s="2" t="str">
        <f>IF(B36="","",VLOOKUP(B36,' ATLETI F'!$C$2:$F$435,2,FALSE))</f>
        <v>FIABANE</v>
      </c>
      <c r="D36" s="2" t="str">
        <f>IF(B36="","",VLOOKUP(B36,' ATLETI F'!$C$2:$F$435,3,FALSE))</f>
        <v>ANNA</v>
      </c>
      <c r="E36" s="7" t="str">
        <f>IF(B36="","",VLOOKUP(B36,' ATLETI F'!$C$2:$F$435,4,FALSE))</f>
        <v>G. S. la Piave 2000</v>
      </c>
      <c r="F36" s="33">
        <f>IF(B36="","",VLOOKUP(B36,' ATLETI F'!$C$2:$H$435,5,FALSE))</f>
        <v>2012</v>
      </c>
      <c r="G36" s="3">
        <f t="shared" ref="G36:G67" ca="1" si="2">SUMPRODUCT(LARGE(H36:L36,ROW(INDIRECT("1:3"))))</f>
        <v>1</v>
      </c>
      <c r="H36" s="9">
        <f>IF(ISERROR(VLOOKUP(B36,'[1]EF-1GARA'!$B$4:$H$135,7,FALSE)),0,VLOOKUP(B36,'[1]EF-1GARA'!$B$4:$H$135,7,FALSE))</f>
        <v>0</v>
      </c>
      <c r="I36" s="3">
        <f>IF(ISERROR(VLOOKUP(B36,'[2]EF-2GARA'!$B$4:$H$135,7,FALSE)),0,VLOOKUP(B36,'[2]EF-2GARA'!$B$4:$H$135,7,FALSE))</f>
        <v>0</v>
      </c>
      <c r="J36" s="3">
        <f>IF(ISERROR(VLOOKUP(B36,'[3]EF-3GARA'!$B$4:$H$135,7,FALSE)),0,VLOOKUP(B36,'[3]EF-3GARA'!$B$4:$H$135,7,FALSE))</f>
        <v>0</v>
      </c>
      <c r="K36" s="3">
        <f>IF(ISERROR(VLOOKUP(B36,'[4]EF-4GARA'!$B$4:$H$135,7,FALSE)),0,VLOOKUP(B36,'[4]EF-4GARA'!$B$4:$H$135,7,FALSE))</f>
        <v>1</v>
      </c>
      <c r="L36" s="3">
        <f>IF(ISERROR(VLOOKUP(B36,'[5]EF-5GARA'!$B$4:$H$135,7,FALSE)),0,VLOOKUP(B36,'[5]EF-5GARA'!$B$4:$H$135,7,FALSE))</f>
        <v>0</v>
      </c>
      <c r="M36" s="3">
        <f t="shared" ref="M36:M67" si="3">COUNTIF(H36:L36,"&lt;&gt;0")</f>
        <v>1</v>
      </c>
    </row>
    <row r="37" spans="1:13" x14ac:dyDescent="0.25">
      <c r="A37" s="13"/>
      <c r="B37" s="3">
        <v>137</v>
      </c>
      <c r="C37" s="2" t="str">
        <f>IF(B37="","",VLOOKUP(B37,' ATLETI F'!$C$2:$F$435,2,FALSE))</f>
        <v>TANCON</v>
      </c>
      <c r="D37" s="2" t="str">
        <f>IF(B37="","",VLOOKUP(B37,' ATLETI F'!$C$2:$F$435,3,FALSE))</f>
        <v>MAJA</v>
      </c>
      <c r="E37" s="7" t="str">
        <f>IF(B37="","",VLOOKUP(B37,' ATLETI F'!$C$2:$F$435,4,FALSE))</f>
        <v>Atletica Agordina</v>
      </c>
      <c r="F37" s="33">
        <f>IF(B37="","",VLOOKUP(B37,' ATLETI F'!$C$2:$H$435,5,FALSE))</f>
        <v>2011</v>
      </c>
      <c r="G37" s="3">
        <f t="shared" ca="1" si="2"/>
        <v>1</v>
      </c>
      <c r="H37" s="9">
        <f>IF(ISERROR(VLOOKUP(B37,'[1]EF-1GARA'!$B$4:$H$135,7,FALSE)),0,VLOOKUP(B37,'[1]EF-1GARA'!$B$4:$H$135,7,FALSE))</f>
        <v>0</v>
      </c>
      <c r="I37" s="3">
        <f>IF(ISERROR(VLOOKUP(B37,'[2]EF-2GARA'!$B$4:$H$135,7,FALSE)),0,VLOOKUP(B37,'[2]EF-2GARA'!$B$4:$H$135,7,FALSE))</f>
        <v>0</v>
      </c>
      <c r="J37" s="3">
        <f>IF(ISERROR(VLOOKUP(B37,'[3]EF-3GARA'!$B$4:$H$135,7,FALSE)),0,VLOOKUP(B37,'[3]EF-3GARA'!$B$4:$H$135,7,FALSE))</f>
        <v>0</v>
      </c>
      <c r="K37" s="3">
        <f>IF(ISERROR(VLOOKUP(B37,'[4]EF-4GARA'!$B$4:$H$135,7,FALSE)),0,VLOOKUP(B37,'[4]EF-4GARA'!$B$4:$H$135,7,FALSE))</f>
        <v>1</v>
      </c>
      <c r="L37" s="3">
        <f>IF(ISERROR(VLOOKUP(B37,'[5]EF-5GARA'!$B$4:$H$135,7,FALSE)),0,VLOOKUP(B37,'[5]EF-5GARA'!$B$4:$H$135,7,FALSE))</f>
        <v>0</v>
      </c>
      <c r="M37" s="3">
        <f t="shared" si="3"/>
        <v>1</v>
      </c>
    </row>
    <row r="38" spans="1:13" x14ac:dyDescent="0.25">
      <c r="A38" s="13"/>
      <c r="B38" s="3">
        <v>122</v>
      </c>
      <c r="C38" s="2" t="str">
        <f>IF(B38="","",VLOOKUP(B38,' ATLETI F'!$C$2:$F$435,2,FALSE))</f>
        <v>CRISCUOLO</v>
      </c>
      <c r="D38" s="2" t="str">
        <f>IF(B38="","",VLOOKUP(B38,' ATLETI F'!$C$2:$F$435,3,FALSE))</f>
        <v>ALICE</v>
      </c>
      <c r="E38" s="7" t="str">
        <f>IF(B38="","",VLOOKUP(B38,' ATLETI F'!$C$2:$F$435,4,FALSE))</f>
        <v>G. S. la Piave 2000</v>
      </c>
      <c r="F38" s="33">
        <f>IF(B38="","",VLOOKUP(B38,' ATLETI F'!$C$2:$H$435,5,FALSE))</f>
        <v>2012</v>
      </c>
      <c r="G38" s="3">
        <f t="shared" ca="1" si="2"/>
        <v>0</v>
      </c>
      <c r="H38" s="9">
        <f>IF(ISERROR(VLOOKUP(B38,'[1]EF-1GARA'!$B$4:$H$135,7,FALSE)),0,VLOOKUP(B38,'[1]EF-1GARA'!$B$4:$H$135,7,FALSE))</f>
        <v>0</v>
      </c>
      <c r="I38" s="3">
        <f>IF(ISERROR(VLOOKUP(B38,'[2]EF-2GARA'!$B$4:$H$135,7,FALSE)),0,VLOOKUP(B38,'[2]EF-2GARA'!$B$4:$H$135,7,FALSE))</f>
        <v>0</v>
      </c>
      <c r="J38" s="3">
        <f>IF(ISERROR(VLOOKUP(B38,'[3]EF-3GARA'!$B$4:$H$135,7,FALSE)),0,VLOOKUP(B38,'[3]EF-3GARA'!$B$4:$H$135,7,FALSE))</f>
        <v>0</v>
      </c>
      <c r="K38" s="3">
        <f>IF(ISERROR(VLOOKUP(B38,'[4]EF-4GARA'!$B$4:$H$135,7,FALSE)),0,VLOOKUP(B38,'[4]EF-4GARA'!$B$4:$H$135,7,FALSE))</f>
        <v>0</v>
      </c>
      <c r="L38" s="3">
        <f>IF(ISERROR(VLOOKUP(B38,'[5]EF-5GARA'!$B$4:$H$135,7,FALSE)),0,VLOOKUP(B38,'[5]EF-5GARA'!$B$4:$H$135,7,FALSE))</f>
        <v>0</v>
      </c>
      <c r="M38" s="3">
        <f t="shared" si="3"/>
        <v>0</v>
      </c>
    </row>
    <row r="39" spans="1:13" x14ac:dyDescent="0.25">
      <c r="A39" s="13"/>
      <c r="B39" s="9"/>
      <c r="C39" s="2" t="str">
        <f>IF(B39="","",VLOOKUP(B39,' ATLETI F'!$C$2:$F$435,2,FALSE))</f>
        <v/>
      </c>
      <c r="D39" s="2" t="str">
        <f>IF(B39="","",VLOOKUP(B39,' ATLETI F'!$C$2:$F$435,3,FALSE))</f>
        <v/>
      </c>
      <c r="E39" s="7" t="str">
        <f>IF(B39="","",VLOOKUP(B39,' ATLETI F'!$C$2:$F$435,4,FALSE))</f>
        <v/>
      </c>
      <c r="F39" s="33" t="str">
        <f>IF(B39="","",VLOOKUP(B39,' ATLETI F'!$C$2:$H$435,5,FALSE))</f>
        <v/>
      </c>
      <c r="G39" s="3">
        <f t="shared" ca="1" si="2"/>
        <v>0</v>
      </c>
      <c r="H39" s="9">
        <f>IF(ISERROR(VLOOKUP(B39,'[1]EF-1GARA'!$B$4:$H$135,7,FALSE)),0,VLOOKUP(B39,'[1]EF-1GARA'!$B$4:$H$135,7,FALSE))</f>
        <v>0</v>
      </c>
      <c r="I39" s="3">
        <f>IF(ISERROR(VLOOKUP(B39,'[2]EF-2GARA'!$B$4:$H$135,7,FALSE)),0,VLOOKUP(B39,'[2]EF-2GARA'!$B$4:$H$135,7,FALSE))</f>
        <v>0</v>
      </c>
      <c r="J39" s="3">
        <f>IF(ISERROR(VLOOKUP(B39,'[3]EF-3GARA'!$B$4:$H$135,7,FALSE)),0,VLOOKUP(B39,'[3]EF-3GARA'!$B$4:$H$135,7,FALSE))</f>
        <v>0</v>
      </c>
      <c r="K39" s="3">
        <f>IF(ISERROR(VLOOKUP(B39,'[4]EF-4GARA'!$B$4:$H$135,7,FALSE)),0,VLOOKUP(B39,'[4]EF-4GARA'!$B$4:$H$135,7,FALSE))</f>
        <v>0</v>
      </c>
      <c r="L39" s="3">
        <f>IF(ISERROR(VLOOKUP(B39,'[5]EF-5GARA'!$B$4:$H$135,7,FALSE)),0,VLOOKUP(B39,'[5]EF-5GARA'!$B$4:$H$135,7,FALSE))</f>
        <v>0</v>
      </c>
      <c r="M39" s="3">
        <f t="shared" si="3"/>
        <v>0</v>
      </c>
    </row>
    <row r="40" spans="1:13" x14ac:dyDescent="0.25">
      <c r="A40" s="13"/>
      <c r="B40" s="9"/>
      <c r="C40" s="2" t="str">
        <f>IF(B40="","",VLOOKUP(B40,' ATLETI F'!$C$2:$F$435,2,FALSE))</f>
        <v/>
      </c>
      <c r="D40" s="2" t="str">
        <f>IF(B40="","",VLOOKUP(B40,' ATLETI F'!$C$2:$F$435,3,FALSE))</f>
        <v/>
      </c>
      <c r="E40" s="7" t="str">
        <f>IF(B40="","",VLOOKUP(B40,' ATLETI F'!$C$2:$F$435,4,FALSE))</f>
        <v/>
      </c>
      <c r="F40" s="33" t="str">
        <f>IF(B40="","",VLOOKUP(B40,' ATLETI F'!$C$2:$H$435,5,FALSE))</f>
        <v/>
      </c>
      <c r="G40" s="3">
        <f t="shared" ca="1" si="2"/>
        <v>0</v>
      </c>
      <c r="H40" s="9">
        <f>IF(ISERROR(VLOOKUP(B40,'[1]EF-1GARA'!$B$4:$H$135,7,FALSE)),0,VLOOKUP(B40,'[1]EF-1GARA'!$B$4:$H$135,7,FALSE))</f>
        <v>0</v>
      </c>
      <c r="I40" s="3">
        <f>IF(ISERROR(VLOOKUP(B40,'[2]EF-2GARA'!$B$4:$H$135,7,FALSE)),0,VLOOKUP(B40,'[2]EF-2GARA'!$B$4:$H$135,7,FALSE))</f>
        <v>0</v>
      </c>
      <c r="J40" s="3">
        <f>IF(ISERROR(VLOOKUP(B40,'[3]EF-3GARA'!$B$4:$H$135,7,FALSE)),0,VLOOKUP(B40,'[3]EF-3GARA'!$B$4:$H$135,7,FALSE))</f>
        <v>0</v>
      </c>
      <c r="K40" s="3">
        <f>IF(ISERROR(VLOOKUP(B40,'[4]EF-4GARA'!$B$4:$H$135,7,FALSE)),0,VLOOKUP(B40,'[4]EF-4GARA'!$B$4:$H$135,7,FALSE))</f>
        <v>0</v>
      </c>
      <c r="L40" s="3">
        <f>IF(ISERROR(VLOOKUP(B40,'[5]EF-5GARA'!$B$4:$H$135,7,FALSE)),0,VLOOKUP(B40,'[5]EF-5GARA'!$B$4:$H$135,7,FALSE))</f>
        <v>0</v>
      </c>
      <c r="M40" s="3">
        <f t="shared" si="3"/>
        <v>0</v>
      </c>
    </row>
    <row r="41" spans="1:13" x14ac:dyDescent="0.25">
      <c r="A41" s="13"/>
      <c r="B41" s="9"/>
      <c r="C41" s="2" t="str">
        <f>IF(B41="","",VLOOKUP(B41,' ATLETI F'!$C$2:$F$435,2,FALSE))</f>
        <v/>
      </c>
      <c r="D41" s="2" t="str">
        <f>IF(B41="","",VLOOKUP(B41,' ATLETI F'!$C$2:$F$435,3,FALSE))</f>
        <v/>
      </c>
      <c r="E41" s="7" t="str">
        <f>IF(B41="","",VLOOKUP(B41,' ATLETI F'!$C$2:$F$435,4,FALSE))</f>
        <v/>
      </c>
      <c r="F41" s="33" t="str">
        <f>IF(B41="","",VLOOKUP(B41,' ATLETI F'!$C$2:$H$435,5,FALSE))</f>
        <v/>
      </c>
      <c r="G41" s="3">
        <f t="shared" ca="1" si="2"/>
        <v>0</v>
      </c>
      <c r="H41" s="9">
        <f>IF(ISERROR(VLOOKUP(B41,'[1]EF-1GARA'!$B$4:$H$135,7,FALSE)),0,VLOOKUP(B41,'[1]EF-1GARA'!$B$4:$H$135,7,FALSE))</f>
        <v>0</v>
      </c>
      <c r="I41" s="3">
        <f>IF(ISERROR(VLOOKUP(B41,'[2]EF-2GARA'!$B$4:$H$135,7,FALSE)),0,VLOOKUP(B41,'[2]EF-2GARA'!$B$4:$H$135,7,FALSE))</f>
        <v>0</v>
      </c>
      <c r="J41" s="3">
        <f>IF(ISERROR(VLOOKUP(B41,'[3]EF-3GARA'!$B$4:$H$135,7,FALSE)),0,VLOOKUP(B41,'[3]EF-3GARA'!$B$4:$H$135,7,FALSE))</f>
        <v>0</v>
      </c>
      <c r="K41" s="3">
        <f>IF(ISERROR(VLOOKUP(B41,'[4]EF-4GARA'!$B$4:$H$135,7,FALSE)),0,VLOOKUP(B41,'[4]EF-4GARA'!$B$4:$H$135,7,FALSE))</f>
        <v>0</v>
      </c>
      <c r="L41" s="3">
        <f>IF(ISERROR(VLOOKUP(B41,'[5]EF-5GARA'!$B$4:$H$135,7,FALSE)),0,VLOOKUP(B41,'[5]EF-5GARA'!$B$4:$H$135,7,FALSE))</f>
        <v>0</v>
      </c>
      <c r="M41" s="3">
        <f t="shared" si="3"/>
        <v>0</v>
      </c>
    </row>
    <row r="42" spans="1:13" x14ac:dyDescent="0.25">
      <c r="A42" s="13"/>
      <c r="B42" s="9"/>
      <c r="C42" s="2" t="str">
        <f>IF(B42="","",VLOOKUP(B42,' ATLETI F'!$C$2:$F$435,2,FALSE))</f>
        <v/>
      </c>
      <c r="D42" s="2" t="str">
        <f>IF(B42="","",VLOOKUP(B42,' ATLETI F'!$C$2:$F$435,3,FALSE))</f>
        <v/>
      </c>
      <c r="E42" s="7" t="str">
        <f>IF(B42="","",VLOOKUP(B42,' ATLETI F'!$C$2:$F$435,4,FALSE))</f>
        <v/>
      </c>
      <c r="F42" s="33" t="str">
        <f>IF(B42="","",VLOOKUP(B42,' ATLETI F'!$C$2:$H$435,5,FALSE))</f>
        <v/>
      </c>
      <c r="G42" s="3">
        <f t="shared" ca="1" si="2"/>
        <v>0</v>
      </c>
      <c r="H42" s="9">
        <f>IF(ISERROR(VLOOKUP(B42,'[1]EF-1GARA'!$B$4:$H$135,7,FALSE)),0,VLOOKUP(B42,'[1]EF-1GARA'!$B$4:$H$135,7,FALSE))</f>
        <v>0</v>
      </c>
      <c r="I42" s="3">
        <f>IF(ISERROR(VLOOKUP(B42,'[2]EF-2GARA'!$B$4:$H$135,7,FALSE)),0,VLOOKUP(B42,'[2]EF-2GARA'!$B$4:$H$135,7,FALSE))</f>
        <v>0</v>
      </c>
      <c r="J42" s="3">
        <f>IF(ISERROR(VLOOKUP(B42,'[3]EF-3GARA'!$B$4:$H$135,7,FALSE)),0,VLOOKUP(B42,'[3]EF-3GARA'!$B$4:$H$135,7,FALSE))</f>
        <v>0</v>
      </c>
      <c r="K42" s="3">
        <f>IF(ISERROR(VLOOKUP(B42,'[4]EF-4GARA'!$B$4:$H$135,7,FALSE)),0,VLOOKUP(B42,'[4]EF-4GARA'!$B$4:$H$135,7,FALSE))</f>
        <v>0</v>
      </c>
      <c r="L42" s="3">
        <f>IF(ISERROR(VLOOKUP(B42,'[5]EF-5GARA'!$B$4:$H$135,7,FALSE)),0,VLOOKUP(B42,'[5]EF-5GARA'!$B$4:$H$135,7,FALSE))</f>
        <v>0</v>
      </c>
      <c r="M42" s="3">
        <f t="shared" si="3"/>
        <v>0</v>
      </c>
    </row>
    <row r="43" spans="1:13" x14ac:dyDescent="0.25">
      <c r="A43" s="13"/>
      <c r="B43" s="9"/>
      <c r="C43" s="2" t="str">
        <f>IF(B43="","",VLOOKUP(B43,' ATLETI F'!$C$2:$F$435,2,FALSE))</f>
        <v/>
      </c>
      <c r="D43" s="2" t="str">
        <f>IF(B43="","",VLOOKUP(B43,' ATLETI F'!$C$2:$F$435,3,FALSE))</f>
        <v/>
      </c>
      <c r="E43" s="7" t="str">
        <f>IF(B43="","",VLOOKUP(B43,' ATLETI F'!$C$2:$F$435,4,FALSE))</f>
        <v/>
      </c>
      <c r="F43" s="33" t="str">
        <f>IF(B43="","",VLOOKUP(B43,' ATLETI F'!$C$2:$H$435,5,FALSE))</f>
        <v/>
      </c>
      <c r="G43" s="3">
        <f t="shared" ca="1" si="2"/>
        <v>0</v>
      </c>
      <c r="H43" s="9">
        <f>IF(ISERROR(VLOOKUP(B43,'[1]EF-1GARA'!$B$4:$H$135,7,FALSE)),0,VLOOKUP(B43,'[1]EF-1GARA'!$B$4:$H$135,7,FALSE))</f>
        <v>0</v>
      </c>
      <c r="I43" s="3">
        <f>IF(ISERROR(VLOOKUP(B43,'[2]EF-2GARA'!$B$4:$H$135,7,FALSE)),0,VLOOKUP(B43,'[2]EF-2GARA'!$B$4:$H$135,7,FALSE))</f>
        <v>0</v>
      </c>
      <c r="J43" s="3">
        <f>IF(ISERROR(VLOOKUP(B43,'[3]EF-3GARA'!$B$4:$H$135,7,FALSE)),0,VLOOKUP(B43,'[3]EF-3GARA'!$B$4:$H$135,7,FALSE))</f>
        <v>0</v>
      </c>
      <c r="K43" s="3">
        <f>IF(ISERROR(VLOOKUP(B43,'[4]EF-4GARA'!$B$4:$H$135,7,FALSE)),0,VLOOKUP(B43,'[4]EF-4GARA'!$B$4:$H$135,7,FALSE))</f>
        <v>0</v>
      </c>
      <c r="L43" s="3">
        <f>IF(ISERROR(VLOOKUP(B43,'[5]EF-5GARA'!$B$4:$H$135,7,FALSE)),0,VLOOKUP(B43,'[5]EF-5GARA'!$B$4:$H$135,7,FALSE))</f>
        <v>0</v>
      </c>
      <c r="M43" s="3">
        <f t="shared" si="3"/>
        <v>0</v>
      </c>
    </row>
    <row r="44" spans="1:13" x14ac:dyDescent="0.25">
      <c r="A44" s="13"/>
      <c r="B44" s="3"/>
      <c r="C44" s="2" t="str">
        <f>IF(B44="","",VLOOKUP(B44,' ATLETI F'!$C$2:$F$435,2,FALSE))</f>
        <v/>
      </c>
      <c r="D44" s="2" t="str">
        <f>IF(B44="","",VLOOKUP(B44,' ATLETI F'!$C$2:$F$435,3,FALSE))</f>
        <v/>
      </c>
      <c r="E44" s="7" t="str">
        <f>IF(B44="","",VLOOKUP(B44,' ATLETI F'!$C$2:$F$435,4,FALSE))</f>
        <v/>
      </c>
      <c r="F44" s="33" t="str">
        <f>IF(B44="","",VLOOKUP(B44,' ATLETI F'!$C$2:$H$435,5,FALSE))</f>
        <v/>
      </c>
      <c r="G44" s="3">
        <f t="shared" ca="1" si="2"/>
        <v>0</v>
      </c>
      <c r="H44" s="9">
        <f>IF(ISERROR(VLOOKUP(B44,'[1]EF-1GARA'!$B$4:$H$135,7,FALSE)),0,VLOOKUP(B44,'[1]EF-1GARA'!$B$4:$H$135,7,FALSE))</f>
        <v>0</v>
      </c>
      <c r="I44" s="3">
        <f>IF(ISERROR(VLOOKUP(B44,'[2]EF-2GARA'!$B$4:$H$135,7,FALSE)),0,VLOOKUP(B44,'[2]EF-2GARA'!$B$4:$H$135,7,FALSE))</f>
        <v>0</v>
      </c>
      <c r="J44" s="3">
        <f>IF(ISERROR(VLOOKUP(B44,'[3]EF-3GARA'!$B$4:$H$135,7,FALSE)),0,VLOOKUP(B44,'[3]EF-3GARA'!$B$4:$H$135,7,FALSE))</f>
        <v>0</v>
      </c>
      <c r="K44" s="3">
        <f>IF(ISERROR(VLOOKUP(B44,'[4]EF-4GARA'!$B$4:$H$135,7,FALSE)),0,VLOOKUP(B44,'[4]EF-4GARA'!$B$4:$H$135,7,FALSE))</f>
        <v>0</v>
      </c>
      <c r="L44" s="3">
        <f>IF(ISERROR(VLOOKUP(B44,'[5]EF-5GARA'!$B$4:$H$135,7,FALSE)),0,VLOOKUP(B44,'[5]EF-5GARA'!$B$4:$H$135,7,FALSE))</f>
        <v>0</v>
      </c>
      <c r="M44" s="3">
        <f t="shared" si="3"/>
        <v>0</v>
      </c>
    </row>
    <row r="45" spans="1:13" x14ac:dyDescent="0.25">
      <c r="A45" s="13"/>
      <c r="B45" s="3"/>
      <c r="C45" s="2" t="str">
        <f>IF(B45="","",VLOOKUP(B45,' ATLETI F'!$C$2:$F$435,2,FALSE))</f>
        <v/>
      </c>
      <c r="D45" s="2" t="str">
        <f>IF(B45="","",VLOOKUP(B45,' ATLETI F'!$C$2:$F$435,3,FALSE))</f>
        <v/>
      </c>
      <c r="E45" s="7" t="str">
        <f>IF(B45="","",VLOOKUP(B45,' ATLETI F'!$C$2:$F$435,4,FALSE))</f>
        <v/>
      </c>
      <c r="F45" s="33" t="str">
        <f>IF(B45="","",VLOOKUP(B45,' ATLETI F'!$C$2:$H$435,5,FALSE))</f>
        <v/>
      </c>
      <c r="G45" s="3">
        <f t="shared" ca="1" si="2"/>
        <v>0</v>
      </c>
      <c r="H45" s="9">
        <f>IF(ISERROR(VLOOKUP(B45,'[1]EF-1GARA'!$B$4:$H$135,7,FALSE)),0,VLOOKUP(B45,'[1]EF-1GARA'!$B$4:$H$135,7,FALSE))</f>
        <v>0</v>
      </c>
      <c r="I45" s="3">
        <f>IF(ISERROR(VLOOKUP(B45,'[2]EF-2GARA'!$B$4:$H$135,7,FALSE)),0,VLOOKUP(B45,'[2]EF-2GARA'!$B$4:$H$135,7,FALSE))</f>
        <v>0</v>
      </c>
      <c r="J45" s="3">
        <f>IF(ISERROR(VLOOKUP(B45,'[3]EF-3GARA'!$B$4:$H$135,7,FALSE)),0,VLOOKUP(B45,'[3]EF-3GARA'!$B$4:$H$135,7,FALSE))</f>
        <v>0</v>
      </c>
      <c r="K45" s="3">
        <f>IF(ISERROR(VLOOKUP(B45,'[4]EF-4GARA'!$B$4:$H$135,7,FALSE)),0,VLOOKUP(B45,'[4]EF-4GARA'!$B$4:$H$135,7,FALSE))</f>
        <v>0</v>
      </c>
      <c r="L45" s="3">
        <f>IF(ISERROR(VLOOKUP(B45,'[5]EF-5GARA'!$B$4:$H$135,7,FALSE)),0,VLOOKUP(B45,'[5]EF-5GARA'!$B$4:$H$135,7,FALSE))</f>
        <v>0</v>
      </c>
      <c r="M45" s="3">
        <f t="shared" si="3"/>
        <v>0</v>
      </c>
    </row>
    <row r="46" spans="1:13" x14ac:dyDescent="0.25">
      <c r="A46" s="13"/>
      <c r="B46" s="3"/>
      <c r="C46" s="2" t="str">
        <f>IF(B46="","",VLOOKUP(B46,' ATLETI F'!$C$2:$F$435,2,FALSE))</f>
        <v/>
      </c>
      <c r="D46" s="2" t="str">
        <f>IF(B46="","",VLOOKUP(B46,' ATLETI F'!$C$2:$F$435,3,FALSE))</f>
        <v/>
      </c>
      <c r="E46" s="7" t="str">
        <f>IF(B46="","",VLOOKUP(B46,' ATLETI F'!$C$2:$F$435,4,FALSE))</f>
        <v/>
      </c>
      <c r="F46" s="17" t="str">
        <f>IF(B46="","",VLOOKUP(B46,' ATLETI F'!$C$2:$H$435,5,FALSE))</f>
        <v/>
      </c>
      <c r="G46" s="3">
        <f t="shared" ca="1" si="2"/>
        <v>0</v>
      </c>
      <c r="H46" s="9">
        <f>IF(ISERROR(VLOOKUP(B46,'[1]EF-1GARA'!$B$4:$H$135,7,FALSE)),0,VLOOKUP(B46,'[1]EF-1GARA'!$B$4:$H$135,7,FALSE))</f>
        <v>0</v>
      </c>
      <c r="I46" s="3">
        <f>IF(ISERROR(VLOOKUP(B46,'[2]EF-2GARA'!$B$4:$H$135,7,FALSE)),0,VLOOKUP(B46,'[2]EF-2GARA'!$B$4:$H$135,7,FALSE))</f>
        <v>0</v>
      </c>
      <c r="J46" s="3">
        <f>IF(ISERROR(VLOOKUP(B46,'[3]EF-3GARA'!$B$4:$H$135,7,FALSE)),0,VLOOKUP(B46,'[3]EF-3GARA'!$B$4:$H$135,7,FALSE))</f>
        <v>0</v>
      </c>
      <c r="K46" s="3">
        <f>IF(ISERROR(VLOOKUP(B46,'[4]EF-4GARA'!$B$4:$H$135,7,FALSE)),0,VLOOKUP(B46,'[4]EF-4GARA'!$B$4:$H$135,7,FALSE))</f>
        <v>0</v>
      </c>
      <c r="L46" s="3">
        <f>IF(ISERROR(VLOOKUP(B46,'[5]EF-5GARA'!$B$4:$H$135,7,FALSE)),0,VLOOKUP(B46,'[5]EF-5GARA'!$B$4:$H$135,7,FALSE))</f>
        <v>0</v>
      </c>
      <c r="M46" s="3">
        <f t="shared" si="3"/>
        <v>0</v>
      </c>
    </row>
    <row r="47" spans="1:13" x14ac:dyDescent="0.25">
      <c r="A47" s="13"/>
      <c r="B47" s="3"/>
      <c r="C47" s="2" t="str">
        <f>IF(B47="","",VLOOKUP(B47,' ATLETI F'!$C$2:$F$435,2,FALSE))</f>
        <v/>
      </c>
      <c r="D47" s="2" t="str">
        <f>IF(B47="","",VLOOKUP(B47,' ATLETI F'!$C$2:$F$435,3,FALSE))</f>
        <v/>
      </c>
      <c r="E47" s="7" t="str">
        <f>IF(B47="","",VLOOKUP(B47,' ATLETI F'!$C$2:$F$435,4,FALSE))</f>
        <v/>
      </c>
      <c r="F47" s="17" t="str">
        <f>IF(B47="","",VLOOKUP(B47,' ATLETI F'!$C$2:$H$435,5,FALSE))</f>
        <v/>
      </c>
      <c r="G47" s="3">
        <f t="shared" ca="1" si="2"/>
        <v>0</v>
      </c>
      <c r="H47" s="9">
        <f>IF(ISERROR(VLOOKUP(B47,'[1]EF-1GARA'!$B$4:$H$135,7,FALSE)),0,VLOOKUP(B47,'[1]EF-1GARA'!$B$4:$H$135,7,FALSE))</f>
        <v>0</v>
      </c>
      <c r="I47" s="3">
        <f>IF(ISERROR(VLOOKUP(B47,'[2]EF-2GARA'!$B$4:$H$135,7,FALSE)),0,VLOOKUP(B47,'[2]EF-2GARA'!$B$4:$H$135,7,FALSE))</f>
        <v>0</v>
      </c>
      <c r="J47" s="3">
        <f>IF(ISERROR(VLOOKUP(B47,'[3]EF-3GARA'!$B$4:$H$135,7,FALSE)),0,VLOOKUP(B47,'[3]EF-3GARA'!$B$4:$H$135,7,FALSE))</f>
        <v>0</v>
      </c>
      <c r="K47" s="3">
        <f>IF(ISERROR(VLOOKUP(B47,'[4]EF-4GARA'!$B$4:$H$135,7,FALSE)),0,VLOOKUP(B47,'[4]EF-4GARA'!$B$4:$H$135,7,FALSE))</f>
        <v>0</v>
      </c>
      <c r="L47" s="3">
        <f>IF(ISERROR(VLOOKUP(B47,'[5]EF-5GARA'!$B$4:$H$135,7,FALSE)),0,VLOOKUP(B47,'[5]EF-5GARA'!$B$4:$H$135,7,FALSE))</f>
        <v>0</v>
      </c>
      <c r="M47" s="3">
        <f t="shared" si="3"/>
        <v>0</v>
      </c>
    </row>
    <row r="48" spans="1:13" x14ac:dyDescent="0.25">
      <c r="A48" s="13"/>
      <c r="B48" s="3"/>
      <c r="C48" s="2" t="str">
        <f>IF(B48="","",VLOOKUP(B48,' ATLETI F'!$C$2:$F$435,2,FALSE))</f>
        <v/>
      </c>
      <c r="D48" s="2" t="str">
        <f>IF(B48="","",VLOOKUP(B48,' ATLETI F'!$C$2:$F$435,3,FALSE))</f>
        <v/>
      </c>
      <c r="E48" s="7" t="str">
        <f>IF(B48="","",VLOOKUP(B48,' ATLETI F'!$C$2:$F$435,4,FALSE))</f>
        <v/>
      </c>
      <c r="F48" s="17" t="str">
        <f>IF(B48="","",VLOOKUP(B48,' ATLETI F'!$C$2:$H$435,5,FALSE))</f>
        <v/>
      </c>
      <c r="G48" s="3">
        <f t="shared" ca="1" si="2"/>
        <v>0</v>
      </c>
      <c r="H48" s="9">
        <f>IF(ISERROR(VLOOKUP(B48,'[1]EF-1GARA'!$B$4:$H$135,7,FALSE)),0,VLOOKUP(B48,'[1]EF-1GARA'!$B$4:$H$135,7,FALSE))</f>
        <v>0</v>
      </c>
      <c r="I48" s="3">
        <f>IF(ISERROR(VLOOKUP(B48,'[2]EF-2GARA'!$B$4:$H$135,7,FALSE)),0,VLOOKUP(B48,'[2]EF-2GARA'!$B$4:$H$135,7,FALSE))</f>
        <v>0</v>
      </c>
      <c r="J48" s="3">
        <f>IF(ISERROR(VLOOKUP(B48,'[3]EF-3GARA'!$B$4:$H$135,7,FALSE)),0,VLOOKUP(B48,'[3]EF-3GARA'!$B$4:$H$135,7,FALSE))</f>
        <v>0</v>
      </c>
      <c r="K48" s="3">
        <f>IF(ISERROR(VLOOKUP(B48,'[4]EF-4GARA'!$B$4:$H$135,7,FALSE)),0,VLOOKUP(B48,'[4]EF-4GARA'!$B$4:$H$135,7,FALSE))</f>
        <v>0</v>
      </c>
      <c r="L48" s="3">
        <f>IF(ISERROR(VLOOKUP(B48,'[5]EF-5GARA'!$B$4:$H$135,7,FALSE)),0,VLOOKUP(B48,'[5]EF-5GARA'!$B$4:$H$135,7,FALSE))</f>
        <v>0</v>
      </c>
      <c r="M48" s="3">
        <f t="shared" si="3"/>
        <v>0</v>
      </c>
    </row>
    <row r="49" spans="1:13" x14ac:dyDescent="0.25">
      <c r="A49" s="13"/>
      <c r="B49" s="3"/>
      <c r="C49" s="2" t="str">
        <f>IF(B49="","",VLOOKUP(B49,' ATLETI F'!$C$2:$F$435,2,FALSE))</f>
        <v/>
      </c>
      <c r="D49" s="2" t="str">
        <f>IF(B49="","",VLOOKUP(B49,' ATLETI F'!$C$2:$F$435,3,FALSE))</f>
        <v/>
      </c>
      <c r="E49" s="7" t="str">
        <f>IF(B49="","",VLOOKUP(B49,' ATLETI F'!$C$2:$F$435,4,FALSE))</f>
        <v/>
      </c>
      <c r="F49" s="17" t="str">
        <f>IF(B49="","",VLOOKUP(B49,' ATLETI F'!$C$2:$H$435,5,FALSE))</f>
        <v/>
      </c>
      <c r="G49" s="3">
        <f t="shared" ca="1" si="2"/>
        <v>0</v>
      </c>
      <c r="H49" s="9">
        <f>IF(ISERROR(VLOOKUP(B49,'[1]EF-1GARA'!$B$4:$H$135,7,FALSE)),0,VLOOKUP(B49,'[1]EF-1GARA'!$B$4:$H$135,7,FALSE))</f>
        <v>0</v>
      </c>
      <c r="I49" s="3">
        <f>IF(ISERROR(VLOOKUP(B49,'[2]EF-2GARA'!$B$4:$H$135,7,FALSE)),0,VLOOKUP(B49,'[2]EF-2GARA'!$B$4:$H$135,7,FALSE))</f>
        <v>0</v>
      </c>
      <c r="J49" s="3">
        <f>IF(ISERROR(VLOOKUP(B49,'[3]EF-3GARA'!$B$4:$H$135,7,FALSE)),0,VLOOKUP(B49,'[3]EF-3GARA'!$B$4:$H$135,7,FALSE))</f>
        <v>0</v>
      </c>
      <c r="K49" s="3">
        <f>IF(ISERROR(VLOOKUP(B49,'[4]EF-4GARA'!$B$4:$H$135,7,FALSE)),0,VLOOKUP(B49,'[4]EF-4GARA'!$B$4:$H$135,7,FALSE))</f>
        <v>0</v>
      </c>
      <c r="L49" s="3">
        <f>IF(ISERROR(VLOOKUP(B49,'[5]EF-5GARA'!$B$4:$H$135,7,FALSE)),0,VLOOKUP(B49,'[5]EF-5GARA'!$B$4:$H$135,7,FALSE))</f>
        <v>0</v>
      </c>
      <c r="M49" s="3">
        <f t="shared" si="3"/>
        <v>0</v>
      </c>
    </row>
    <row r="50" spans="1:13" x14ac:dyDescent="0.25">
      <c r="A50" s="13"/>
      <c r="B50" s="3"/>
      <c r="C50" s="2" t="str">
        <f>IF(B50="","",VLOOKUP(B50,' ATLETI F'!$C$2:$F$435,2,FALSE))</f>
        <v/>
      </c>
      <c r="D50" s="2" t="str">
        <f>IF(B50="","",VLOOKUP(B50,' ATLETI F'!$C$2:$F$435,3,FALSE))</f>
        <v/>
      </c>
      <c r="E50" s="7" t="str">
        <f>IF(B50="","",VLOOKUP(B50,' ATLETI F'!$C$2:$F$435,4,FALSE))</f>
        <v/>
      </c>
      <c r="F50" s="17" t="str">
        <f>IF(B50="","",VLOOKUP(B50,' ATLETI F'!$C$2:$H$435,5,FALSE))</f>
        <v/>
      </c>
      <c r="G50" s="3">
        <f t="shared" ca="1" si="2"/>
        <v>0</v>
      </c>
      <c r="H50" s="9">
        <f>IF(ISERROR(VLOOKUP(B50,'[1]EF-1GARA'!$B$4:$H$135,7,FALSE)),0,VLOOKUP(B50,'[1]EF-1GARA'!$B$4:$H$135,7,FALSE))</f>
        <v>0</v>
      </c>
      <c r="I50" s="3">
        <f>IF(ISERROR(VLOOKUP(B50,'[2]EF-2GARA'!$B$4:$H$135,7,FALSE)),0,VLOOKUP(B50,'[2]EF-2GARA'!$B$4:$H$135,7,FALSE))</f>
        <v>0</v>
      </c>
      <c r="J50" s="3">
        <f>IF(ISERROR(VLOOKUP(B50,'[3]EF-3GARA'!$B$4:$H$135,7,FALSE)),0,VLOOKUP(B50,'[3]EF-3GARA'!$B$4:$H$135,7,FALSE))</f>
        <v>0</v>
      </c>
      <c r="K50" s="3">
        <f>IF(ISERROR(VLOOKUP(B50,'[4]EF-4GARA'!$B$4:$H$135,7,FALSE)),0,VLOOKUP(B50,'[4]EF-4GARA'!$B$4:$H$135,7,FALSE))</f>
        <v>0</v>
      </c>
      <c r="L50" s="3">
        <f>IF(ISERROR(VLOOKUP(B50,'[5]EF-5GARA'!$B$4:$H$135,7,FALSE)),0,VLOOKUP(B50,'[5]EF-5GARA'!$B$4:$H$135,7,FALSE))</f>
        <v>0</v>
      </c>
      <c r="M50" s="3">
        <f t="shared" si="3"/>
        <v>0</v>
      </c>
    </row>
    <row r="51" spans="1:13" x14ac:dyDescent="0.25">
      <c r="A51" s="13"/>
      <c r="B51" s="3"/>
      <c r="C51" s="2" t="str">
        <f>IF(B51="","",VLOOKUP(B51,' ATLETI F'!$C$2:$F$435,2,FALSE))</f>
        <v/>
      </c>
      <c r="D51" s="2" t="str">
        <f>IF(B51="","",VLOOKUP(B51,' ATLETI F'!$C$2:$F$435,3,FALSE))</f>
        <v/>
      </c>
      <c r="E51" s="7" t="str">
        <f>IF(B51="","",VLOOKUP(B51,' ATLETI F'!$C$2:$F$435,4,FALSE))</f>
        <v/>
      </c>
      <c r="F51" s="17" t="str">
        <f>IF(B51="","",VLOOKUP(B51,' ATLETI F'!$C$2:$H$435,5,FALSE))</f>
        <v/>
      </c>
      <c r="G51" s="3">
        <f t="shared" ca="1" si="2"/>
        <v>0</v>
      </c>
      <c r="H51" s="9">
        <f>IF(ISERROR(VLOOKUP(B51,'[1]EF-1GARA'!$B$4:$H$135,7,FALSE)),0,VLOOKUP(B51,'[1]EF-1GARA'!$B$4:$H$135,7,FALSE))</f>
        <v>0</v>
      </c>
      <c r="I51" s="3">
        <f>IF(ISERROR(VLOOKUP(B51,'[2]EF-2GARA'!$B$4:$H$135,7,FALSE)),0,VLOOKUP(B51,'[2]EF-2GARA'!$B$4:$H$135,7,FALSE))</f>
        <v>0</v>
      </c>
      <c r="J51" s="3">
        <f>IF(ISERROR(VLOOKUP(B51,'[3]EF-3GARA'!$B$4:$H$135,7,FALSE)),0,VLOOKUP(B51,'[3]EF-3GARA'!$B$4:$H$135,7,FALSE))</f>
        <v>0</v>
      </c>
      <c r="K51" s="3">
        <f>IF(ISERROR(VLOOKUP(B51,'[4]EF-4GARA'!$B$4:$H$135,7,FALSE)),0,VLOOKUP(B51,'[4]EF-4GARA'!$B$4:$H$135,7,FALSE))</f>
        <v>0</v>
      </c>
      <c r="L51" s="3">
        <f>IF(ISERROR(VLOOKUP(B51,'[5]EF-5GARA'!$B$4:$H$135,7,FALSE)),0,VLOOKUP(B51,'[5]EF-5GARA'!$B$4:$H$135,7,FALSE))</f>
        <v>0</v>
      </c>
      <c r="M51" s="3">
        <f t="shared" si="3"/>
        <v>0</v>
      </c>
    </row>
    <row r="52" spans="1:13" x14ac:dyDescent="0.25">
      <c r="A52" s="13"/>
      <c r="B52" s="3"/>
      <c r="C52" s="2" t="str">
        <f>IF(B52="","",VLOOKUP(B52,' ATLETI F'!$C$2:$F$435,2,FALSE))</f>
        <v/>
      </c>
      <c r="D52" s="2" t="str">
        <f>IF(B52="","",VLOOKUP(B52,' ATLETI F'!$C$2:$F$435,3,FALSE))</f>
        <v/>
      </c>
      <c r="E52" s="7" t="str">
        <f>IF(B52="","",VLOOKUP(B52,' ATLETI F'!$C$2:$F$435,4,FALSE))</f>
        <v/>
      </c>
      <c r="F52" s="17" t="str">
        <f>IF(B52="","",VLOOKUP(B52,' ATLETI F'!$C$2:$H$435,5,FALSE))</f>
        <v/>
      </c>
      <c r="G52" s="3">
        <f t="shared" ca="1" si="2"/>
        <v>0</v>
      </c>
      <c r="H52" s="9">
        <f>IF(ISERROR(VLOOKUP(B52,'[1]EF-1GARA'!$B$4:$H$135,7,FALSE)),0,VLOOKUP(B52,'[1]EF-1GARA'!$B$4:$H$135,7,FALSE))</f>
        <v>0</v>
      </c>
      <c r="I52" s="3">
        <f>IF(ISERROR(VLOOKUP(B52,'[2]EF-2GARA'!$B$4:$H$135,7,FALSE)),0,VLOOKUP(B52,'[2]EF-2GARA'!$B$4:$H$135,7,FALSE))</f>
        <v>0</v>
      </c>
      <c r="J52" s="3">
        <f>IF(ISERROR(VLOOKUP(B52,'[3]EF-3GARA'!$B$4:$H$135,7,FALSE)),0,VLOOKUP(B52,'[3]EF-3GARA'!$B$4:$H$135,7,FALSE))</f>
        <v>0</v>
      </c>
      <c r="K52" s="3">
        <f>IF(ISERROR(VLOOKUP(B52,'[4]EF-4GARA'!$B$4:$H$135,7,FALSE)),0,VLOOKUP(B52,'[4]EF-4GARA'!$B$4:$H$135,7,FALSE))</f>
        <v>0</v>
      </c>
      <c r="L52" s="3">
        <f>IF(ISERROR(VLOOKUP(B52,'[5]EF-5GARA'!$B$4:$H$135,7,FALSE)),0,VLOOKUP(B52,'[5]EF-5GARA'!$B$4:$H$135,7,FALSE))</f>
        <v>0</v>
      </c>
      <c r="M52" s="3">
        <f t="shared" si="3"/>
        <v>0</v>
      </c>
    </row>
    <row r="53" spans="1:13" x14ac:dyDescent="0.25">
      <c r="A53" s="13"/>
      <c r="B53" s="3"/>
      <c r="C53" s="2" t="str">
        <f>IF(B53="","",VLOOKUP(B53,' ATLETI F'!$C$2:$F$435,2,FALSE))</f>
        <v/>
      </c>
      <c r="D53" s="2" t="str">
        <f>IF(B53="","",VLOOKUP(B53,' ATLETI F'!$C$2:$F$435,3,FALSE))</f>
        <v/>
      </c>
      <c r="E53" s="7" t="str">
        <f>IF(B53="","",VLOOKUP(B53,' ATLETI F'!$C$2:$F$435,4,FALSE))</f>
        <v/>
      </c>
      <c r="F53" s="17" t="str">
        <f>IF(B53="","",VLOOKUP(B53,' ATLETI F'!$C$2:$H$435,5,FALSE))</f>
        <v/>
      </c>
      <c r="G53" s="3">
        <f t="shared" ca="1" si="2"/>
        <v>0</v>
      </c>
      <c r="H53" s="9">
        <f>IF(ISERROR(VLOOKUP(B53,'[1]EF-1GARA'!$B$4:$H$135,7,FALSE)),0,VLOOKUP(B53,'[1]EF-1GARA'!$B$4:$H$135,7,FALSE))</f>
        <v>0</v>
      </c>
      <c r="I53" s="3">
        <f>IF(ISERROR(VLOOKUP(B53,'[2]EF-2GARA'!$B$4:$H$135,7,FALSE)),0,VLOOKUP(B53,'[2]EF-2GARA'!$B$4:$H$135,7,FALSE))</f>
        <v>0</v>
      </c>
      <c r="J53" s="3">
        <f>IF(ISERROR(VLOOKUP(B53,'[3]EF-3GARA'!$B$4:$H$135,7,FALSE)),0,VLOOKUP(B53,'[3]EF-3GARA'!$B$4:$H$135,7,FALSE))</f>
        <v>0</v>
      </c>
      <c r="K53" s="3">
        <f>IF(ISERROR(VLOOKUP(B53,'[4]EF-4GARA'!$B$4:$H$135,7,FALSE)),0,VLOOKUP(B53,'[4]EF-4GARA'!$B$4:$H$135,7,FALSE))</f>
        <v>0</v>
      </c>
      <c r="L53" s="3">
        <f>IF(ISERROR(VLOOKUP(B53,'[5]EF-5GARA'!$B$4:$H$135,7,FALSE)),0,VLOOKUP(B53,'[5]EF-5GARA'!$B$4:$H$135,7,FALSE))</f>
        <v>0</v>
      </c>
      <c r="M53" s="3">
        <f t="shared" si="3"/>
        <v>0</v>
      </c>
    </row>
    <row r="54" spans="1:13" x14ac:dyDescent="0.25">
      <c r="A54" s="13"/>
      <c r="B54" s="3"/>
      <c r="C54" s="2" t="str">
        <f>IF(B54="","",VLOOKUP(B54,' ATLETI F'!$C$2:$F$435,2,FALSE))</f>
        <v/>
      </c>
      <c r="D54" s="2" t="str">
        <f>IF(B54="","",VLOOKUP(B54,' ATLETI F'!$C$2:$F$435,3,FALSE))</f>
        <v/>
      </c>
      <c r="E54" s="7" t="str">
        <f>IF(B54="","",VLOOKUP(B54,' ATLETI F'!$C$2:$F$435,4,FALSE))</f>
        <v/>
      </c>
      <c r="F54" s="17" t="str">
        <f>IF(B54="","",VLOOKUP(B54,' ATLETI F'!$C$2:$H$435,5,FALSE))</f>
        <v/>
      </c>
      <c r="G54" s="3">
        <f t="shared" ca="1" si="2"/>
        <v>0</v>
      </c>
      <c r="H54" s="9">
        <f>IF(ISERROR(VLOOKUP(B54,'[1]EF-1GARA'!$B$4:$H$135,7,FALSE)),0,VLOOKUP(B54,'[1]EF-1GARA'!$B$4:$H$135,7,FALSE))</f>
        <v>0</v>
      </c>
      <c r="I54" s="3">
        <f>IF(ISERROR(VLOOKUP(B54,'[2]EF-2GARA'!$B$4:$H$135,7,FALSE)),0,VLOOKUP(B54,'[2]EF-2GARA'!$B$4:$H$135,7,FALSE))</f>
        <v>0</v>
      </c>
      <c r="J54" s="3">
        <f>IF(ISERROR(VLOOKUP(B54,'[3]EF-3GARA'!$B$4:$H$135,7,FALSE)),0,VLOOKUP(B54,'[3]EF-3GARA'!$B$4:$H$135,7,FALSE))</f>
        <v>0</v>
      </c>
      <c r="K54" s="3">
        <f>IF(ISERROR(VLOOKUP(B54,'[4]EF-4GARA'!$B$4:$H$135,7,FALSE)),0,VLOOKUP(B54,'[4]EF-4GARA'!$B$4:$H$135,7,FALSE))</f>
        <v>0</v>
      </c>
      <c r="L54" s="3">
        <f>IF(ISERROR(VLOOKUP(B54,'[5]EF-5GARA'!$B$4:$H$135,7,FALSE)),0,VLOOKUP(B54,'[5]EF-5GARA'!$B$4:$H$135,7,FALSE))</f>
        <v>0</v>
      </c>
      <c r="M54" s="3">
        <f t="shared" si="3"/>
        <v>0</v>
      </c>
    </row>
    <row r="55" spans="1:13" x14ac:dyDescent="0.25">
      <c r="A55" s="13"/>
      <c r="B55" s="3"/>
      <c r="C55" s="2" t="str">
        <f>IF(B55="","",VLOOKUP(B55,' ATLETI F'!$C$2:$F$435,2,FALSE))</f>
        <v/>
      </c>
      <c r="D55" s="2" t="str">
        <f>IF(B55="","",VLOOKUP(B55,' ATLETI F'!$C$2:$F$435,3,FALSE))</f>
        <v/>
      </c>
      <c r="E55" s="7" t="str">
        <f>IF(B55="","",VLOOKUP(B55,' ATLETI F'!$C$2:$F$435,4,FALSE))</f>
        <v/>
      </c>
      <c r="F55" s="17" t="str">
        <f>IF(B55="","",VLOOKUP(B55,' ATLETI F'!$C$2:$H$435,5,FALSE))</f>
        <v/>
      </c>
      <c r="G55" s="3">
        <f t="shared" ca="1" si="2"/>
        <v>0</v>
      </c>
      <c r="H55" s="9">
        <f>IF(ISERROR(VLOOKUP(B55,'[1]EF-1GARA'!$B$4:$H$135,7,FALSE)),0,VLOOKUP(B55,'[1]EF-1GARA'!$B$4:$H$135,7,FALSE))</f>
        <v>0</v>
      </c>
      <c r="I55" s="3">
        <f>IF(ISERROR(VLOOKUP(B55,'[2]EF-2GARA'!$B$4:$H$135,7,FALSE)),0,VLOOKUP(B55,'[2]EF-2GARA'!$B$4:$H$135,7,FALSE))</f>
        <v>0</v>
      </c>
      <c r="J55" s="3">
        <f>IF(ISERROR(VLOOKUP(B55,'[3]EF-3GARA'!$B$4:$H$135,7,FALSE)),0,VLOOKUP(B55,'[3]EF-3GARA'!$B$4:$H$135,7,FALSE))</f>
        <v>0</v>
      </c>
      <c r="K55" s="3">
        <f>IF(ISERROR(VLOOKUP(B55,'[4]EF-4GARA'!$B$4:$H$135,7,FALSE)),0,VLOOKUP(B55,'[4]EF-4GARA'!$B$4:$H$135,7,FALSE))</f>
        <v>0</v>
      </c>
      <c r="L55" s="3">
        <f>IF(ISERROR(VLOOKUP(B55,'[5]EF-5GARA'!$B$4:$H$135,7,FALSE)),0,VLOOKUP(B55,'[5]EF-5GARA'!$B$4:$H$135,7,FALSE))</f>
        <v>0</v>
      </c>
      <c r="M55" s="3">
        <f t="shared" si="3"/>
        <v>0</v>
      </c>
    </row>
    <row r="56" spans="1:13" x14ac:dyDescent="0.25">
      <c r="A56" s="13"/>
      <c r="B56" s="3"/>
      <c r="C56" s="2" t="str">
        <f>IF(B56="","",VLOOKUP(B56,' ATLETI F'!$C$2:$F$435,2,FALSE))</f>
        <v/>
      </c>
      <c r="D56" s="2" t="str">
        <f>IF(B56="","",VLOOKUP(B56,' ATLETI F'!$C$2:$F$435,3,FALSE))</f>
        <v/>
      </c>
      <c r="E56" s="7" t="str">
        <f>IF(B56="","",VLOOKUP(B56,' ATLETI F'!$C$2:$F$435,4,FALSE))</f>
        <v/>
      </c>
      <c r="F56" s="17" t="str">
        <f>IF(B56="","",VLOOKUP(B56,' ATLETI F'!$C$2:$H$435,5,FALSE))</f>
        <v/>
      </c>
      <c r="G56" s="3">
        <f t="shared" ca="1" si="2"/>
        <v>0</v>
      </c>
      <c r="H56" s="9">
        <f>IF(ISERROR(VLOOKUP(B56,'[1]EF-1GARA'!$B$4:$H$135,7,FALSE)),0,VLOOKUP(B56,'[1]EF-1GARA'!$B$4:$H$135,7,FALSE))</f>
        <v>0</v>
      </c>
      <c r="I56" s="3">
        <f>IF(ISERROR(VLOOKUP(B56,'[2]EF-2GARA'!$B$4:$H$135,7,FALSE)),0,VLOOKUP(B56,'[2]EF-2GARA'!$B$4:$H$135,7,FALSE))</f>
        <v>0</v>
      </c>
      <c r="J56" s="3">
        <f>IF(ISERROR(VLOOKUP(B56,'[3]EF-3GARA'!$B$4:$H$135,7,FALSE)),0,VLOOKUP(B56,'[3]EF-3GARA'!$B$4:$H$135,7,FALSE))</f>
        <v>0</v>
      </c>
      <c r="K56" s="3">
        <f>IF(ISERROR(VLOOKUP(B56,'[4]EF-4GARA'!$B$4:$H$135,7,FALSE)),0,VLOOKUP(B56,'[4]EF-4GARA'!$B$4:$H$135,7,FALSE))</f>
        <v>0</v>
      </c>
      <c r="L56" s="3">
        <f>IF(ISERROR(VLOOKUP(B56,'[5]EF-5GARA'!$B$4:$H$135,7,FALSE)),0,VLOOKUP(B56,'[5]EF-5GARA'!$B$4:$H$135,7,FALSE))</f>
        <v>0</v>
      </c>
      <c r="M56" s="3">
        <f t="shared" si="3"/>
        <v>0</v>
      </c>
    </row>
    <row r="57" spans="1:13" x14ac:dyDescent="0.25">
      <c r="A57" s="13"/>
      <c r="B57" s="3"/>
      <c r="C57" s="2" t="str">
        <f>IF(B57="","",VLOOKUP(B57,' ATLETI F'!$C$2:$F$435,2,FALSE))</f>
        <v/>
      </c>
      <c r="D57" s="2" t="str">
        <f>IF(B57="","",VLOOKUP(B57,' ATLETI F'!$C$2:$F$435,3,FALSE))</f>
        <v/>
      </c>
      <c r="E57" s="7" t="str">
        <f>IF(B57="","",VLOOKUP(B57,' ATLETI F'!$C$2:$F$435,4,FALSE))</f>
        <v/>
      </c>
      <c r="F57" s="17" t="str">
        <f>IF(B57="","",VLOOKUP(B57,' ATLETI F'!$C$2:$H$435,5,FALSE))</f>
        <v/>
      </c>
      <c r="G57" s="3">
        <f t="shared" ca="1" si="2"/>
        <v>0</v>
      </c>
      <c r="H57" s="9">
        <f>IF(ISERROR(VLOOKUP(B57,'[1]EF-1GARA'!$B$4:$H$135,7,FALSE)),0,VLOOKUP(B57,'[1]EF-1GARA'!$B$4:$H$135,7,FALSE))</f>
        <v>0</v>
      </c>
      <c r="I57" s="3">
        <f>IF(ISERROR(VLOOKUP(B57,'[2]EF-2GARA'!$B$4:$H$135,7,FALSE)),0,VLOOKUP(B57,'[2]EF-2GARA'!$B$4:$H$135,7,FALSE))</f>
        <v>0</v>
      </c>
      <c r="J57" s="3">
        <f>IF(ISERROR(VLOOKUP(B57,'[3]EF-3GARA'!$B$4:$H$135,7,FALSE)),0,VLOOKUP(B57,'[3]EF-3GARA'!$B$4:$H$135,7,FALSE))</f>
        <v>0</v>
      </c>
      <c r="K57" s="3">
        <f>IF(ISERROR(VLOOKUP(B57,'[4]EF-4GARA'!$B$4:$H$135,7,FALSE)),0,VLOOKUP(B57,'[4]EF-4GARA'!$B$4:$H$135,7,FALSE))</f>
        <v>0</v>
      </c>
      <c r="L57" s="3">
        <f>IF(ISERROR(VLOOKUP(B57,'[5]EF-5GARA'!$B$4:$H$135,7,FALSE)),0,VLOOKUP(B57,'[5]EF-5GARA'!$B$4:$H$135,7,FALSE))</f>
        <v>0</v>
      </c>
      <c r="M57" s="3">
        <f t="shared" si="3"/>
        <v>0</v>
      </c>
    </row>
    <row r="58" spans="1:13" x14ac:dyDescent="0.25">
      <c r="A58" s="13"/>
      <c r="B58" s="3"/>
      <c r="C58" s="2" t="str">
        <f>IF(B58="","",VLOOKUP(B58,' ATLETI F'!$C$2:$F$435,2,FALSE))</f>
        <v/>
      </c>
      <c r="D58" s="2" t="str">
        <f>IF(B58="","",VLOOKUP(B58,' ATLETI F'!$C$2:$F$435,3,FALSE))</f>
        <v/>
      </c>
      <c r="E58" s="7" t="str">
        <f>IF(B58="","",VLOOKUP(B58,' ATLETI F'!$C$2:$F$435,4,FALSE))</f>
        <v/>
      </c>
      <c r="F58" s="17" t="str">
        <f>IF(B58="","",VLOOKUP(B58,' ATLETI F'!$C$2:$H$435,5,FALSE))</f>
        <v/>
      </c>
      <c r="G58" s="3">
        <f t="shared" ca="1" si="2"/>
        <v>0</v>
      </c>
      <c r="H58" s="9">
        <f>IF(ISERROR(VLOOKUP(B58,'[1]EF-1GARA'!$B$4:$H$135,7,FALSE)),0,VLOOKUP(B58,'[1]EF-1GARA'!$B$4:$H$135,7,FALSE))</f>
        <v>0</v>
      </c>
      <c r="I58" s="3">
        <f>IF(ISERROR(VLOOKUP(B58,'[2]EF-2GARA'!$B$4:$H$135,7,FALSE)),0,VLOOKUP(B58,'[2]EF-2GARA'!$B$4:$H$135,7,FALSE))</f>
        <v>0</v>
      </c>
      <c r="J58" s="3">
        <f>IF(ISERROR(VLOOKUP(B58,'[3]EF-3GARA'!$B$4:$H$135,7,FALSE)),0,VLOOKUP(B58,'[3]EF-3GARA'!$B$4:$H$135,7,FALSE))</f>
        <v>0</v>
      </c>
      <c r="K58" s="3">
        <f>IF(ISERROR(VLOOKUP(B58,'[4]EF-4GARA'!$B$4:$H$135,7,FALSE)),0,VLOOKUP(B58,'[4]EF-4GARA'!$B$4:$H$135,7,FALSE))</f>
        <v>0</v>
      </c>
      <c r="L58" s="3">
        <f>IF(ISERROR(VLOOKUP(B58,'[5]EF-5GARA'!$B$4:$H$135,7,FALSE)),0,VLOOKUP(B58,'[5]EF-5GARA'!$B$4:$H$135,7,FALSE))</f>
        <v>0</v>
      </c>
      <c r="M58" s="3">
        <f t="shared" si="3"/>
        <v>0</v>
      </c>
    </row>
    <row r="59" spans="1:13" x14ac:dyDescent="0.25">
      <c r="A59" s="13"/>
      <c r="B59" s="3"/>
      <c r="C59" s="2" t="str">
        <f>IF(B59="","",VLOOKUP(B59,' ATLETI F'!$C$2:$F$435,2,FALSE))</f>
        <v/>
      </c>
      <c r="D59" s="2" t="str">
        <f>IF(B59="","",VLOOKUP(B59,' ATLETI F'!$C$2:$F$435,3,FALSE))</f>
        <v/>
      </c>
      <c r="E59" s="7" t="str">
        <f>IF(B59="","",VLOOKUP(B59,' ATLETI F'!$C$2:$F$435,4,FALSE))</f>
        <v/>
      </c>
      <c r="F59" s="17" t="str">
        <f>IF(B59="","",VLOOKUP(B59,' ATLETI F'!$C$2:$H$435,5,FALSE))</f>
        <v/>
      </c>
      <c r="G59" s="3">
        <f t="shared" ca="1" si="2"/>
        <v>0</v>
      </c>
      <c r="H59" s="9">
        <f>IF(ISERROR(VLOOKUP(B59,'[1]EF-1GARA'!$B$4:$H$135,7,FALSE)),0,VLOOKUP(B59,'[1]EF-1GARA'!$B$4:$H$135,7,FALSE))</f>
        <v>0</v>
      </c>
      <c r="I59" s="3">
        <f>IF(ISERROR(VLOOKUP(B59,'[2]EF-2GARA'!$B$4:$H$135,7,FALSE)),0,VLOOKUP(B59,'[2]EF-2GARA'!$B$4:$H$135,7,FALSE))</f>
        <v>0</v>
      </c>
      <c r="J59" s="3">
        <f>IF(ISERROR(VLOOKUP(B59,'[3]EF-3GARA'!$B$4:$H$135,7,FALSE)),0,VLOOKUP(B59,'[3]EF-3GARA'!$B$4:$H$135,7,FALSE))</f>
        <v>0</v>
      </c>
      <c r="K59" s="3">
        <f>IF(ISERROR(VLOOKUP(B59,'[4]EF-4GARA'!$B$4:$H$135,7,FALSE)),0,VLOOKUP(B59,'[4]EF-4GARA'!$B$4:$H$135,7,FALSE))</f>
        <v>0</v>
      </c>
      <c r="L59" s="3">
        <f>IF(ISERROR(VLOOKUP(B59,'[5]EF-5GARA'!$B$4:$H$135,7,FALSE)),0,VLOOKUP(B59,'[5]EF-5GARA'!$B$4:$H$135,7,FALSE))</f>
        <v>0</v>
      </c>
      <c r="M59" s="3">
        <f t="shared" si="3"/>
        <v>0</v>
      </c>
    </row>
    <row r="60" spans="1:13" x14ac:dyDescent="0.25">
      <c r="A60" s="13"/>
      <c r="B60" s="3"/>
      <c r="C60" s="2" t="str">
        <f>IF(B60="","",VLOOKUP(B60,' ATLETI F'!$C$2:$F$435,2,FALSE))</f>
        <v/>
      </c>
      <c r="D60" s="2" t="str">
        <f>IF(B60="","",VLOOKUP(B60,' ATLETI F'!$C$2:$F$435,3,FALSE))</f>
        <v/>
      </c>
      <c r="E60" s="7" t="str">
        <f>IF(B60="","",VLOOKUP(B60,' ATLETI F'!$C$2:$F$435,4,FALSE))</f>
        <v/>
      </c>
      <c r="F60" s="17" t="str">
        <f>IF(B60="","",VLOOKUP(B60,' ATLETI F'!$C$2:$H$435,5,FALSE))</f>
        <v/>
      </c>
      <c r="G60" s="3">
        <f t="shared" ca="1" si="2"/>
        <v>0</v>
      </c>
      <c r="H60" s="9">
        <f>IF(ISERROR(VLOOKUP(B60,'[1]EF-1GARA'!$B$4:$H$135,7,FALSE)),0,VLOOKUP(B60,'[1]EF-1GARA'!$B$4:$H$135,7,FALSE))</f>
        <v>0</v>
      </c>
      <c r="I60" s="3">
        <f>IF(ISERROR(VLOOKUP(B60,'[2]EF-2GARA'!$B$4:$H$135,7,FALSE)),0,VLOOKUP(B60,'[2]EF-2GARA'!$B$4:$H$135,7,FALSE))</f>
        <v>0</v>
      </c>
      <c r="J60" s="3">
        <f>IF(ISERROR(VLOOKUP(B60,'[3]EF-3GARA'!$B$4:$H$135,7,FALSE)),0,VLOOKUP(B60,'[3]EF-3GARA'!$B$4:$H$135,7,FALSE))</f>
        <v>0</v>
      </c>
      <c r="K60" s="3">
        <f>IF(ISERROR(VLOOKUP(B60,'[4]EF-4GARA'!$B$4:$H$135,7,FALSE)),0,VLOOKUP(B60,'[4]EF-4GARA'!$B$4:$H$135,7,FALSE))</f>
        <v>0</v>
      </c>
      <c r="L60" s="3">
        <f>IF(ISERROR(VLOOKUP(B60,'[5]EF-5GARA'!$B$4:$H$135,7,FALSE)),0,VLOOKUP(B60,'[5]EF-5GARA'!$B$4:$H$135,7,FALSE))</f>
        <v>0</v>
      </c>
      <c r="M60" s="3">
        <f t="shared" si="3"/>
        <v>0</v>
      </c>
    </row>
    <row r="61" spans="1:13" x14ac:dyDescent="0.25">
      <c r="A61" s="13"/>
      <c r="B61" s="3"/>
      <c r="C61" s="2" t="str">
        <f>IF(B61="","",VLOOKUP(B61,' ATLETI F'!$C$2:$F$435,2,FALSE))</f>
        <v/>
      </c>
      <c r="D61" s="2" t="str">
        <f>IF(B61="","",VLOOKUP(B61,' ATLETI F'!$C$2:$F$435,3,FALSE))</f>
        <v/>
      </c>
      <c r="E61" s="7" t="str">
        <f>IF(B61="","",VLOOKUP(B61,' ATLETI F'!$C$2:$F$435,4,FALSE))</f>
        <v/>
      </c>
      <c r="F61" s="17" t="str">
        <f>IF(B61="","",VLOOKUP(B61,' ATLETI F'!$C$2:$H$435,5,FALSE))</f>
        <v/>
      </c>
      <c r="G61" s="3">
        <f t="shared" ca="1" si="2"/>
        <v>0</v>
      </c>
      <c r="H61" s="9">
        <f>IF(ISERROR(VLOOKUP(B61,'[1]EF-1GARA'!$B$4:$H$135,7,FALSE)),0,VLOOKUP(B61,'[1]EF-1GARA'!$B$4:$H$135,7,FALSE))</f>
        <v>0</v>
      </c>
      <c r="I61" s="3">
        <f>IF(ISERROR(VLOOKUP(B61,'[2]EF-2GARA'!$B$4:$H$135,7,FALSE)),0,VLOOKUP(B61,'[2]EF-2GARA'!$B$4:$H$135,7,FALSE))</f>
        <v>0</v>
      </c>
      <c r="J61" s="3">
        <f>IF(ISERROR(VLOOKUP(B61,'[3]EF-3GARA'!$B$4:$H$135,7,FALSE)),0,VLOOKUP(B61,'[3]EF-3GARA'!$B$4:$H$135,7,FALSE))</f>
        <v>0</v>
      </c>
      <c r="K61" s="3">
        <f>IF(ISERROR(VLOOKUP(B61,'[4]EF-4GARA'!$B$4:$H$135,7,FALSE)),0,VLOOKUP(B61,'[4]EF-4GARA'!$B$4:$H$135,7,FALSE))</f>
        <v>0</v>
      </c>
      <c r="L61" s="3">
        <f>IF(ISERROR(VLOOKUP(B61,'[5]EF-5GARA'!$B$4:$H$135,7,FALSE)),0,VLOOKUP(B61,'[5]EF-5GARA'!$B$4:$H$135,7,FALSE))</f>
        <v>0</v>
      </c>
      <c r="M61" s="3">
        <f t="shared" si="3"/>
        <v>0</v>
      </c>
    </row>
    <row r="62" spans="1:13" x14ac:dyDescent="0.25">
      <c r="A62" s="13"/>
      <c r="B62" s="3"/>
      <c r="C62" s="2" t="str">
        <f>IF(B62="","",VLOOKUP(B62,' ATLETI F'!$C$2:$F$435,2,FALSE))</f>
        <v/>
      </c>
      <c r="D62" s="2" t="str">
        <f>IF(B62="","",VLOOKUP(B62,' ATLETI F'!$C$2:$F$435,3,FALSE))</f>
        <v/>
      </c>
      <c r="E62" s="7" t="str">
        <f>IF(B62="","",VLOOKUP(B62,' ATLETI F'!$C$2:$F$435,4,FALSE))</f>
        <v/>
      </c>
      <c r="F62" s="17" t="str">
        <f>IF(B62="","",VLOOKUP(B62,' ATLETI F'!$C$2:$H$435,5,FALSE))</f>
        <v/>
      </c>
      <c r="G62" s="3">
        <f t="shared" ca="1" si="2"/>
        <v>0</v>
      </c>
      <c r="H62" s="9">
        <f>IF(ISERROR(VLOOKUP(B62,'[1]EF-1GARA'!$B$4:$H$135,7,FALSE)),0,VLOOKUP(B62,'[1]EF-1GARA'!$B$4:$H$135,7,FALSE))</f>
        <v>0</v>
      </c>
      <c r="I62" s="3">
        <f>IF(ISERROR(VLOOKUP(B62,'[2]EF-2GARA'!$B$4:$H$135,7,FALSE)),0,VLOOKUP(B62,'[2]EF-2GARA'!$B$4:$H$135,7,FALSE))</f>
        <v>0</v>
      </c>
      <c r="J62" s="3">
        <f>IF(ISERROR(VLOOKUP(B62,'[3]EF-3GARA'!$B$4:$H$135,7,FALSE)),0,VLOOKUP(B62,'[3]EF-3GARA'!$B$4:$H$135,7,FALSE))</f>
        <v>0</v>
      </c>
      <c r="K62" s="3">
        <f>IF(ISERROR(VLOOKUP(B62,'[4]EF-4GARA'!$B$4:$H$135,7,FALSE)),0,VLOOKUP(B62,'[4]EF-4GARA'!$B$4:$H$135,7,FALSE))</f>
        <v>0</v>
      </c>
      <c r="L62" s="3">
        <f>IF(ISERROR(VLOOKUP(B62,'[5]EF-5GARA'!$B$4:$H$135,7,FALSE)),0,VLOOKUP(B62,'[5]EF-5GARA'!$B$4:$H$135,7,FALSE))</f>
        <v>0</v>
      </c>
      <c r="M62" s="3">
        <f t="shared" si="3"/>
        <v>0</v>
      </c>
    </row>
    <row r="63" spans="1:13" x14ac:dyDescent="0.25">
      <c r="A63" s="13"/>
      <c r="B63" s="3"/>
      <c r="C63" s="2" t="str">
        <f>IF(B63="","",VLOOKUP(B63,' ATLETI F'!$C$2:$F$435,2,FALSE))</f>
        <v/>
      </c>
      <c r="D63" s="2" t="str">
        <f>IF(B63="","",VLOOKUP(B63,' ATLETI F'!$C$2:$F$435,3,FALSE))</f>
        <v/>
      </c>
      <c r="E63" s="7" t="str">
        <f>IF(B63="","",VLOOKUP(B63,' ATLETI F'!$C$2:$F$435,4,FALSE))</f>
        <v/>
      </c>
      <c r="F63" s="17" t="str">
        <f>IF(B63="","",VLOOKUP(B63,' ATLETI F'!$C$2:$H$435,5,FALSE))</f>
        <v/>
      </c>
      <c r="G63" s="3">
        <f t="shared" ca="1" si="2"/>
        <v>0</v>
      </c>
      <c r="H63" s="9">
        <f>IF(ISERROR(VLOOKUP(B63,'[1]EF-1GARA'!$B$4:$H$135,7,FALSE)),0,VLOOKUP(B63,'[1]EF-1GARA'!$B$4:$H$135,7,FALSE))</f>
        <v>0</v>
      </c>
      <c r="I63" s="3">
        <f>IF(ISERROR(VLOOKUP(B63,'[2]EF-2GARA'!$B$4:$H$135,7,FALSE)),0,VLOOKUP(B63,'[2]EF-2GARA'!$B$4:$H$135,7,FALSE))</f>
        <v>0</v>
      </c>
      <c r="J63" s="3">
        <f>IF(ISERROR(VLOOKUP(B63,'[3]EF-3GARA'!$B$4:$H$135,7,FALSE)),0,VLOOKUP(B63,'[3]EF-3GARA'!$B$4:$H$135,7,FALSE))</f>
        <v>0</v>
      </c>
      <c r="K63" s="3">
        <f>IF(ISERROR(VLOOKUP(B63,'[4]EF-4GARA'!$B$4:$H$135,7,FALSE)),0,VLOOKUP(B63,'[4]EF-4GARA'!$B$4:$H$135,7,FALSE))</f>
        <v>0</v>
      </c>
      <c r="L63" s="3">
        <f>IF(ISERROR(VLOOKUP(B63,'[5]EF-5GARA'!$B$4:$H$135,7,FALSE)),0,VLOOKUP(B63,'[5]EF-5GARA'!$B$4:$H$135,7,FALSE))</f>
        <v>0</v>
      </c>
      <c r="M63" s="3">
        <f t="shared" si="3"/>
        <v>0</v>
      </c>
    </row>
    <row r="64" spans="1:13" x14ac:dyDescent="0.25">
      <c r="A64" s="13"/>
      <c r="B64" s="3"/>
      <c r="C64" s="2" t="str">
        <f>IF(B64="","",VLOOKUP(B64,' ATLETI F'!$C$2:$F$435,2,FALSE))</f>
        <v/>
      </c>
      <c r="D64" s="2" t="str">
        <f>IF(B64="","",VLOOKUP(B64,' ATLETI F'!$C$2:$F$435,3,FALSE))</f>
        <v/>
      </c>
      <c r="E64" s="7" t="str">
        <f>IF(B64="","",VLOOKUP(B64,' ATLETI F'!$C$2:$F$435,4,FALSE))</f>
        <v/>
      </c>
      <c r="F64" s="17" t="str">
        <f>IF(B64="","",VLOOKUP(B64,' ATLETI F'!$C$2:$H$435,5,FALSE))</f>
        <v/>
      </c>
      <c r="G64" s="3">
        <f t="shared" ca="1" si="2"/>
        <v>0</v>
      </c>
      <c r="H64" s="9">
        <f>IF(ISERROR(VLOOKUP(B64,'[1]EF-1GARA'!$B$4:$H$135,7,FALSE)),0,VLOOKUP(B64,'[1]EF-1GARA'!$B$4:$H$135,7,FALSE))</f>
        <v>0</v>
      </c>
      <c r="I64" s="3">
        <f>IF(ISERROR(VLOOKUP(B64,'[2]EF-2GARA'!$B$4:$H$135,7,FALSE)),0,VLOOKUP(B64,'[2]EF-2GARA'!$B$4:$H$135,7,FALSE))</f>
        <v>0</v>
      </c>
      <c r="J64" s="3">
        <f>IF(ISERROR(VLOOKUP(B64,'[3]EF-3GARA'!$B$4:$H$135,7,FALSE)),0,VLOOKUP(B64,'[3]EF-3GARA'!$B$4:$H$135,7,FALSE))</f>
        <v>0</v>
      </c>
      <c r="K64" s="3">
        <f>IF(ISERROR(VLOOKUP(B64,'[4]EF-4GARA'!$B$4:$H$135,7,FALSE)),0,VLOOKUP(B64,'[4]EF-4GARA'!$B$4:$H$135,7,FALSE))</f>
        <v>0</v>
      </c>
      <c r="L64" s="3">
        <f>IF(ISERROR(VLOOKUP(B64,'[5]EF-5GARA'!$B$4:$H$135,7,FALSE)),0,VLOOKUP(B64,'[5]EF-5GARA'!$B$4:$H$135,7,FALSE))</f>
        <v>0</v>
      </c>
      <c r="M64" s="3">
        <f t="shared" si="3"/>
        <v>0</v>
      </c>
    </row>
    <row r="65" spans="1:13" x14ac:dyDescent="0.25">
      <c r="A65" s="13"/>
      <c r="B65" s="3"/>
      <c r="C65" s="2" t="str">
        <f>IF(B65="","",VLOOKUP(B65,' ATLETI F'!$C$2:$F$435,2,FALSE))</f>
        <v/>
      </c>
      <c r="D65" s="2" t="str">
        <f>IF(B65="","",VLOOKUP(B65,' ATLETI F'!$C$2:$F$435,3,FALSE))</f>
        <v/>
      </c>
      <c r="E65" s="7" t="str">
        <f>IF(B65="","",VLOOKUP(B65,' ATLETI F'!$C$2:$F$435,4,FALSE))</f>
        <v/>
      </c>
      <c r="F65" s="17" t="str">
        <f>IF(B65="","",VLOOKUP(B65,' ATLETI F'!$C$2:$H$435,5,FALSE))</f>
        <v/>
      </c>
      <c r="G65" s="3">
        <f t="shared" ca="1" si="2"/>
        <v>0</v>
      </c>
      <c r="H65" s="9">
        <f>IF(ISERROR(VLOOKUP(B65,'[1]EF-1GARA'!$B$4:$H$135,7,FALSE)),0,VLOOKUP(B65,'[1]EF-1GARA'!$B$4:$H$135,7,FALSE))</f>
        <v>0</v>
      </c>
      <c r="I65" s="3">
        <f>IF(ISERROR(VLOOKUP(B65,'[2]EF-2GARA'!$B$4:$H$135,7,FALSE)),0,VLOOKUP(B65,'[2]EF-2GARA'!$B$4:$H$135,7,FALSE))</f>
        <v>0</v>
      </c>
      <c r="J65" s="3">
        <f>IF(ISERROR(VLOOKUP(B65,'[3]EF-3GARA'!$B$4:$H$135,7,FALSE)),0,VLOOKUP(B65,'[3]EF-3GARA'!$B$4:$H$135,7,FALSE))</f>
        <v>0</v>
      </c>
      <c r="K65" s="3">
        <f>IF(ISERROR(VLOOKUP(B65,'[4]EF-4GARA'!$B$4:$H$135,7,FALSE)),0,VLOOKUP(B65,'[4]EF-4GARA'!$B$4:$H$135,7,FALSE))</f>
        <v>0</v>
      </c>
      <c r="L65" s="3">
        <f>IF(ISERROR(VLOOKUP(B65,'[5]EF-5GARA'!$B$4:$H$135,7,FALSE)),0,VLOOKUP(B65,'[5]EF-5GARA'!$B$4:$H$135,7,FALSE))</f>
        <v>0</v>
      </c>
      <c r="M65" s="3">
        <f t="shared" si="3"/>
        <v>0</v>
      </c>
    </row>
    <row r="66" spans="1:13" x14ac:dyDescent="0.25">
      <c r="A66" s="13"/>
      <c r="B66" s="3"/>
      <c r="C66" s="2" t="str">
        <f>IF(B66="","",VLOOKUP(B66,' ATLETI F'!$C$2:$F$435,2,FALSE))</f>
        <v/>
      </c>
      <c r="D66" s="2" t="str">
        <f>IF(B66="","",VLOOKUP(B66,' ATLETI F'!$C$2:$F$435,3,FALSE))</f>
        <v/>
      </c>
      <c r="E66" s="7" t="str">
        <f>IF(B66="","",VLOOKUP(B66,' ATLETI F'!$C$2:$F$435,4,FALSE))</f>
        <v/>
      </c>
      <c r="F66" s="17" t="str">
        <f>IF(B66="","",VLOOKUP(B66,' ATLETI F'!$C$2:$H$435,5,FALSE))</f>
        <v/>
      </c>
      <c r="G66" s="3">
        <f t="shared" ca="1" si="2"/>
        <v>0</v>
      </c>
      <c r="H66" s="9">
        <f>IF(ISERROR(VLOOKUP(B66,'[1]EF-1GARA'!$B$4:$H$135,7,FALSE)),0,VLOOKUP(B66,'[1]EF-1GARA'!$B$4:$H$135,7,FALSE))</f>
        <v>0</v>
      </c>
      <c r="I66" s="3">
        <f>IF(ISERROR(VLOOKUP(B66,'[2]EF-2GARA'!$B$4:$H$135,7,FALSE)),0,VLOOKUP(B66,'[2]EF-2GARA'!$B$4:$H$135,7,FALSE))</f>
        <v>0</v>
      </c>
      <c r="J66" s="3">
        <f>IF(ISERROR(VLOOKUP(B66,'[3]EF-3GARA'!$B$4:$H$135,7,FALSE)),0,VLOOKUP(B66,'[3]EF-3GARA'!$B$4:$H$135,7,FALSE))</f>
        <v>0</v>
      </c>
      <c r="K66" s="3">
        <f>IF(ISERROR(VLOOKUP(B66,'[4]EF-4GARA'!$B$4:$H$135,7,FALSE)),0,VLOOKUP(B66,'[4]EF-4GARA'!$B$4:$H$135,7,FALSE))</f>
        <v>0</v>
      </c>
      <c r="L66" s="3">
        <f>IF(ISERROR(VLOOKUP(B66,'[5]EF-5GARA'!$B$4:$H$135,7,FALSE)),0,VLOOKUP(B66,'[5]EF-5GARA'!$B$4:$H$135,7,FALSE))</f>
        <v>0</v>
      </c>
      <c r="M66" s="3">
        <f t="shared" si="3"/>
        <v>0</v>
      </c>
    </row>
    <row r="67" spans="1:13" x14ac:dyDescent="0.25">
      <c r="A67" s="13"/>
      <c r="B67" s="3"/>
      <c r="C67" s="2" t="str">
        <f>IF(B67="","",VLOOKUP(B67,' ATLETI F'!$C$2:$F$435,2,FALSE))</f>
        <v/>
      </c>
      <c r="D67" s="2" t="str">
        <f>IF(B67="","",VLOOKUP(B67,' ATLETI F'!$C$2:$F$435,3,FALSE))</f>
        <v/>
      </c>
      <c r="E67" s="7" t="str">
        <f>IF(B67="","",VLOOKUP(B67,' ATLETI F'!$C$2:$F$435,4,FALSE))</f>
        <v/>
      </c>
      <c r="F67" s="17" t="str">
        <f>IF(B67="","",VLOOKUP(B67,' ATLETI F'!$C$2:$H$435,5,FALSE))</f>
        <v/>
      </c>
      <c r="G67" s="3">
        <f t="shared" ca="1" si="2"/>
        <v>0</v>
      </c>
      <c r="H67" s="9">
        <f>IF(ISERROR(VLOOKUP(B67,'[1]EF-1GARA'!$B$4:$H$135,7,FALSE)),0,VLOOKUP(B67,'[1]EF-1GARA'!$B$4:$H$135,7,FALSE))</f>
        <v>0</v>
      </c>
      <c r="I67" s="3">
        <f>IF(ISERROR(VLOOKUP(B67,'[2]EF-2GARA'!$B$4:$H$135,7,FALSE)),0,VLOOKUP(B67,'[2]EF-2GARA'!$B$4:$H$135,7,FALSE))</f>
        <v>0</v>
      </c>
      <c r="J67" s="3">
        <f>IF(ISERROR(VLOOKUP(B67,'[3]EF-3GARA'!$B$4:$H$135,7,FALSE)),0,VLOOKUP(B67,'[3]EF-3GARA'!$B$4:$H$135,7,FALSE))</f>
        <v>0</v>
      </c>
      <c r="K67" s="3">
        <f>IF(ISERROR(VLOOKUP(B67,'[4]EF-4GARA'!$B$4:$H$135,7,FALSE)),0,VLOOKUP(B67,'[4]EF-4GARA'!$B$4:$H$135,7,FALSE))</f>
        <v>0</v>
      </c>
      <c r="L67" s="3">
        <f>IF(ISERROR(VLOOKUP(B67,'[5]EF-5GARA'!$B$4:$H$135,7,FALSE)),0,VLOOKUP(B67,'[5]EF-5GARA'!$B$4:$H$135,7,FALSE))</f>
        <v>0</v>
      </c>
      <c r="M67" s="3">
        <f t="shared" si="3"/>
        <v>0</v>
      </c>
    </row>
    <row r="68" spans="1:13" x14ac:dyDescent="0.25">
      <c r="A68" s="13"/>
      <c r="B68" s="3"/>
      <c r="C68" s="2" t="str">
        <f>IF(B68="","",VLOOKUP(B68,' ATLETI F'!$C$2:$F$435,2,FALSE))</f>
        <v/>
      </c>
      <c r="D68" s="2" t="str">
        <f>IF(B68="","",VLOOKUP(B68,' ATLETI F'!$C$2:$F$435,3,FALSE))</f>
        <v/>
      </c>
      <c r="E68" s="7" t="str">
        <f>IF(B68="","",VLOOKUP(B68,' ATLETI F'!$C$2:$F$435,4,FALSE))</f>
        <v/>
      </c>
      <c r="F68" s="17" t="str">
        <f>IF(B68="","",VLOOKUP(B68,' ATLETI F'!$C$2:$H$435,5,FALSE))</f>
        <v/>
      </c>
      <c r="G68" s="3">
        <f t="shared" ref="G68:G99" ca="1" si="4">SUMPRODUCT(LARGE(H68:L68,ROW(INDIRECT("1:3"))))</f>
        <v>0</v>
      </c>
      <c r="H68" s="9">
        <f>IF(ISERROR(VLOOKUP(B68,'[1]EF-1GARA'!$B$4:$H$135,7,FALSE)),0,VLOOKUP(B68,'[1]EF-1GARA'!$B$4:$H$135,7,FALSE))</f>
        <v>0</v>
      </c>
      <c r="I68" s="3">
        <f>IF(ISERROR(VLOOKUP(B68,'[2]EF-2GARA'!$B$4:$H$135,7,FALSE)),0,VLOOKUP(B68,'[2]EF-2GARA'!$B$4:$H$135,7,FALSE))</f>
        <v>0</v>
      </c>
      <c r="J68" s="3">
        <f>IF(ISERROR(VLOOKUP(B68,'[3]EF-3GARA'!$B$4:$H$135,7,FALSE)),0,VLOOKUP(B68,'[3]EF-3GARA'!$B$4:$H$135,7,FALSE))</f>
        <v>0</v>
      </c>
      <c r="K68" s="3">
        <f>IF(ISERROR(VLOOKUP(B68,'[4]EF-4GARA'!$B$4:$H$135,7,FALSE)),0,VLOOKUP(B68,'[4]EF-4GARA'!$B$4:$H$135,7,FALSE))</f>
        <v>0</v>
      </c>
      <c r="L68" s="3">
        <f>IF(ISERROR(VLOOKUP(B68,'[5]EF-5GARA'!$B$4:$H$135,7,FALSE)),0,VLOOKUP(B68,'[5]EF-5GARA'!$B$4:$H$135,7,FALSE))</f>
        <v>0</v>
      </c>
      <c r="M68" s="3">
        <f t="shared" ref="M68:M99" si="5">COUNTIF(H68:L68,"&lt;&gt;0")</f>
        <v>0</v>
      </c>
    </row>
    <row r="69" spans="1:13" x14ac:dyDescent="0.25">
      <c r="A69" s="13"/>
      <c r="B69" s="3"/>
      <c r="C69" s="2" t="str">
        <f>IF(B69="","",VLOOKUP(B69,' ATLETI F'!$C$2:$F$435,2,FALSE))</f>
        <v/>
      </c>
      <c r="D69" s="2" t="str">
        <f>IF(B69="","",VLOOKUP(B69,' ATLETI F'!$C$2:$F$435,3,FALSE))</f>
        <v/>
      </c>
      <c r="E69" s="7" t="str">
        <f>IF(B69="","",VLOOKUP(B69,' ATLETI F'!$C$2:$F$435,4,FALSE))</f>
        <v/>
      </c>
      <c r="F69" s="17" t="str">
        <f>IF(B69="","",VLOOKUP(B69,' ATLETI F'!$C$2:$H$435,5,FALSE))</f>
        <v/>
      </c>
      <c r="G69" s="3">
        <f t="shared" ca="1" si="4"/>
        <v>0</v>
      </c>
      <c r="H69" s="9">
        <f>IF(ISERROR(VLOOKUP(B69,'[1]EF-1GARA'!$B$4:$H$135,7,FALSE)),0,VLOOKUP(B69,'[1]EF-1GARA'!$B$4:$H$135,7,FALSE))</f>
        <v>0</v>
      </c>
      <c r="I69" s="3">
        <f>IF(ISERROR(VLOOKUP(B69,'[2]EF-2GARA'!$B$4:$H$135,7,FALSE)),0,VLOOKUP(B69,'[2]EF-2GARA'!$B$4:$H$135,7,FALSE))</f>
        <v>0</v>
      </c>
      <c r="J69" s="3">
        <f>IF(ISERROR(VLOOKUP(B69,'[3]EF-3GARA'!$B$4:$H$135,7,FALSE)),0,VLOOKUP(B69,'[3]EF-3GARA'!$B$4:$H$135,7,FALSE))</f>
        <v>0</v>
      </c>
      <c r="K69" s="3">
        <f>IF(ISERROR(VLOOKUP(B69,'[4]EF-4GARA'!$B$4:$H$135,7,FALSE)),0,VLOOKUP(B69,'[4]EF-4GARA'!$B$4:$H$135,7,FALSE))</f>
        <v>0</v>
      </c>
      <c r="L69" s="3">
        <f>IF(ISERROR(VLOOKUP(B69,'[5]EF-5GARA'!$B$4:$H$135,7,FALSE)),0,VLOOKUP(B69,'[5]EF-5GARA'!$B$4:$H$135,7,FALSE))</f>
        <v>0</v>
      </c>
      <c r="M69" s="3">
        <f t="shared" si="5"/>
        <v>0</v>
      </c>
    </row>
    <row r="70" spans="1:13" x14ac:dyDescent="0.25">
      <c r="A70" s="13"/>
      <c r="B70" s="3"/>
      <c r="C70" s="2" t="str">
        <f>IF(B70="","",VLOOKUP(B70,' ATLETI F'!$C$2:$F$435,2,FALSE))</f>
        <v/>
      </c>
      <c r="D70" s="2" t="str">
        <f>IF(B70="","",VLOOKUP(B70,' ATLETI F'!$C$2:$F$435,3,FALSE))</f>
        <v/>
      </c>
      <c r="E70" s="7" t="str">
        <f>IF(B70="","",VLOOKUP(B70,' ATLETI F'!$C$2:$F$435,4,FALSE))</f>
        <v/>
      </c>
      <c r="F70" s="17" t="str">
        <f>IF(B70="","",VLOOKUP(B70,' ATLETI F'!$C$2:$H$435,5,FALSE))</f>
        <v/>
      </c>
      <c r="G70" s="3">
        <f t="shared" ca="1" si="4"/>
        <v>0</v>
      </c>
      <c r="H70" s="9">
        <f>IF(ISERROR(VLOOKUP(B70,'[1]EF-1GARA'!$B$4:$H$135,7,FALSE)),0,VLOOKUP(B70,'[1]EF-1GARA'!$B$4:$H$135,7,FALSE))</f>
        <v>0</v>
      </c>
      <c r="I70" s="3">
        <f>IF(ISERROR(VLOOKUP(B70,'[2]EF-2GARA'!$B$4:$H$135,7,FALSE)),0,VLOOKUP(B70,'[2]EF-2GARA'!$B$4:$H$135,7,FALSE))</f>
        <v>0</v>
      </c>
      <c r="J70" s="3">
        <f>IF(ISERROR(VLOOKUP(B70,'[3]EF-3GARA'!$B$4:$H$135,7,FALSE)),0,VLOOKUP(B70,'[3]EF-3GARA'!$B$4:$H$135,7,FALSE))</f>
        <v>0</v>
      </c>
      <c r="K70" s="3">
        <f>IF(ISERROR(VLOOKUP(B70,'[4]EF-4GARA'!$B$4:$H$135,7,FALSE)),0,VLOOKUP(B70,'[4]EF-4GARA'!$B$4:$H$135,7,FALSE))</f>
        <v>0</v>
      </c>
      <c r="L70" s="3">
        <f>IF(ISERROR(VLOOKUP(B70,'[5]EF-5GARA'!$B$4:$H$135,7,FALSE)),0,VLOOKUP(B70,'[5]EF-5GARA'!$B$4:$H$135,7,FALSE))</f>
        <v>0</v>
      </c>
      <c r="M70" s="3">
        <f t="shared" si="5"/>
        <v>0</v>
      </c>
    </row>
    <row r="71" spans="1:13" x14ac:dyDescent="0.25">
      <c r="A71" s="13"/>
      <c r="B71" s="3"/>
      <c r="C71" s="2" t="str">
        <f>IF(B71="","",VLOOKUP(B71,' ATLETI F'!$C$2:$F$435,2,FALSE))</f>
        <v/>
      </c>
      <c r="D71" s="2" t="str">
        <f>IF(B71="","",VLOOKUP(B71,' ATLETI F'!$C$2:$F$435,3,FALSE))</f>
        <v/>
      </c>
      <c r="E71" s="7" t="str">
        <f>IF(B71="","",VLOOKUP(B71,' ATLETI F'!$C$2:$F$435,4,FALSE))</f>
        <v/>
      </c>
      <c r="F71" s="17" t="str">
        <f>IF(B71="","",VLOOKUP(B71,' ATLETI F'!$C$2:$H$435,5,FALSE))</f>
        <v/>
      </c>
      <c r="G71" s="3">
        <f t="shared" ca="1" si="4"/>
        <v>0</v>
      </c>
      <c r="H71" s="9">
        <f>IF(ISERROR(VLOOKUP(B71,'[1]EF-1GARA'!$B$4:$H$135,7,FALSE)),0,VLOOKUP(B71,'[1]EF-1GARA'!$B$4:$H$135,7,FALSE))</f>
        <v>0</v>
      </c>
      <c r="I71" s="3">
        <f>IF(ISERROR(VLOOKUP(B71,'[2]EF-2GARA'!$B$4:$H$135,7,FALSE)),0,VLOOKUP(B71,'[2]EF-2GARA'!$B$4:$H$135,7,FALSE))</f>
        <v>0</v>
      </c>
      <c r="J71" s="3">
        <f>IF(ISERROR(VLOOKUP(B71,'[3]EF-3GARA'!$B$4:$H$135,7,FALSE)),0,VLOOKUP(B71,'[3]EF-3GARA'!$B$4:$H$135,7,FALSE))</f>
        <v>0</v>
      </c>
      <c r="K71" s="3">
        <f>IF(ISERROR(VLOOKUP(B71,'[4]EF-4GARA'!$B$4:$H$135,7,FALSE)),0,VLOOKUP(B71,'[4]EF-4GARA'!$B$4:$H$135,7,FALSE))</f>
        <v>0</v>
      </c>
      <c r="L71" s="3">
        <f>IF(ISERROR(VLOOKUP(B71,'[5]EF-5GARA'!$B$4:$H$135,7,FALSE)),0,VLOOKUP(B71,'[5]EF-5GARA'!$B$4:$H$135,7,FALSE))</f>
        <v>0</v>
      </c>
      <c r="M71" s="3">
        <f t="shared" si="5"/>
        <v>0</v>
      </c>
    </row>
    <row r="72" spans="1:13" x14ac:dyDescent="0.25">
      <c r="A72" s="13"/>
      <c r="B72" s="3"/>
      <c r="C72" s="2" t="str">
        <f>IF(B72="","",VLOOKUP(B72,' ATLETI F'!$C$2:$F$435,2,FALSE))</f>
        <v/>
      </c>
      <c r="D72" s="2" t="str">
        <f>IF(B72="","",VLOOKUP(B72,' ATLETI F'!$C$2:$F$435,3,FALSE))</f>
        <v/>
      </c>
      <c r="E72" s="7" t="str">
        <f>IF(B72="","",VLOOKUP(B72,' ATLETI F'!$C$2:$F$435,4,FALSE))</f>
        <v/>
      </c>
      <c r="F72" s="17" t="str">
        <f>IF(B72="","",VLOOKUP(B72,' ATLETI F'!$C$2:$H$435,5,FALSE))</f>
        <v/>
      </c>
      <c r="G72" s="3">
        <f t="shared" ca="1" si="4"/>
        <v>0</v>
      </c>
      <c r="H72" s="9">
        <f>IF(ISERROR(VLOOKUP(B72,'[1]EF-1GARA'!$B$4:$H$135,7,FALSE)),0,VLOOKUP(B72,'[1]EF-1GARA'!$B$4:$H$135,7,FALSE))</f>
        <v>0</v>
      </c>
      <c r="I72" s="3">
        <f>IF(ISERROR(VLOOKUP(B72,'[2]EF-2GARA'!$B$4:$H$135,7,FALSE)),0,VLOOKUP(B72,'[2]EF-2GARA'!$B$4:$H$135,7,FALSE))</f>
        <v>0</v>
      </c>
      <c r="J72" s="3">
        <f>IF(ISERROR(VLOOKUP(B72,'[3]EF-3GARA'!$B$4:$H$135,7,FALSE)),0,VLOOKUP(B72,'[3]EF-3GARA'!$B$4:$H$135,7,FALSE))</f>
        <v>0</v>
      </c>
      <c r="K72" s="3">
        <f>IF(ISERROR(VLOOKUP(B72,'[4]EF-4GARA'!$B$4:$H$135,7,FALSE)),0,VLOOKUP(B72,'[4]EF-4GARA'!$B$4:$H$135,7,FALSE))</f>
        <v>0</v>
      </c>
      <c r="L72" s="3">
        <f>IF(ISERROR(VLOOKUP(B72,'[5]EF-5GARA'!$B$4:$H$135,7,FALSE)),0,VLOOKUP(B72,'[5]EF-5GARA'!$B$4:$H$135,7,FALSE))</f>
        <v>0</v>
      </c>
      <c r="M72" s="3">
        <f t="shared" si="5"/>
        <v>0</v>
      </c>
    </row>
    <row r="73" spans="1:13" x14ac:dyDescent="0.25">
      <c r="A73" s="13"/>
      <c r="B73" s="3"/>
      <c r="C73" s="2" t="str">
        <f>IF(B73="","",VLOOKUP(B73,' ATLETI F'!$C$2:$F$435,2,FALSE))</f>
        <v/>
      </c>
      <c r="D73" s="2" t="str">
        <f>IF(B73="","",VLOOKUP(B73,' ATLETI F'!$C$2:$F$435,3,FALSE))</f>
        <v/>
      </c>
      <c r="E73" s="7" t="str">
        <f>IF(B73="","",VLOOKUP(B73,' ATLETI F'!$C$2:$F$435,4,FALSE))</f>
        <v/>
      </c>
      <c r="F73" s="17" t="str">
        <f>IF(B73="","",VLOOKUP(B73,' ATLETI F'!$C$2:$H$435,5,FALSE))</f>
        <v/>
      </c>
      <c r="G73" s="3">
        <f t="shared" ca="1" si="4"/>
        <v>0</v>
      </c>
      <c r="H73" s="9">
        <f>IF(ISERROR(VLOOKUP(B73,'[1]EF-1GARA'!$B$4:$H$135,7,FALSE)),0,VLOOKUP(B73,'[1]EF-1GARA'!$B$4:$H$135,7,FALSE))</f>
        <v>0</v>
      </c>
      <c r="I73" s="3">
        <f>IF(ISERROR(VLOOKUP(B73,'[2]EF-2GARA'!$B$4:$H$135,7,FALSE)),0,VLOOKUP(B73,'[2]EF-2GARA'!$B$4:$H$135,7,FALSE))</f>
        <v>0</v>
      </c>
      <c r="J73" s="3">
        <f>IF(ISERROR(VLOOKUP(B73,'[3]EF-3GARA'!$B$4:$H$135,7,FALSE)),0,VLOOKUP(B73,'[3]EF-3GARA'!$B$4:$H$135,7,FALSE))</f>
        <v>0</v>
      </c>
      <c r="K73" s="3">
        <f>IF(ISERROR(VLOOKUP(B73,'[4]EF-4GARA'!$B$4:$H$135,7,FALSE)),0,VLOOKUP(B73,'[4]EF-4GARA'!$B$4:$H$135,7,FALSE))</f>
        <v>0</v>
      </c>
      <c r="L73" s="3">
        <f>IF(ISERROR(VLOOKUP(B73,'[5]EF-5GARA'!$B$4:$H$135,7,FALSE)),0,VLOOKUP(B73,'[5]EF-5GARA'!$B$4:$H$135,7,FALSE))</f>
        <v>0</v>
      </c>
      <c r="M73" s="3">
        <f t="shared" si="5"/>
        <v>0</v>
      </c>
    </row>
    <row r="74" spans="1:13" x14ac:dyDescent="0.25">
      <c r="A74" s="13"/>
      <c r="B74" s="3"/>
      <c r="C74" s="2" t="str">
        <f>IF(B74="","",VLOOKUP(B74,' ATLETI F'!$C$2:$F$435,2,FALSE))</f>
        <v/>
      </c>
      <c r="D74" s="2" t="str">
        <f>IF(B74="","",VLOOKUP(B74,' ATLETI F'!$C$2:$F$435,3,FALSE))</f>
        <v/>
      </c>
      <c r="E74" s="7" t="str">
        <f>IF(B74="","",VLOOKUP(B74,' ATLETI F'!$C$2:$F$435,4,FALSE))</f>
        <v/>
      </c>
      <c r="F74" s="17" t="str">
        <f>IF(B74="","",VLOOKUP(B74,' ATLETI F'!$C$2:$H$435,5,FALSE))</f>
        <v/>
      </c>
      <c r="G74" s="3">
        <f t="shared" ca="1" si="4"/>
        <v>0</v>
      </c>
      <c r="H74" s="9">
        <f>IF(ISERROR(VLOOKUP(B74,'[1]EF-1GARA'!$B$4:$H$135,7,FALSE)),0,VLOOKUP(B74,'[1]EF-1GARA'!$B$4:$H$135,7,FALSE))</f>
        <v>0</v>
      </c>
      <c r="I74" s="3">
        <f>IF(ISERROR(VLOOKUP(B74,'[2]EF-2GARA'!$B$4:$H$135,7,FALSE)),0,VLOOKUP(B74,'[2]EF-2GARA'!$B$4:$H$135,7,FALSE))</f>
        <v>0</v>
      </c>
      <c r="J74" s="3">
        <f>IF(ISERROR(VLOOKUP(B74,'[3]EF-3GARA'!$B$4:$H$135,7,FALSE)),0,VLOOKUP(B74,'[3]EF-3GARA'!$B$4:$H$135,7,FALSE))</f>
        <v>0</v>
      </c>
      <c r="K74" s="3">
        <f>IF(ISERROR(VLOOKUP(B74,'[4]EF-4GARA'!$B$4:$H$135,7,FALSE)),0,VLOOKUP(B74,'[4]EF-4GARA'!$B$4:$H$135,7,FALSE))</f>
        <v>0</v>
      </c>
      <c r="L74" s="3">
        <f>IF(ISERROR(VLOOKUP(B74,'[5]EF-5GARA'!$B$4:$H$135,7,FALSE)),0,VLOOKUP(B74,'[5]EF-5GARA'!$B$4:$H$135,7,FALSE))</f>
        <v>0</v>
      </c>
      <c r="M74" s="3">
        <f t="shared" si="5"/>
        <v>0</v>
      </c>
    </row>
    <row r="75" spans="1:13" x14ac:dyDescent="0.25">
      <c r="A75" s="13"/>
      <c r="B75" s="3"/>
      <c r="C75" s="2" t="str">
        <f>IF(B75="","",VLOOKUP(B75,' ATLETI F'!$C$2:$F$435,2,FALSE))</f>
        <v/>
      </c>
      <c r="D75" s="2" t="str">
        <f>IF(B75="","",VLOOKUP(B75,' ATLETI F'!$C$2:$F$435,3,FALSE))</f>
        <v/>
      </c>
      <c r="E75" s="7" t="str">
        <f>IF(B75="","",VLOOKUP(B75,' ATLETI F'!$C$2:$F$435,4,FALSE))</f>
        <v/>
      </c>
      <c r="F75" s="17" t="str">
        <f>IF(B75="","",VLOOKUP(B75,' ATLETI F'!$C$2:$H$435,5,FALSE))</f>
        <v/>
      </c>
      <c r="G75" s="3">
        <f t="shared" ca="1" si="4"/>
        <v>0</v>
      </c>
      <c r="H75" s="9">
        <f>IF(ISERROR(VLOOKUP(B75,'[1]EF-1GARA'!$B$4:$H$135,7,FALSE)),0,VLOOKUP(B75,'[1]EF-1GARA'!$B$4:$H$135,7,FALSE))</f>
        <v>0</v>
      </c>
      <c r="I75" s="3">
        <f>IF(ISERROR(VLOOKUP(B75,'[2]EF-2GARA'!$B$4:$H$135,7,FALSE)),0,VLOOKUP(B75,'[2]EF-2GARA'!$B$4:$H$135,7,FALSE))</f>
        <v>0</v>
      </c>
      <c r="J75" s="3">
        <f>IF(ISERROR(VLOOKUP(B75,'[3]EF-3GARA'!$B$4:$H$135,7,FALSE)),0,VLOOKUP(B75,'[3]EF-3GARA'!$B$4:$H$135,7,FALSE))</f>
        <v>0</v>
      </c>
      <c r="K75" s="3">
        <f>IF(ISERROR(VLOOKUP(B75,'[4]EF-4GARA'!$B$4:$H$135,7,FALSE)),0,VLOOKUP(B75,'[4]EF-4GARA'!$B$4:$H$135,7,FALSE))</f>
        <v>0</v>
      </c>
      <c r="L75" s="3">
        <f>IF(ISERROR(VLOOKUP(B75,'[5]EF-5GARA'!$B$4:$H$135,7,FALSE)),0,VLOOKUP(B75,'[5]EF-5GARA'!$B$4:$H$135,7,FALSE))</f>
        <v>0</v>
      </c>
      <c r="M75" s="3">
        <f t="shared" si="5"/>
        <v>0</v>
      </c>
    </row>
    <row r="76" spans="1:13" x14ac:dyDescent="0.25">
      <c r="A76" s="13"/>
      <c r="B76" s="3"/>
      <c r="C76" s="2" t="str">
        <f>IF(B76="","",VLOOKUP(B76,' ATLETI F'!$C$2:$F$435,2,FALSE))</f>
        <v/>
      </c>
      <c r="D76" s="2" t="str">
        <f>IF(B76="","",VLOOKUP(B76,' ATLETI F'!$C$2:$F$435,3,FALSE))</f>
        <v/>
      </c>
      <c r="E76" s="7" t="str">
        <f>IF(B76="","",VLOOKUP(B76,' ATLETI F'!$C$2:$F$435,4,FALSE))</f>
        <v/>
      </c>
      <c r="F76" s="17" t="str">
        <f>IF(B76="","",VLOOKUP(B76,' ATLETI F'!$C$2:$H$435,5,FALSE))</f>
        <v/>
      </c>
      <c r="G76" s="3">
        <f t="shared" ca="1" si="4"/>
        <v>0</v>
      </c>
      <c r="H76" s="9">
        <f>IF(ISERROR(VLOOKUP(B76,'[1]EF-1GARA'!$B$4:$H$135,7,FALSE)),0,VLOOKUP(B76,'[1]EF-1GARA'!$B$4:$H$135,7,FALSE))</f>
        <v>0</v>
      </c>
      <c r="I76" s="3">
        <f>IF(ISERROR(VLOOKUP(B76,'[2]EF-2GARA'!$B$4:$H$135,7,FALSE)),0,VLOOKUP(B76,'[2]EF-2GARA'!$B$4:$H$135,7,FALSE))</f>
        <v>0</v>
      </c>
      <c r="J76" s="3">
        <f>IF(ISERROR(VLOOKUP(B76,'[3]EF-3GARA'!$B$4:$H$135,7,FALSE)),0,VLOOKUP(B76,'[3]EF-3GARA'!$B$4:$H$135,7,FALSE))</f>
        <v>0</v>
      </c>
      <c r="K76" s="3">
        <f>IF(ISERROR(VLOOKUP(B76,'[4]EF-4GARA'!$B$4:$H$135,7,FALSE)),0,VLOOKUP(B76,'[4]EF-4GARA'!$B$4:$H$135,7,FALSE))</f>
        <v>0</v>
      </c>
      <c r="L76" s="3">
        <f>IF(ISERROR(VLOOKUP(B76,'[5]EF-5GARA'!$B$4:$H$135,7,FALSE)),0,VLOOKUP(B76,'[5]EF-5GARA'!$B$4:$H$135,7,FALSE))</f>
        <v>0</v>
      </c>
      <c r="M76" s="3">
        <f t="shared" si="5"/>
        <v>0</v>
      </c>
    </row>
    <row r="77" spans="1:13" x14ac:dyDescent="0.25">
      <c r="A77" s="13"/>
      <c r="B77" s="3"/>
      <c r="C77" s="2" t="str">
        <f>IF(B77="","",VLOOKUP(B77,' ATLETI F'!$C$2:$F$435,2,FALSE))</f>
        <v/>
      </c>
      <c r="D77" s="2" t="str">
        <f>IF(B77="","",VLOOKUP(B77,' ATLETI F'!$C$2:$F$435,3,FALSE))</f>
        <v/>
      </c>
      <c r="E77" s="7" t="str">
        <f>IF(B77="","",VLOOKUP(B77,' ATLETI F'!$C$2:$F$435,4,FALSE))</f>
        <v/>
      </c>
      <c r="F77" s="17" t="str">
        <f>IF(B77="","",VLOOKUP(B77,' ATLETI F'!$C$2:$H$435,5,FALSE))</f>
        <v/>
      </c>
      <c r="G77" s="3">
        <f t="shared" ca="1" si="4"/>
        <v>0</v>
      </c>
      <c r="H77" s="9">
        <f>IF(ISERROR(VLOOKUP(B77,'[1]EF-1GARA'!$B$4:$H$135,7,FALSE)),0,VLOOKUP(B77,'[1]EF-1GARA'!$B$4:$H$135,7,FALSE))</f>
        <v>0</v>
      </c>
      <c r="I77" s="3">
        <f>IF(ISERROR(VLOOKUP(B77,'[2]EF-2GARA'!$B$4:$H$135,7,FALSE)),0,VLOOKUP(B77,'[2]EF-2GARA'!$B$4:$H$135,7,FALSE))</f>
        <v>0</v>
      </c>
      <c r="J77" s="3">
        <f>IF(ISERROR(VLOOKUP(B77,'[3]EF-3GARA'!$B$4:$H$135,7,FALSE)),0,VLOOKUP(B77,'[3]EF-3GARA'!$B$4:$H$135,7,FALSE))</f>
        <v>0</v>
      </c>
      <c r="K77" s="3">
        <f>IF(ISERROR(VLOOKUP(B77,'[4]EF-4GARA'!$B$4:$H$135,7,FALSE)),0,VLOOKUP(B77,'[4]EF-4GARA'!$B$4:$H$135,7,FALSE))</f>
        <v>0</v>
      </c>
      <c r="L77" s="3">
        <f>IF(ISERROR(VLOOKUP(B77,'[5]EF-5GARA'!$B$4:$H$135,7,FALSE)),0,VLOOKUP(B77,'[5]EF-5GARA'!$B$4:$H$135,7,FALSE))</f>
        <v>0</v>
      </c>
      <c r="M77" s="3">
        <f t="shared" si="5"/>
        <v>0</v>
      </c>
    </row>
    <row r="78" spans="1:13" x14ac:dyDescent="0.25">
      <c r="A78" s="13"/>
      <c r="B78" s="3"/>
      <c r="C78" s="2" t="str">
        <f>IF(B78="","",VLOOKUP(B78,' ATLETI F'!$C$2:$F$435,2,FALSE))</f>
        <v/>
      </c>
      <c r="D78" s="2" t="str">
        <f>IF(B78="","",VLOOKUP(B78,' ATLETI F'!$C$2:$F$435,3,FALSE))</f>
        <v/>
      </c>
      <c r="E78" s="7" t="str">
        <f>IF(B78="","",VLOOKUP(B78,' ATLETI F'!$C$2:$F$435,4,FALSE))</f>
        <v/>
      </c>
      <c r="F78" s="17" t="str">
        <f>IF(B78="","",VLOOKUP(B78,' ATLETI F'!$C$2:$H$435,5,FALSE))</f>
        <v/>
      </c>
      <c r="G78" s="3">
        <f t="shared" ca="1" si="4"/>
        <v>0</v>
      </c>
      <c r="H78" s="9">
        <f>IF(ISERROR(VLOOKUP(B78,'[1]EF-1GARA'!$B$4:$H$135,7,FALSE)),0,VLOOKUP(B78,'[1]EF-1GARA'!$B$4:$H$135,7,FALSE))</f>
        <v>0</v>
      </c>
      <c r="I78" s="3">
        <f>IF(ISERROR(VLOOKUP(B78,'[2]EF-2GARA'!$B$4:$H$135,7,FALSE)),0,VLOOKUP(B78,'[2]EF-2GARA'!$B$4:$H$135,7,FALSE))</f>
        <v>0</v>
      </c>
      <c r="J78" s="3">
        <f>IF(ISERROR(VLOOKUP(B78,'[3]EF-3GARA'!$B$4:$H$135,7,FALSE)),0,VLOOKUP(B78,'[3]EF-3GARA'!$B$4:$H$135,7,FALSE))</f>
        <v>0</v>
      </c>
      <c r="K78" s="3">
        <f>IF(ISERROR(VLOOKUP(B78,'[4]EF-4GARA'!$B$4:$H$135,7,FALSE)),0,VLOOKUP(B78,'[4]EF-4GARA'!$B$4:$H$135,7,FALSE))</f>
        <v>0</v>
      </c>
      <c r="L78" s="3">
        <f>IF(ISERROR(VLOOKUP(B78,'[5]EF-5GARA'!$B$4:$H$135,7,FALSE)),0,VLOOKUP(B78,'[5]EF-5GARA'!$B$4:$H$135,7,FALSE))</f>
        <v>0</v>
      </c>
      <c r="M78" s="3">
        <f t="shared" si="5"/>
        <v>0</v>
      </c>
    </row>
    <row r="79" spans="1:13" x14ac:dyDescent="0.25">
      <c r="A79" s="13"/>
      <c r="B79" s="3"/>
      <c r="C79" s="2" t="str">
        <f>IF(B79="","",VLOOKUP(B79,' ATLETI F'!$C$2:$F$435,2,FALSE))</f>
        <v/>
      </c>
      <c r="D79" s="2" t="str">
        <f>IF(B79="","",VLOOKUP(B79,' ATLETI F'!$C$2:$F$435,3,FALSE))</f>
        <v/>
      </c>
      <c r="E79" s="7" t="str">
        <f>IF(B79="","",VLOOKUP(B79,' ATLETI F'!$C$2:$F$435,4,FALSE))</f>
        <v/>
      </c>
      <c r="F79" s="17" t="str">
        <f>IF(B79="","",VLOOKUP(B79,' ATLETI F'!$C$2:$H$435,5,FALSE))</f>
        <v/>
      </c>
      <c r="G79" s="3">
        <f t="shared" ca="1" si="4"/>
        <v>0</v>
      </c>
      <c r="H79" s="9">
        <f>IF(ISERROR(VLOOKUP(B79,'[1]EF-1GARA'!$B$4:$H$135,7,FALSE)),0,VLOOKUP(B79,'[1]EF-1GARA'!$B$4:$H$135,7,FALSE))</f>
        <v>0</v>
      </c>
      <c r="I79" s="3">
        <f>IF(ISERROR(VLOOKUP(B79,'[2]EF-2GARA'!$B$4:$H$135,7,FALSE)),0,VLOOKUP(B79,'[2]EF-2GARA'!$B$4:$H$135,7,FALSE))</f>
        <v>0</v>
      </c>
      <c r="J79" s="3">
        <f>IF(ISERROR(VLOOKUP(B79,'[3]EF-3GARA'!$B$4:$H$135,7,FALSE)),0,VLOOKUP(B79,'[3]EF-3GARA'!$B$4:$H$135,7,FALSE))</f>
        <v>0</v>
      </c>
      <c r="K79" s="3">
        <f>IF(ISERROR(VLOOKUP(B79,'[4]EF-4GARA'!$B$4:$H$135,7,FALSE)),0,VLOOKUP(B79,'[4]EF-4GARA'!$B$4:$H$135,7,FALSE))</f>
        <v>0</v>
      </c>
      <c r="L79" s="3">
        <f>IF(ISERROR(VLOOKUP(B79,'[5]EF-5GARA'!$B$4:$H$135,7,FALSE)),0,VLOOKUP(B79,'[5]EF-5GARA'!$B$4:$H$135,7,FALSE))</f>
        <v>0</v>
      </c>
      <c r="M79" s="3">
        <f t="shared" si="5"/>
        <v>0</v>
      </c>
    </row>
    <row r="80" spans="1:13" x14ac:dyDescent="0.25">
      <c r="A80" s="13"/>
      <c r="B80" s="3"/>
      <c r="C80" s="2" t="str">
        <f>IF(B80="","",VLOOKUP(B80,' ATLETI F'!$C$2:$F$435,2,FALSE))</f>
        <v/>
      </c>
      <c r="D80" s="2" t="str">
        <f>IF(B80="","",VLOOKUP(B80,' ATLETI F'!$C$2:$F$435,3,FALSE))</f>
        <v/>
      </c>
      <c r="E80" s="7" t="str">
        <f>IF(B80="","",VLOOKUP(B80,' ATLETI F'!$C$2:$F$435,4,FALSE))</f>
        <v/>
      </c>
      <c r="F80" s="17" t="str">
        <f>IF(B80="","",VLOOKUP(B80,' ATLETI F'!$C$2:$H$435,5,FALSE))</f>
        <v/>
      </c>
      <c r="G80" s="3">
        <f t="shared" ca="1" si="4"/>
        <v>0</v>
      </c>
      <c r="H80" s="9">
        <f>IF(ISERROR(VLOOKUP(B80,'[1]EF-1GARA'!$B$4:$H$135,7,FALSE)),0,VLOOKUP(B80,'[1]EF-1GARA'!$B$4:$H$135,7,FALSE))</f>
        <v>0</v>
      </c>
      <c r="I80" s="3">
        <f>IF(ISERROR(VLOOKUP(B80,'[2]EF-2GARA'!$B$4:$H$135,7,FALSE)),0,VLOOKUP(B80,'[2]EF-2GARA'!$B$4:$H$135,7,FALSE))</f>
        <v>0</v>
      </c>
      <c r="J80" s="3">
        <f>IF(ISERROR(VLOOKUP(B80,'[3]EF-3GARA'!$B$4:$H$135,7,FALSE)),0,VLOOKUP(B80,'[3]EF-3GARA'!$B$4:$H$135,7,FALSE))</f>
        <v>0</v>
      </c>
      <c r="K80" s="3">
        <f>IF(ISERROR(VLOOKUP(B80,'[4]EF-4GARA'!$B$4:$H$135,7,FALSE)),0,VLOOKUP(B80,'[4]EF-4GARA'!$B$4:$H$135,7,FALSE))</f>
        <v>0</v>
      </c>
      <c r="L80" s="3">
        <f>IF(ISERROR(VLOOKUP(B80,'[5]EF-5GARA'!$B$4:$H$135,7,FALSE)),0,VLOOKUP(B80,'[5]EF-5GARA'!$B$4:$H$135,7,FALSE))</f>
        <v>0</v>
      </c>
      <c r="M80" s="3">
        <f t="shared" si="5"/>
        <v>0</v>
      </c>
    </row>
    <row r="81" spans="1:13" x14ac:dyDescent="0.25">
      <c r="A81" s="13"/>
      <c r="B81" s="3"/>
      <c r="C81" s="2" t="str">
        <f>IF(B81="","",VLOOKUP(B81,' ATLETI F'!$C$2:$F$435,2,FALSE))</f>
        <v/>
      </c>
      <c r="D81" s="2" t="str">
        <f>IF(B81="","",VLOOKUP(B81,' ATLETI F'!$C$2:$F$435,3,FALSE))</f>
        <v/>
      </c>
      <c r="E81" s="7" t="str">
        <f>IF(B81="","",VLOOKUP(B81,' ATLETI F'!$C$2:$F$435,4,FALSE))</f>
        <v/>
      </c>
      <c r="F81" s="17" t="str">
        <f>IF(B81="","",VLOOKUP(B81,' ATLETI F'!$C$2:$H$435,5,FALSE))</f>
        <v/>
      </c>
      <c r="G81" s="3">
        <f t="shared" ca="1" si="4"/>
        <v>0</v>
      </c>
      <c r="H81" s="9">
        <f>IF(ISERROR(VLOOKUP(B81,'[1]EF-1GARA'!$B$4:$H$135,7,FALSE)),0,VLOOKUP(B81,'[1]EF-1GARA'!$B$4:$H$135,7,FALSE))</f>
        <v>0</v>
      </c>
      <c r="I81" s="3">
        <f>IF(ISERROR(VLOOKUP(B81,'[2]EF-2GARA'!$B$4:$H$135,7,FALSE)),0,VLOOKUP(B81,'[2]EF-2GARA'!$B$4:$H$135,7,FALSE))</f>
        <v>0</v>
      </c>
      <c r="J81" s="3">
        <f>IF(ISERROR(VLOOKUP(B81,'[3]EF-3GARA'!$B$4:$H$135,7,FALSE)),0,VLOOKUP(B81,'[3]EF-3GARA'!$B$4:$H$135,7,FALSE))</f>
        <v>0</v>
      </c>
      <c r="K81" s="3">
        <f>IF(ISERROR(VLOOKUP(B81,'[4]EF-4GARA'!$B$4:$H$135,7,FALSE)),0,VLOOKUP(B81,'[4]EF-4GARA'!$B$4:$H$135,7,FALSE))</f>
        <v>0</v>
      </c>
      <c r="L81" s="3">
        <f>IF(ISERROR(VLOOKUP(B81,'[5]EF-5GARA'!$B$4:$H$135,7,FALSE)),0,VLOOKUP(B81,'[5]EF-5GARA'!$B$4:$H$135,7,FALSE))</f>
        <v>0</v>
      </c>
      <c r="M81" s="3">
        <f t="shared" si="5"/>
        <v>0</v>
      </c>
    </row>
    <row r="82" spans="1:13" x14ac:dyDescent="0.25">
      <c r="A82" s="13"/>
      <c r="B82" s="3"/>
      <c r="C82" s="2" t="str">
        <f>IF(B82="","",VLOOKUP(B82,' ATLETI F'!$C$2:$F$435,2,FALSE))</f>
        <v/>
      </c>
      <c r="D82" s="2" t="str">
        <f>IF(B82="","",VLOOKUP(B82,' ATLETI F'!$C$2:$F$435,3,FALSE))</f>
        <v/>
      </c>
      <c r="E82" s="7" t="str">
        <f>IF(B82="","",VLOOKUP(B82,' ATLETI F'!$C$2:$F$435,4,FALSE))</f>
        <v/>
      </c>
      <c r="F82" s="17" t="str">
        <f>IF(B82="","",VLOOKUP(B82,' ATLETI F'!$C$2:$H$435,5,FALSE))</f>
        <v/>
      </c>
      <c r="G82" s="3">
        <f t="shared" ca="1" si="4"/>
        <v>0</v>
      </c>
      <c r="H82" s="9">
        <f>IF(ISERROR(VLOOKUP(B82,'[1]EF-1GARA'!$B$4:$H$135,7,FALSE)),0,VLOOKUP(B82,'[1]EF-1GARA'!$B$4:$H$135,7,FALSE))</f>
        <v>0</v>
      </c>
      <c r="I82" s="3">
        <f>IF(ISERROR(VLOOKUP(B82,'[2]EF-2GARA'!$B$4:$H$135,7,FALSE)),0,VLOOKUP(B82,'[2]EF-2GARA'!$B$4:$H$135,7,FALSE))</f>
        <v>0</v>
      </c>
      <c r="J82" s="3">
        <f>IF(ISERROR(VLOOKUP(B82,'[3]EF-3GARA'!$B$4:$H$135,7,FALSE)),0,VLOOKUP(B82,'[3]EF-3GARA'!$B$4:$H$135,7,FALSE))</f>
        <v>0</v>
      </c>
      <c r="K82" s="3">
        <f>IF(ISERROR(VLOOKUP(B82,'[4]EF-4GARA'!$B$4:$H$135,7,FALSE)),0,VLOOKUP(B82,'[4]EF-4GARA'!$B$4:$H$135,7,FALSE))</f>
        <v>0</v>
      </c>
      <c r="L82" s="3">
        <f>IF(ISERROR(VLOOKUP(B82,'[5]EF-5GARA'!$B$4:$H$135,7,FALSE)),0,VLOOKUP(B82,'[5]EF-5GARA'!$B$4:$H$135,7,FALSE))</f>
        <v>0</v>
      </c>
      <c r="M82" s="3">
        <f t="shared" si="5"/>
        <v>0</v>
      </c>
    </row>
    <row r="83" spans="1:13" x14ac:dyDescent="0.25">
      <c r="A83" s="13"/>
      <c r="B83" s="3"/>
      <c r="C83" s="2" t="str">
        <f>IF(B83="","",VLOOKUP(B83,' ATLETI F'!$C$2:$F$435,2,FALSE))</f>
        <v/>
      </c>
      <c r="D83" s="2" t="str">
        <f>IF(B83="","",VLOOKUP(B83,' ATLETI F'!$C$2:$F$435,3,FALSE))</f>
        <v/>
      </c>
      <c r="E83" s="7" t="str">
        <f>IF(B83="","",VLOOKUP(B83,' ATLETI F'!$C$2:$F$435,4,FALSE))</f>
        <v/>
      </c>
      <c r="F83" s="17" t="str">
        <f>IF(B83="","",VLOOKUP(B83,' ATLETI F'!$C$2:$H$435,5,FALSE))</f>
        <v/>
      </c>
      <c r="G83" s="3">
        <f t="shared" ca="1" si="4"/>
        <v>0</v>
      </c>
      <c r="H83" s="9">
        <f>IF(ISERROR(VLOOKUP(B83,'[1]EF-1GARA'!$B$4:$H$135,7,FALSE)),0,VLOOKUP(B83,'[1]EF-1GARA'!$B$4:$H$135,7,FALSE))</f>
        <v>0</v>
      </c>
      <c r="I83" s="3">
        <f>IF(ISERROR(VLOOKUP(B83,'[2]EF-2GARA'!$B$4:$H$135,7,FALSE)),0,VLOOKUP(B83,'[2]EF-2GARA'!$B$4:$H$135,7,FALSE))</f>
        <v>0</v>
      </c>
      <c r="J83" s="3">
        <f>IF(ISERROR(VLOOKUP(B83,'[3]EF-3GARA'!$B$4:$H$135,7,FALSE)),0,VLOOKUP(B83,'[3]EF-3GARA'!$B$4:$H$135,7,FALSE))</f>
        <v>0</v>
      </c>
      <c r="K83" s="3">
        <f>IF(ISERROR(VLOOKUP(B83,'[4]EF-4GARA'!$B$4:$H$135,7,FALSE)),0,VLOOKUP(B83,'[4]EF-4GARA'!$B$4:$H$135,7,FALSE))</f>
        <v>0</v>
      </c>
      <c r="L83" s="3">
        <f>IF(ISERROR(VLOOKUP(B83,'[5]EF-5GARA'!$B$4:$H$135,7,FALSE)),0,VLOOKUP(B83,'[5]EF-5GARA'!$B$4:$H$135,7,FALSE))</f>
        <v>0</v>
      </c>
      <c r="M83" s="3">
        <f t="shared" si="5"/>
        <v>0</v>
      </c>
    </row>
    <row r="84" spans="1:13" x14ac:dyDescent="0.25">
      <c r="A84" s="13"/>
      <c r="B84" s="3"/>
      <c r="C84" s="2" t="str">
        <f>IF(B84="","",VLOOKUP(B84,' ATLETI F'!$C$2:$F$435,2,FALSE))</f>
        <v/>
      </c>
      <c r="D84" s="2" t="str">
        <f>IF(B84="","",VLOOKUP(B84,' ATLETI F'!$C$2:$F$435,3,FALSE))</f>
        <v/>
      </c>
      <c r="E84" s="7" t="str">
        <f>IF(B84="","",VLOOKUP(B84,' ATLETI F'!$C$2:$F$435,4,FALSE))</f>
        <v/>
      </c>
      <c r="F84" s="17" t="str">
        <f>IF(B84="","",VLOOKUP(B84,' ATLETI F'!$C$2:$H$435,5,FALSE))</f>
        <v/>
      </c>
      <c r="G84" s="3">
        <f t="shared" ca="1" si="4"/>
        <v>0</v>
      </c>
      <c r="H84" s="9">
        <f>IF(ISERROR(VLOOKUP(B84,'[1]EF-1GARA'!$B$4:$H$135,7,FALSE)),0,VLOOKUP(B84,'[1]EF-1GARA'!$B$4:$H$135,7,FALSE))</f>
        <v>0</v>
      </c>
      <c r="I84" s="3">
        <f>IF(ISERROR(VLOOKUP(B84,'[2]EF-2GARA'!$B$4:$H$135,7,FALSE)),0,VLOOKUP(B84,'[2]EF-2GARA'!$B$4:$H$135,7,FALSE))</f>
        <v>0</v>
      </c>
      <c r="J84" s="3">
        <f>IF(ISERROR(VLOOKUP(B84,'[3]EF-3GARA'!$B$4:$H$135,7,FALSE)),0,VLOOKUP(B84,'[3]EF-3GARA'!$B$4:$H$135,7,FALSE))</f>
        <v>0</v>
      </c>
      <c r="K84" s="3">
        <f>IF(ISERROR(VLOOKUP(B84,'[4]EF-4GARA'!$B$4:$H$135,7,FALSE)),0,VLOOKUP(B84,'[4]EF-4GARA'!$B$4:$H$135,7,FALSE))</f>
        <v>0</v>
      </c>
      <c r="L84" s="3">
        <f>IF(ISERROR(VLOOKUP(B84,'[5]EF-5GARA'!$B$4:$H$135,7,FALSE)),0,VLOOKUP(B84,'[5]EF-5GARA'!$B$4:$H$135,7,FALSE))</f>
        <v>0</v>
      </c>
      <c r="M84" s="3">
        <f t="shared" si="5"/>
        <v>0</v>
      </c>
    </row>
    <row r="85" spans="1:13" x14ac:dyDescent="0.25">
      <c r="A85" s="13"/>
      <c r="B85" s="3"/>
      <c r="C85" s="2" t="str">
        <f>IF(B85="","",VLOOKUP(B85,' ATLETI F'!$C$2:$F$435,2,FALSE))</f>
        <v/>
      </c>
      <c r="D85" s="2" t="str">
        <f>IF(B85="","",VLOOKUP(B85,' ATLETI F'!$C$2:$F$435,3,FALSE))</f>
        <v/>
      </c>
      <c r="E85" s="7" t="str">
        <f>IF(B85="","",VLOOKUP(B85,' ATLETI F'!$C$2:$F$435,4,FALSE))</f>
        <v/>
      </c>
      <c r="F85" s="17" t="str">
        <f>IF(B85="","",VLOOKUP(B85,' ATLETI F'!$C$2:$H$435,5,FALSE))</f>
        <v/>
      </c>
      <c r="G85" s="3">
        <f t="shared" ca="1" si="4"/>
        <v>0</v>
      </c>
      <c r="H85" s="9">
        <f>IF(ISERROR(VLOOKUP(B85,'[1]EF-1GARA'!$B$4:$H$135,7,FALSE)),0,VLOOKUP(B85,'[1]EF-1GARA'!$B$4:$H$135,7,FALSE))</f>
        <v>0</v>
      </c>
      <c r="I85" s="3">
        <f>IF(ISERROR(VLOOKUP(B85,'[2]EF-2GARA'!$B$4:$H$135,7,FALSE)),0,VLOOKUP(B85,'[2]EF-2GARA'!$B$4:$H$135,7,FALSE))</f>
        <v>0</v>
      </c>
      <c r="J85" s="3">
        <f>IF(ISERROR(VLOOKUP(B85,'[3]EF-3GARA'!$B$4:$H$135,7,FALSE)),0,VLOOKUP(B85,'[3]EF-3GARA'!$B$4:$H$135,7,FALSE))</f>
        <v>0</v>
      </c>
      <c r="K85" s="3">
        <f>IF(ISERROR(VLOOKUP(B85,'[4]EF-4GARA'!$B$4:$H$135,7,FALSE)),0,VLOOKUP(B85,'[4]EF-4GARA'!$B$4:$H$135,7,FALSE))</f>
        <v>0</v>
      </c>
      <c r="L85" s="3">
        <f>IF(ISERROR(VLOOKUP(B85,'[5]EF-5GARA'!$B$4:$H$135,7,FALSE)),0,VLOOKUP(B85,'[5]EF-5GARA'!$B$4:$H$135,7,FALSE))</f>
        <v>0</v>
      </c>
      <c r="M85" s="3">
        <f t="shared" si="5"/>
        <v>0</v>
      </c>
    </row>
    <row r="86" spans="1:13" x14ac:dyDescent="0.25">
      <c r="A86" s="13"/>
      <c r="B86" s="3"/>
      <c r="C86" s="2" t="str">
        <f>IF(B86="","",VLOOKUP(B86,' ATLETI F'!$C$2:$F$435,2,FALSE))</f>
        <v/>
      </c>
      <c r="D86" s="2" t="str">
        <f>IF(B86="","",VLOOKUP(B86,' ATLETI F'!$C$2:$F$435,3,FALSE))</f>
        <v/>
      </c>
      <c r="E86" s="7" t="str">
        <f>IF(B86="","",VLOOKUP(B86,' ATLETI F'!$C$2:$F$435,4,FALSE))</f>
        <v/>
      </c>
      <c r="F86" s="17" t="str">
        <f>IF(B86="","",VLOOKUP(B86,' ATLETI F'!$C$2:$H$435,5,FALSE))</f>
        <v/>
      </c>
      <c r="G86" s="3">
        <f t="shared" ca="1" si="4"/>
        <v>0</v>
      </c>
      <c r="H86" s="9">
        <f>IF(ISERROR(VLOOKUP(B86,'[1]EF-1GARA'!$B$4:$H$135,7,FALSE)),0,VLOOKUP(B86,'[1]EF-1GARA'!$B$4:$H$135,7,FALSE))</f>
        <v>0</v>
      </c>
      <c r="I86" s="3">
        <f>IF(ISERROR(VLOOKUP(B86,'[2]EF-2GARA'!$B$4:$H$135,7,FALSE)),0,VLOOKUP(B86,'[2]EF-2GARA'!$B$4:$H$135,7,FALSE))</f>
        <v>0</v>
      </c>
      <c r="J86" s="3">
        <f>IF(ISERROR(VLOOKUP(B86,'[3]EF-3GARA'!$B$4:$H$135,7,FALSE)),0,VLOOKUP(B86,'[3]EF-3GARA'!$B$4:$H$135,7,FALSE))</f>
        <v>0</v>
      </c>
      <c r="K86" s="3">
        <f>IF(ISERROR(VLOOKUP(B86,'[4]EF-4GARA'!$B$4:$H$135,7,FALSE)),0,VLOOKUP(B86,'[4]EF-4GARA'!$B$4:$H$135,7,FALSE))</f>
        <v>0</v>
      </c>
      <c r="L86" s="3">
        <f>IF(ISERROR(VLOOKUP(B86,'[5]EF-5GARA'!$B$4:$H$135,7,FALSE)),0,VLOOKUP(B86,'[5]EF-5GARA'!$B$4:$H$135,7,FALSE))</f>
        <v>0</v>
      </c>
      <c r="M86" s="3">
        <f t="shared" si="5"/>
        <v>0</v>
      </c>
    </row>
    <row r="87" spans="1:13" x14ac:dyDescent="0.25">
      <c r="A87" s="13"/>
      <c r="B87" s="3"/>
      <c r="C87" s="2" t="str">
        <f>IF(B87="","",VLOOKUP(B87,' ATLETI F'!$C$2:$F$435,2,FALSE))</f>
        <v/>
      </c>
      <c r="D87" s="2" t="str">
        <f>IF(B87="","",VLOOKUP(B87,' ATLETI F'!$C$2:$F$435,3,FALSE))</f>
        <v/>
      </c>
      <c r="E87" s="7" t="str">
        <f>IF(B87="","",VLOOKUP(B87,' ATLETI F'!$C$2:$F$435,4,FALSE))</f>
        <v/>
      </c>
      <c r="F87" s="17" t="str">
        <f>IF(B87="","",VLOOKUP(B87,' ATLETI F'!$C$2:$H$435,5,FALSE))</f>
        <v/>
      </c>
      <c r="G87" s="3">
        <f t="shared" ca="1" si="4"/>
        <v>0</v>
      </c>
      <c r="H87" s="9">
        <f>IF(ISERROR(VLOOKUP(B87,'[1]EF-1GARA'!$B$4:$H$135,7,FALSE)),0,VLOOKUP(B87,'[1]EF-1GARA'!$B$4:$H$135,7,FALSE))</f>
        <v>0</v>
      </c>
      <c r="I87" s="3">
        <f>IF(ISERROR(VLOOKUP(B87,'[2]EF-2GARA'!$B$4:$H$135,7,FALSE)),0,VLOOKUP(B87,'[2]EF-2GARA'!$B$4:$H$135,7,FALSE))</f>
        <v>0</v>
      </c>
      <c r="J87" s="3">
        <f>IF(ISERROR(VLOOKUP(B87,'[3]EF-3GARA'!$B$4:$H$135,7,FALSE)),0,VLOOKUP(B87,'[3]EF-3GARA'!$B$4:$H$135,7,FALSE))</f>
        <v>0</v>
      </c>
      <c r="K87" s="3">
        <f>IF(ISERROR(VLOOKUP(B87,'[4]EF-4GARA'!$B$4:$H$135,7,FALSE)),0,VLOOKUP(B87,'[4]EF-4GARA'!$B$4:$H$135,7,FALSE))</f>
        <v>0</v>
      </c>
      <c r="L87" s="3">
        <f>IF(ISERROR(VLOOKUP(B87,'[5]EF-5GARA'!$B$4:$H$135,7,FALSE)),0,VLOOKUP(B87,'[5]EF-5GARA'!$B$4:$H$135,7,FALSE))</f>
        <v>0</v>
      </c>
      <c r="M87" s="3">
        <f t="shared" si="5"/>
        <v>0</v>
      </c>
    </row>
    <row r="88" spans="1:13" x14ac:dyDescent="0.25">
      <c r="A88" s="13"/>
      <c r="B88" s="3"/>
      <c r="C88" s="2" t="str">
        <f>IF(B88="","",VLOOKUP(B88,' ATLETI F'!$C$2:$F$435,2,FALSE))</f>
        <v/>
      </c>
      <c r="D88" s="2" t="str">
        <f>IF(B88="","",VLOOKUP(B88,' ATLETI F'!$C$2:$F$435,3,FALSE))</f>
        <v/>
      </c>
      <c r="E88" s="7" t="str">
        <f>IF(B88="","",VLOOKUP(B88,' ATLETI F'!$C$2:$F$435,4,FALSE))</f>
        <v/>
      </c>
      <c r="F88" s="17" t="str">
        <f>IF(B88="","",VLOOKUP(B88,' ATLETI F'!$C$2:$H$435,5,FALSE))</f>
        <v/>
      </c>
      <c r="G88" s="3">
        <f t="shared" ca="1" si="4"/>
        <v>0</v>
      </c>
      <c r="H88" s="9">
        <f>IF(ISERROR(VLOOKUP(B88,'[1]EF-1GARA'!$B$4:$H$135,7,FALSE)),0,VLOOKUP(B88,'[1]EF-1GARA'!$B$4:$H$135,7,FALSE))</f>
        <v>0</v>
      </c>
      <c r="I88" s="3">
        <f>IF(ISERROR(VLOOKUP(B88,'[2]EF-2GARA'!$B$4:$H$135,7,FALSE)),0,VLOOKUP(B88,'[2]EF-2GARA'!$B$4:$H$135,7,FALSE))</f>
        <v>0</v>
      </c>
      <c r="J88" s="3">
        <f>IF(ISERROR(VLOOKUP(B88,'[3]EF-3GARA'!$B$4:$H$135,7,FALSE)),0,VLOOKUP(B88,'[3]EF-3GARA'!$B$4:$H$135,7,FALSE))</f>
        <v>0</v>
      </c>
      <c r="K88" s="3">
        <f>IF(ISERROR(VLOOKUP(B88,'[4]EF-4GARA'!$B$4:$H$135,7,FALSE)),0,VLOOKUP(B88,'[4]EF-4GARA'!$B$4:$H$135,7,FALSE))</f>
        <v>0</v>
      </c>
      <c r="L88" s="3">
        <f>IF(ISERROR(VLOOKUP(B88,'[5]EF-5GARA'!$B$4:$H$135,7,FALSE)),0,VLOOKUP(B88,'[5]EF-5GARA'!$B$4:$H$135,7,FALSE))</f>
        <v>0</v>
      </c>
      <c r="M88" s="3">
        <f t="shared" si="5"/>
        <v>0</v>
      </c>
    </row>
    <row r="89" spans="1:13" x14ac:dyDescent="0.25">
      <c r="A89" s="13"/>
      <c r="B89" s="3"/>
      <c r="C89" s="2" t="str">
        <f>IF(B89="","",VLOOKUP(B89,' ATLETI F'!$C$2:$F$435,2,FALSE))</f>
        <v/>
      </c>
      <c r="D89" s="2" t="str">
        <f>IF(B89="","",VLOOKUP(B89,' ATLETI F'!$C$2:$F$435,3,FALSE))</f>
        <v/>
      </c>
      <c r="E89" s="7" t="str">
        <f>IF(B89="","",VLOOKUP(B89,' ATLETI F'!$C$2:$F$435,4,FALSE))</f>
        <v/>
      </c>
      <c r="F89" s="17" t="str">
        <f>IF(B89="","",VLOOKUP(B89,' ATLETI F'!$C$2:$H$435,5,FALSE))</f>
        <v/>
      </c>
      <c r="G89" s="3">
        <f t="shared" ca="1" si="4"/>
        <v>0</v>
      </c>
      <c r="H89" s="9">
        <f>IF(ISERROR(VLOOKUP(B89,'[1]EF-1GARA'!$B$4:$H$135,7,FALSE)),0,VLOOKUP(B89,'[1]EF-1GARA'!$B$4:$H$135,7,FALSE))</f>
        <v>0</v>
      </c>
      <c r="I89" s="3">
        <f>IF(ISERROR(VLOOKUP(B89,'[2]EF-2GARA'!$B$4:$H$135,7,FALSE)),0,VLOOKUP(B89,'[2]EF-2GARA'!$B$4:$H$135,7,FALSE))</f>
        <v>0</v>
      </c>
      <c r="J89" s="3">
        <f>IF(ISERROR(VLOOKUP(B89,'[3]EF-3GARA'!$B$4:$H$135,7,FALSE)),0,VLOOKUP(B89,'[3]EF-3GARA'!$B$4:$H$135,7,FALSE))</f>
        <v>0</v>
      </c>
      <c r="K89" s="3">
        <f>IF(ISERROR(VLOOKUP(B89,'[4]EF-4GARA'!$B$4:$H$135,7,FALSE)),0,VLOOKUP(B89,'[4]EF-4GARA'!$B$4:$H$135,7,FALSE))</f>
        <v>0</v>
      </c>
      <c r="L89" s="3">
        <f>IF(ISERROR(VLOOKUP(B89,'[5]EF-5GARA'!$B$4:$H$135,7,FALSE)),0,VLOOKUP(B89,'[5]EF-5GARA'!$B$4:$H$135,7,FALSE))</f>
        <v>0</v>
      </c>
      <c r="M89" s="3">
        <f t="shared" si="5"/>
        <v>0</v>
      </c>
    </row>
    <row r="90" spans="1:13" x14ac:dyDescent="0.25">
      <c r="A90" s="13"/>
      <c r="B90" s="3"/>
      <c r="C90" s="2" t="str">
        <f>IF(B90="","",VLOOKUP(B90,' ATLETI F'!$C$2:$F$435,2,FALSE))</f>
        <v/>
      </c>
      <c r="D90" s="2" t="str">
        <f>IF(B90="","",VLOOKUP(B90,' ATLETI F'!$C$2:$F$435,3,FALSE))</f>
        <v/>
      </c>
      <c r="E90" s="7" t="str">
        <f>IF(B90="","",VLOOKUP(B90,' ATLETI F'!$C$2:$F$435,4,FALSE))</f>
        <v/>
      </c>
      <c r="F90" s="17" t="str">
        <f>IF(B90="","",VLOOKUP(B90,' ATLETI F'!$C$2:$H$435,5,FALSE))</f>
        <v/>
      </c>
      <c r="G90" s="3">
        <f t="shared" ca="1" si="4"/>
        <v>0</v>
      </c>
      <c r="H90" s="9">
        <f>IF(ISERROR(VLOOKUP(B90,'[1]EF-1GARA'!$B$4:$H$135,7,FALSE)),0,VLOOKUP(B90,'[1]EF-1GARA'!$B$4:$H$135,7,FALSE))</f>
        <v>0</v>
      </c>
      <c r="I90" s="3">
        <f>IF(ISERROR(VLOOKUP(B90,'[2]EF-2GARA'!$B$4:$H$135,7,FALSE)),0,VLOOKUP(B90,'[2]EF-2GARA'!$B$4:$H$135,7,FALSE))</f>
        <v>0</v>
      </c>
      <c r="J90" s="3">
        <f>IF(ISERROR(VLOOKUP(B90,'[3]EF-3GARA'!$B$4:$H$135,7,FALSE)),0,VLOOKUP(B90,'[3]EF-3GARA'!$B$4:$H$135,7,FALSE))</f>
        <v>0</v>
      </c>
      <c r="K90" s="3">
        <f>IF(ISERROR(VLOOKUP(B90,'[4]EF-4GARA'!$B$4:$H$135,7,FALSE)),0,VLOOKUP(B90,'[4]EF-4GARA'!$B$4:$H$135,7,FALSE))</f>
        <v>0</v>
      </c>
      <c r="L90" s="3">
        <f>IF(ISERROR(VLOOKUP(B90,'[5]EF-5GARA'!$B$4:$H$135,7,FALSE)),0,VLOOKUP(B90,'[5]EF-5GARA'!$B$4:$H$135,7,FALSE))</f>
        <v>0</v>
      </c>
      <c r="M90" s="3">
        <f t="shared" si="5"/>
        <v>0</v>
      </c>
    </row>
    <row r="91" spans="1:13" x14ac:dyDescent="0.25">
      <c r="A91" s="13"/>
      <c r="B91" s="3"/>
      <c r="C91" s="2" t="str">
        <f>IF(B91="","",VLOOKUP(B91,' ATLETI F'!$C$2:$F$435,2,FALSE))</f>
        <v/>
      </c>
      <c r="D91" s="2" t="str">
        <f>IF(B91="","",VLOOKUP(B91,' ATLETI F'!$C$2:$F$435,3,FALSE))</f>
        <v/>
      </c>
      <c r="E91" s="7" t="str">
        <f>IF(B91="","",VLOOKUP(B91,' ATLETI F'!$C$2:$F$435,4,FALSE))</f>
        <v/>
      </c>
      <c r="F91" s="17" t="str">
        <f>IF(B91="","",VLOOKUP(B91,' ATLETI F'!$C$2:$H$435,5,FALSE))</f>
        <v/>
      </c>
      <c r="G91" s="3">
        <f t="shared" ca="1" si="4"/>
        <v>0</v>
      </c>
      <c r="H91" s="9">
        <f>IF(ISERROR(VLOOKUP(B91,'[1]EF-1GARA'!$B$4:$H$135,7,FALSE)),0,VLOOKUP(B91,'[1]EF-1GARA'!$B$4:$H$135,7,FALSE))</f>
        <v>0</v>
      </c>
      <c r="I91" s="3">
        <f>IF(ISERROR(VLOOKUP(B91,'[2]EF-2GARA'!$B$4:$H$135,7,FALSE)),0,VLOOKUP(B91,'[2]EF-2GARA'!$B$4:$H$135,7,FALSE))</f>
        <v>0</v>
      </c>
      <c r="J91" s="3">
        <f>IF(ISERROR(VLOOKUP(B91,'[3]EF-3GARA'!$B$4:$H$135,7,FALSE)),0,VLOOKUP(B91,'[3]EF-3GARA'!$B$4:$H$135,7,FALSE))</f>
        <v>0</v>
      </c>
      <c r="K91" s="3">
        <f>IF(ISERROR(VLOOKUP(B91,'[4]EF-4GARA'!$B$4:$H$135,7,FALSE)),0,VLOOKUP(B91,'[4]EF-4GARA'!$B$4:$H$135,7,FALSE))</f>
        <v>0</v>
      </c>
      <c r="L91" s="3">
        <f>IF(ISERROR(VLOOKUP(B91,'[5]EF-5GARA'!$B$4:$H$135,7,FALSE)),0,VLOOKUP(B91,'[5]EF-5GARA'!$B$4:$H$135,7,FALSE))</f>
        <v>0</v>
      </c>
      <c r="M91" s="3">
        <f t="shared" si="5"/>
        <v>0</v>
      </c>
    </row>
    <row r="92" spans="1:13" x14ac:dyDescent="0.25">
      <c r="A92" s="13"/>
      <c r="B92" s="3"/>
      <c r="C92" s="2" t="str">
        <f>IF(B92="","",VLOOKUP(B92,' ATLETI F'!$C$2:$F$435,2,FALSE))</f>
        <v/>
      </c>
      <c r="D92" s="2" t="str">
        <f>IF(B92="","",VLOOKUP(B92,' ATLETI F'!$C$2:$F$435,3,FALSE))</f>
        <v/>
      </c>
      <c r="E92" s="7" t="str">
        <f>IF(B92="","",VLOOKUP(B92,' ATLETI F'!$C$2:$F$435,4,FALSE))</f>
        <v/>
      </c>
      <c r="F92" s="17" t="str">
        <f>IF(B92="","",VLOOKUP(B92,' ATLETI F'!$C$2:$H$435,5,FALSE))</f>
        <v/>
      </c>
      <c r="G92" s="3">
        <f t="shared" ca="1" si="4"/>
        <v>0</v>
      </c>
      <c r="H92" s="9">
        <f>IF(ISERROR(VLOOKUP(B92,'[1]EF-1GARA'!$B$4:$H$135,7,FALSE)),0,VLOOKUP(B92,'[1]EF-1GARA'!$B$4:$H$135,7,FALSE))</f>
        <v>0</v>
      </c>
      <c r="I92" s="3">
        <f>IF(ISERROR(VLOOKUP(B92,'[2]EF-2GARA'!$B$4:$H$135,7,FALSE)),0,VLOOKUP(B92,'[2]EF-2GARA'!$B$4:$H$135,7,FALSE))</f>
        <v>0</v>
      </c>
      <c r="J92" s="3">
        <f>IF(ISERROR(VLOOKUP(B92,'[3]EF-3GARA'!$B$4:$H$135,7,FALSE)),0,VLOOKUP(B92,'[3]EF-3GARA'!$B$4:$H$135,7,FALSE))</f>
        <v>0</v>
      </c>
      <c r="K92" s="3">
        <f>IF(ISERROR(VLOOKUP(B92,'[4]EF-4GARA'!$B$4:$H$135,7,FALSE)),0,VLOOKUP(B92,'[4]EF-4GARA'!$B$4:$H$135,7,FALSE))</f>
        <v>0</v>
      </c>
      <c r="L92" s="3">
        <f>IF(ISERROR(VLOOKUP(B92,'[5]EF-5GARA'!$B$4:$H$135,7,FALSE)),0,VLOOKUP(B92,'[5]EF-5GARA'!$B$4:$H$135,7,FALSE))</f>
        <v>0</v>
      </c>
      <c r="M92" s="3">
        <f t="shared" si="5"/>
        <v>0</v>
      </c>
    </row>
    <row r="93" spans="1:13" x14ac:dyDescent="0.25">
      <c r="A93" s="13"/>
      <c r="B93" s="3"/>
      <c r="C93" s="2" t="str">
        <f>IF(B93="","",VLOOKUP(B93,' ATLETI F'!$C$2:$F$435,2,FALSE))</f>
        <v/>
      </c>
      <c r="D93" s="2" t="str">
        <f>IF(B93="","",VLOOKUP(B93,' ATLETI F'!$C$2:$F$435,3,FALSE))</f>
        <v/>
      </c>
      <c r="E93" s="7" t="str">
        <f>IF(B93="","",VLOOKUP(B93,' ATLETI F'!$C$2:$F$435,4,FALSE))</f>
        <v/>
      </c>
      <c r="F93" s="17" t="str">
        <f>IF(B93="","",VLOOKUP(B93,' ATLETI F'!$C$2:$H$435,5,FALSE))</f>
        <v/>
      </c>
      <c r="G93" s="3">
        <f t="shared" ca="1" si="4"/>
        <v>0</v>
      </c>
      <c r="H93" s="9">
        <f>IF(ISERROR(VLOOKUP(B93,'[1]EF-1GARA'!$B$4:$H$135,7,FALSE)),0,VLOOKUP(B93,'[1]EF-1GARA'!$B$4:$H$135,7,FALSE))</f>
        <v>0</v>
      </c>
      <c r="I93" s="3">
        <f>IF(ISERROR(VLOOKUP(B93,'[2]EF-2GARA'!$B$4:$H$135,7,FALSE)),0,VLOOKUP(B93,'[2]EF-2GARA'!$B$4:$H$135,7,FALSE))</f>
        <v>0</v>
      </c>
      <c r="J93" s="3">
        <f>IF(ISERROR(VLOOKUP(B93,'[3]EF-3GARA'!$B$4:$H$135,7,FALSE)),0,VLOOKUP(B93,'[3]EF-3GARA'!$B$4:$H$135,7,FALSE))</f>
        <v>0</v>
      </c>
      <c r="K93" s="3">
        <f>IF(ISERROR(VLOOKUP(B93,'[4]EF-4GARA'!$B$4:$H$135,7,FALSE)),0,VLOOKUP(B93,'[4]EF-4GARA'!$B$4:$H$135,7,FALSE))</f>
        <v>0</v>
      </c>
      <c r="L93" s="3">
        <f>IF(ISERROR(VLOOKUP(B93,'[5]EF-5GARA'!$B$4:$H$135,7,FALSE)),0,VLOOKUP(B93,'[5]EF-5GARA'!$B$4:$H$135,7,FALSE))</f>
        <v>0</v>
      </c>
      <c r="M93" s="3">
        <f t="shared" si="5"/>
        <v>0</v>
      </c>
    </row>
    <row r="94" spans="1:13" x14ac:dyDescent="0.25">
      <c r="A94" s="13"/>
      <c r="B94" s="3"/>
      <c r="C94" s="2" t="str">
        <f>IF(B94="","",VLOOKUP(B94,' ATLETI F'!$C$2:$F$435,2,FALSE))</f>
        <v/>
      </c>
      <c r="D94" s="2" t="str">
        <f>IF(B94="","",VLOOKUP(B94,' ATLETI F'!$C$2:$F$435,3,FALSE))</f>
        <v/>
      </c>
      <c r="E94" s="7" t="str">
        <f>IF(B94="","",VLOOKUP(B94,' ATLETI F'!$C$2:$F$435,4,FALSE))</f>
        <v/>
      </c>
      <c r="F94" s="17" t="str">
        <f>IF(B94="","",VLOOKUP(B94,' ATLETI F'!$C$2:$H$435,5,FALSE))</f>
        <v/>
      </c>
      <c r="G94" s="3">
        <f t="shared" ca="1" si="4"/>
        <v>0</v>
      </c>
      <c r="H94" s="9">
        <f>IF(ISERROR(VLOOKUP(B94,'[1]EF-1GARA'!$B$4:$H$135,7,FALSE)),0,VLOOKUP(B94,'[1]EF-1GARA'!$B$4:$H$135,7,FALSE))</f>
        <v>0</v>
      </c>
      <c r="I94" s="3">
        <f>IF(ISERROR(VLOOKUP(B94,'[2]EF-2GARA'!$B$4:$H$135,7,FALSE)),0,VLOOKUP(B94,'[2]EF-2GARA'!$B$4:$H$135,7,FALSE))</f>
        <v>0</v>
      </c>
      <c r="J94" s="3">
        <f>IF(ISERROR(VLOOKUP(B94,'[3]EF-3GARA'!$B$4:$H$135,7,FALSE)),0,VLOOKUP(B94,'[3]EF-3GARA'!$B$4:$H$135,7,FALSE))</f>
        <v>0</v>
      </c>
      <c r="K94" s="3">
        <f>IF(ISERROR(VLOOKUP(B94,'[4]EF-4GARA'!$B$4:$H$135,7,FALSE)),0,VLOOKUP(B94,'[4]EF-4GARA'!$B$4:$H$135,7,FALSE))</f>
        <v>0</v>
      </c>
      <c r="L94" s="3">
        <f>IF(ISERROR(VLOOKUP(B94,'[5]EF-5GARA'!$B$4:$H$135,7,FALSE)),0,VLOOKUP(B94,'[5]EF-5GARA'!$B$4:$H$135,7,FALSE))</f>
        <v>0</v>
      </c>
      <c r="M94" s="3">
        <f t="shared" si="5"/>
        <v>0</v>
      </c>
    </row>
    <row r="95" spans="1:13" x14ac:dyDescent="0.25">
      <c r="A95" s="13"/>
      <c r="B95" s="3"/>
      <c r="C95" s="2" t="str">
        <f>IF(B95="","",VLOOKUP(B95,' ATLETI F'!$C$2:$F$435,2,FALSE))</f>
        <v/>
      </c>
      <c r="D95" s="2" t="str">
        <f>IF(B95="","",VLOOKUP(B95,' ATLETI F'!$C$2:$F$435,3,FALSE))</f>
        <v/>
      </c>
      <c r="E95" s="7" t="str">
        <f>IF(B95="","",VLOOKUP(B95,' ATLETI F'!$C$2:$F$435,4,FALSE))</f>
        <v/>
      </c>
      <c r="F95" s="17" t="str">
        <f>IF(B95="","",VLOOKUP(B95,' ATLETI F'!$C$2:$H$435,5,FALSE))</f>
        <v/>
      </c>
      <c r="G95" s="3">
        <f t="shared" ca="1" si="4"/>
        <v>0</v>
      </c>
      <c r="H95" s="9">
        <f>IF(ISERROR(VLOOKUP(B95,'[1]EF-1GARA'!$B$4:$H$135,7,FALSE)),0,VLOOKUP(B95,'[1]EF-1GARA'!$B$4:$H$135,7,FALSE))</f>
        <v>0</v>
      </c>
      <c r="I95" s="3">
        <f>IF(ISERROR(VLOOKUP(B95,'[2]EF-2GARA'!$B$4:$H$135,7,FALSE)),0,VLOOKUP(B95,'[2]EF-2GARA'!$B$4:$H$135,7,FALSE))</f>
        <v>0</v>
      </c>
      <c r="J95" s="3">
        <f>IF(ISERROR(VLOOKUP(B95,'[3]EF-3GARA'!$B$4:$H$135,7,FALSE)),0,VLOOKUP(B95,'[3]EF-3GARA'!$B$4:$H$135,7,FALSE))</f>
        <v>0</v>
      </c>
      <c r="K95" s="3">
        <f>IF(ISERROR(VLOOKUP(B95,'[4]EF-4GARA'!$B$4:$H$135,7,FALSE)),0,VLOOKUP(B95,'[4]EF-4GARA'!$B$4:$H$135,7,FALSE))</f>
        <v>0</v>
      </c>
      <c r="L95" s="3">
        <f>IF(ISERROR(VLOOKUP(B95,'[5]EF-5GARA'!$B$4:$H$135,7,FALSE)),0,VLOOKUP(B95,'[5]EF-5GARA'!$B$4:$H$135,7,FALSE))</f>
        <v>0</v>
      </c>
      <c r="M95" s="3">
        <f t="shared" si="5"/>
        <v>0</v>
      </c>
    </row>
    <row r="96" spans="1:13" x14ac:dyDescent="0.25">
      <c r="A96" s="13"/>
      <c r="B96" s="3"/>
      <c r="C96" s="2" t="str">
        <f>IF(B96="","",VLOOKUP(B96,' ATLETI F'!$C$2:$F$435,2,FALSE))</f>
        <v/>
      </c>
      <c r="D96" s="2" t="str">
        <f>IF(B96="","",VLOOKUP(B96,' ATLETI F'!$C$2:$F$435,3,FALSE))</f>
        <v/>
      </c>
      <c r="E96" s="7" t="str">
        <f>IF(B96="","",VLOOKUP(B96,' ATLETI F'!$C$2:$F$435,4,FALSE))</f>
        <v/>
      </c>
      <c r="F96" s="17" t="str">
        <f>IF(B96="","",VLOOKUP(B96,' ATLETI F'!$C$2:$H$435,5,FALSE))</f>
        <v/>
      </c>
      <c r="G96" s="3">
        <f t="shared" ca="1" si="4"/>
        <v>0</v>
      </c>
      <c r="H96" s="9">
        <f>IF(ISERROR(VLOOKUP(B96,'[1]EF-1GARA'!$B$4:$H$135,7,FALSE)),0,VLOOKUP(B96,'[1]EF-1GARA'!$B$4:$H$135,7,FALSE))</f>
        <v>0</v>
      </c>
      <c r="I96" s="3">
        <f>IF(ISERROR(VLOOKUP(B96,'[2]EF-2GARA'!$B$4:$H$135,7,FALSE)),0,VLOOKUP(B96,'[2]EF-2GARA'!$B$4:$H$135,7,FALSE))</f>
        <v>0</v>
      </c>
      <c r="J96" s="3">
        <f>IF(ISERROR(VLOOKUP(B96,'[3]EF-3GARA'!$B$4:$H$135,7,FALSE)),0,VLOOKUP(B96,'[3]EF-3GARA'!$B$4:$H$135,7,FALSE))</f>
        <v>0</v>
      </c>
      <c r="K96" s="3">
        <f>IF(ISERROR(VLOOKUP(B96,'[4]EF-4GARA'!$B$4:$H$135,7,FALSE)),0,VLOOKUP(B96,'[4]EF-4GARA'!$B$4:$H$135,7,FALSE))</f>
        <v>0</v>
      </c>
      <c r="L96" s="3">
        <f>IF(ISERROR(VLOOKUP(B96,'[5]EF-5GARA'!$B$4:$H$135,7,FALSE)),0,VLOOKUP(B96,'[5]EF-5GARA'!$B$4:$H$135,7,FALSE))</f>
        <v>0</v>
      </c>
      <c r="M96" s="3">
        <f t="shared" si="5"/>
        <v>0</v>
      </c>
    </row>
    <row r="97" spans="1:13" x14ac:dyDescent="0.25">
      <c r="A97" s="13"/>
      <c r="B97" s="3"/>
      <c r="C97" s="2" t="str">
        <f>IF(B97="","",VLOOKUP(B97,' ATLETI F'!$C$2:$F$435,2,FALSE))</f>
        <v/>
      </c>
      <c r="D97" s="2" t="str">
        <f>IF(B97="","",VLOOKUP(B97,' ATLETI F'!$C$2:$F$435,3,FALSE))</f>
        <v/>
      </c>
      <c r="E97" s="7" t="str">
        <f>IF(B97="","",VLOOKUP(B97,' ATLETI F'!$C$2:$F$435,4,FALSE))</f>
        <v/>
      </c>
      <c r="F97" s="17" t="str">
        <f>IF(B97="","",VLOOKUP(B97,' ATLETI F'!$C$2:$H$435,5,FALSE))</f>
        <v/>
      </c>
      <c r="G97" s="3">
        <f t="shared" ca="1" si="4"/>
        <v>0</v>
      </c>
      <c r="H97" s="9">
        <f>IF(ISERROR(VLOOKUP(B97,'[1]EF-1GARA'!$B$4:$H$135,7,FALSE)),0,VLOOKUP(B97,'[1]EF-1GARA'!$B$4:$H$135,7,FALSE))</f>
        <v>0</v>
      </c>
      <c r="I97" s="3">
        <f>IF(ISERROR(VLOOKUP(B97,'[2]EF-2GARA'!$B$4:$H$135,7,FALSE)),0,VLOOKUP(B97,'[2]EF-2GARA'!$B$4:$H$135,7,FALSE))</f>
        <v>0</v>
      </c>
      <c r="J97" s="3">
        <f>IF(ISERROR(VLOOKUP(B97,'[3]EF-3GARA'!$B$4:$H$135,7,FALSE)),0,VLOOKUP(B97,'[3]EF-3GARA'!$B$4:$H$135,7,FALSE))</f>
        <v>0</v>
      </c>
      <c r="K97" s="3">
        <f>IF(ISERROR(VLOOKUP(B97,'[4]EF-4GARA'!$B$4:$H$135,7,FALSE)),0,VLOOKUP(B97,'[4]EF-4GARA'!$B$4:$H$135,7,FALSE))</f>
        <v>0</v>
      </c>
      <c r="L97" s="3">
        <f>IF(ISERROR(VLOOKUP(B97,'[5]EF-5GARA'!$B$4:$H$135,7,FALSE)),0,VLOOKUP(B97,'[5]EF-5GARA'!$B$4:$H$135,7,FALSE))</f>
        <v>0</v>
      </c>
      <c r="M97" s="3">
        <f t="shared" si="5"/>
        <v>0</v>
      </c>
    </row>
    <row r="98" spans="1:13" x14ac:dyDescent="0.25">
      <c r="A98" s="13"/>
      <c r="B98" s="3"/>
      <c r="C98" s="2" t="str">
        <f>IF(B98="","",VLOOKUP(B98,' ATLETI F'!$C$2:$F$435,2,FALSE))</f>
        <v/>
      </c>
      <c r="D98" s="2" t="str">
        <f>IF(B98="","",VLOOKUP(B98,' ATLETI F'!$C$2:$F$435,3,FALSE))</f>
        <v/>
      </c>
      <c r="E98" s="7" t="str">
        <f>IF(B98="","",VLOOKUP(B98,' ATLETI F'!$C$2:$F$435,4,FALSE))</f>
        <v/>
      </c>
      <c r="F98" s="17" t="str">
        <f>IF(B98="","",VLOOKUP(B98,' ATLETI F'!$C$2:$H$435,5,FALSE))</f>
        <v/>
      </c>
      <c r="G98" s="3">
        <f t="shared" ca="1" si="4"/>
        <v>0</v>
      </c>
      <c r="H98" s="9">
        <f>IF(ISERROR(VLOOKUP(B98,'[1]EF-1GARA'!$B$4:$H$135,7,FALSE)),0,VLOOKUP(B98,'[1]EF-1GARA'!$B$4:$H$135,7,FALSE))</f>
        <v>0</v>
      </c>
      <c r="I98" s="3">
        <f>IF(ISERROR(VLOOKUP(B98,'[2]EF-2GARA'!$B$4:$H$135,7,FALSE)),0,VLOOKUP(B98,'[2]EF-2GARA'!$B$4:$H$135,7,FALSE))</f>
        <v>0</v>
      </c>
      <c r="J98" s="3">
        <f>IF(ISERROR(VLOOKUP(B98,'[3]EF-3GARA'!$B$4:$H$135,7,FALSE)),0,VLOOKUP(B98,'[3]EF-3GARA'!$B$4:$H$135,7,FALSE))</f>
        <v>0</v>
      </c>
      <c r="K98" s="3">
        <f>IF(ISERROR(VLOOKUP(B98,'[4]EF-4GARA'!$B$4:$H$135,7,FALSE)),0,VLOOKUP(B98,'[4]EF-4GARA'!$B$4:$H$135,7,FALSE))</f>
        <v>0</v>
      </c>
      <c r="L98" s="3">
        <f>IF(ISERROR(VLOOKUP(B98,'[5]EF-5GARA'!$B$4:$H$135,7,FALSE)),0,VLOOKUP(B98,'[5]EF-5GARA'!$B$4:$H$135,7,FALSE))</f>
        <v>0</v>
      </c>
      <c r="M98" s="3">
        <f t="shared" si="5"/>
        <v>0</v>
      </c>
    </row>
    <row r="99" spans="1:13" x14ac:dyDescent="0.25">
      <c r="A99" s="13"/>
      <c r="B99" s="3"/>
      <c r="C99" s="2" t="str">
        <f>IF(B99="","",VLOOKUP(B99,' ATLETI F'!$C$2:$F$435,2,FALSE))</f>
        <v/>
      </c>
      <c r="D99" s="2" t="str">
        <f>IF(B99="","",VLOOKUP(B99,' ATLETI F'!$C$2:$F$435,3,FALSE))</f>
        <v/>
      </c>
      <c r="E99" s="7" t="str">
        <f>IF(B99="","",VLOOKUP(B99,' ATLETI F'!$C$2:$F$435,4,FALSE))</f>
        <v/>
      </c>
      <c r="F99" s="17" t="str">
        <f>IF(B99="","",VLOOKUP(B99,' ATLETI F'!$C$2:$H$435,5,FALSE))</f>
        <v/>
      </c>
      <c r="G99" s="3">
        <f t="shared" ca="1" si="4"/>
        <v>0</v>
      </c>
      <c r="H99" s="9">
        <f>IF(ISERROR(VLOOKUP(B99,'[1]EF-1GARA'!$B$4:$H$135,7,FALSE)),0,VLOOKUP(B99,'[1]EF-1GARA'!$B$4:$H$135,7,FALSE))</f>
        <v>0</v>
      </c>
      <c r="I99" s="3">
        <f>IF(ISERROR(VLOOKUP(B99,'[2]EF-2GARA'!$B$4:$H$135,7,FALSE)),0,VLOOKUP(B99,'[2]EF-2GARA'!$B$4:$H$135,7,FALSE))</f>
        <v>0</v>
      </c>
      <c r="J99" s="3">
        <f>IF(ISERROR(VLOOKUP(B99,'[3]EF-3GARA'!$B$4:$H$135,7,FALSE)),0,VLOOKUP(B99,'[3]EF-3GARA'!$B$4:$H$135,7,FALSE))</f>
        <v>0</v>
      </c>
      <c r="K99" s="3">
        <f>IF(ISERROR(VLOOKUP(B99,'[4]EF-4GARA'!$B$4:$H$135,7,FALSE)),0,VLOOKUP(B99,'[4]EF-4GARA'!$B$4:$H$135,7,FALSE))</f>
        <v>0</v>
      </c>
      <c r="L99" s="3">
        <f>IF(ISERROR(VLOOKUP(B99,'[5]EF-5GARA'!$B$4:$H$135,7,FALSE)),0,VLOOKUP(B99,'[5]EF-5GARA'!$B$4:$H$135,7,FALSE))</f>
        <v>0</v>
      </c>
      <c r="M99" s="3">
        <f t="shared" si="5"/>
        <v>0</v>
      </c>
    </row>
    <row r="100" spans="1:13" x14ac:dyDescent="0.25">
      <c r="A100" s="13"/>
      <c r="B100" s="3"/>
      <c r="C100" s="2" t="str">
        <f>IF(B100="","",VLOOKUP(B100,' ATLETI F'!$C$2:$F$435,2,FALSE))</f>
        <v/>
      </c>
      <c r="D100" s="2" t="str">
        <f>IF(B100="","",VLOOKUP(B100,' ATLETI F'!$C$2:$F$435,3,FALSE))</f>
        <v/>
      </c>
      <c r="E100" s="7" t="str">
        <f>IF(B100="","",VLOOKUP(B100,' ATLETI F'!$C$2:$F$435,4,FALSE))</f>
        <v/>
      </c>
      <c r="F100" s="17" t="str">
        <f>IF(B100="","",VLOOKUP(B100,' ATLETI F'!$C$2:$H$435,5,FALSE))</f>
        <v/>
      </c>
      <c r="G100" s="3">
        <f t="shared" ref="G100:G131" ca="1" si="6">SUMPRODUCT(LARGE(H100:L100,ROW(INDIRECT("1:3"))))</f>
        <v>0</v>
      </c>
      <c r="H100" s="9">
        <f>IF(ISERROR(VLOOKUP(B100,'[1]EF-1GARA'!$B$4:$H$135,7,FALSE)),0,VLOOKUP(B100,'[1]EF-1GARA'!$B$4:$H$135,7,FALSE))</f>
        <v>0</v>
      </c>
      <c r="I100" s="3">
        <f>IF(ISERROR(VLOOKUP(B100,'[2]EF-2GARA'!$B$4:$H$135,7,FALSE)),0,VLOOKUP(B100,'[2]EF-2GARA'!$B$4:$H$135,7,FALSE))</f>
        <v>0</v>
      </c>
      <c r="J100" s="3">
        <f>IF(ISERROR(VLOOKUP(B100,'[3]EF-3GARA'!$B$4:$H$135,7,FALSE)),0,VLOOKUP(B100,'[3]EF-3GARA'!$B$4:$H$135,7,FALSE))</f>
        <v>0</v>
      </c>
      <c r="K100" s="3">
        <f>IF(ISERROR(VLOOKUP(B100,'[4]EF-4GARA'!$B$4:$H$135,7,FALSE)),0,VLOOKUP(B100,'[4]EF-4GARA'!$B$4:$H$135,7,FALSE))</f>
        <v>0</v>
      </c>
      <c r="L100" s="3">
        <f>IF(ISERROR(VLOOKUP(B100,'[5]EF-5GARA'!$B$4:$H$135,7,FALSE)),0,VLOOKUP(B100,'[5]EF-5GARA'!$B$4:$H$135,7,FALSE))</f>
        <v>0</v>
      </c>
      <c r="M100" s="3">
        <f t="shared" ref="M100:M131" si="7">COUNTIF(H100:L100,"&lt;&gt;0")</f>
        <v>0</v>
      </c>
    </row>
    <row r="101" spans="1:13" x14ac:dyDescent="0.25">
      <c r="A101" s="13"/>
      <c r="B101" s="3"/>
      <c r="C101" s="2" t="str">
        <f>IF(B101="","",VLOOKUP(B101,' ATLETI F'!$C$2:$F$435,2,FALSE))</f>
        <v/>
      </c>
      <c r="D101" s="2" t="str">
        <f>IF(B101="","",VLOOKUP(B101,' ATLETI F'!$C$2:$F$435,3,FALSE))</f>
        <v/>
      </c>
      <c r="E101" s="7" t="str">
        <f>IF(B101="","",VLOOKUP(B101,' ATLETI F'!$C$2:$F$435,4,FALSE))</f>
        <v/>
      </c>
      <c r="F101" s="17" t="str">
        <f>IF(B101="","",VLOOKUP(B101,' ATLETI F'!$C$2:$H$435,5,FALSE))</f>
        <v/>
      </c>
      <c r="G101" s="3">
        <f t="shared" ca="1" si="6"/>
        <v>0</v>
      </c>
      <c r="H101" s="9">
        <f>IF(ISERROR(VLOOKUP(B101,'[1]EF-1GARA'!$B$4:$H$135,7,FALSE)),0,VLOOKUP(B101,'[1]EF-1GARA'!$B$4:$H$135,7,FALSE))</f>
        <v>0</v>
      </c>
      <c r="I101" s="3">
        <f>IF(ISERROR(VLOOKUP(B101,'[2]EF-2GARA'!$B$4:$H$135,7,FALSE)),0,VLOOKUP(B101,'[2]EF-2GARA'!$B$4:$H$135,7,FALSE))</f>
        <v>0</v>
      </c>
      <c r="J101" s="3">
        <f>IF(ISERROR(VLOOKUP(B101,'[3]EF-3GARA'!$B$4:$H$135,7,FALSE)),0,VLOOKUP(B101,'[3]EF-3GARA'!$B$4:$H$135,7,FALSE))</f>
        <v>0</v>
      </c>
      <c r="K101" s="3">
        <f>IF(ISERROR(VLOOKUP(B101,'[4]EF-4GARA'!$B$4:$H$135,7,FALSE)),0,VLOOKUP(B101,'[4]EF-4GARA'!$B$4:$H$135,7,FALSE))</f>
        <v>0</v>
      </c>
      <c r="L101" s="3">
        <f>IF(ISERROR(VLOOKUP(B101,'[5]EF-5GARA'!$B$4:$H$135,7,FALSE)),0,VLOOKUP(B101,'[5]EF-5GARA'!$B$4:$H$135,7,FALSE))</f>
        <v>0</v>
      </c>
      <c r="M101" s="3">
        <f t="shared" si="7"/>
        <v>0</v>
      </c>
    </row>
    <row r="102" spans="1:13" x14ac:dyDescent="0.25">
      <c r="A102" s="13"/>
      <c r="B102" s="3"/>
      <c r="C102" s="2" t="str">
        <f>IF(B102="","",VLOOKUP(B102,' ATLETI F'!$C$2:$F$435,2,FALSE))</f>
        <v/>
      </c>
      <c r="D102" s="2" t="str">
        <f>IF(B102="","",VLOOKUP(B102,' ATLETI F'!$C$2:$F$435,3,FALSE))</f>
        <v/>
      </c>
      <c r="E102" s="7" t="str">
        <f>IF(B102="","",VLOOKUP(B102,' ATLETI F'!$C$2:$F$435,4,FALSE))</f>
        <v/>
      </c>
      <c r="F102" s="17" t="str">
        <f>IF(B102="","",VLOOKUP(B102,' ATLETI F'!$C$2:$H$435,5,FALSE))</f>
        <v/>
      </c>
      <c r="G102" s="3">
        <f t="shared" ca="1" si="6"/>
        <v>0</v>
      </c>
      <c r="H102" s="9">
        <f>IF(ISERROR(VLOOKUP(B102,'[1]EF-1GARA'!$B$4:$H$135,7,FALSE)),0,VLOOKUP(B102,'[1]EF-1GARA'!$B$4:$H$135,7,FALSE))</f>
        <v>0</v>
      </c>
      <c r="I102" s="3">
        <f>IF(ISERROR(VLOOKUP(B102,'[2]EF-2GARA'!$B$4:$H$135,7,FALSE)),0,VLOOKUP(B102,'[2]EF-2GARA'!$B$4:$H$135,7,FALSE))</f>
        <v>0</v>
      </c>
      <c r="J102" s="3">
        <f>IF(ISERROR(VLOOKUP(B102,'[3]EF-3GARA'!$B$4:$H$135,7,FALSE)),0,VLOOKUP(B102,'[3]EF-3GARA'!$B$4:$H$135,7,FALSE))</f>
        <v>0</v>
      </c>
      <c r="K102" s="3">
        <f>IF(ISERROR(VLOOKUP(B102,'[4]EF-4GARA'!$B$4:$H$135,7,FALSE)),0,VLOOKUP(B102,'[4]EF-4GARA'!$B$4:$H$135,7,FALSE))</f>
        <v>0</v>
      </c>
      <c r="L102" s="3">
        <f>IF(ISERROR(VLOOKUP(B102,'[5]EF-5GARA'!$B$4:$H$135,7,FALSE)),0,VLOOKUP(B102,'[5]EF-5GARA'!$B$4:$H$135,7,FALSE))</f>
        <v>0</v>
      </c>
      <c r="M102" s="3">
        <f t="shared" si="7"/>
        <v>0</v>
      </c>
    </row>
    <row r="103" spans="1:13" x14ac:dyDescent="0.25">
      <c r="A103" s="13"/>
      <c r="B103" s="3"/>
      <c r="C103" s="2" t="str">
        <f>IF(B103="","",VLOOKUP(B103,' ATLETI F'!$C$2:$F$435,2,FALSE))</f>
        <v/>
      </c>
      <c r="D103" s="2" t="str">
        <f>IF(B103="","",VLOOKUP(B103,' ATLETI F'!$C$2:$F$435,3,FALSE))</f>
        <v/>
      </c>
      <c r="E103" s="7" t="str">
        <f>IF(B103="","",VLOOKUP(B103,' ATLETI F'!$C$2:$F$435,4,FALSE))</f>
        <v/>
      </c>
      <c r="F103" s="17" t="str">
        <f>IF(B103="","",VLOOKUP(B103,' ATLETI F'!$C$2:$H$435,5,FALSE))</f>
        <v/>
      </c>
      <c r="G103" s="3">
        <f t="shared" ca="1" si="6"/>
        <v>0</v>
      </c>
      <c r="H103" s="9">
        <f>IF(ISERROR(VLOOKUP(B103,'[1]EF-1GARA'!$B$4:$H$135,7,FALSE)),0,VLOOKUP(B103,'[1]EF-1GARA'!$B$4:$H$135,7,FALSE))</f>
        <v>0</v>
      </c>
      <c r="I103" s="3">
        <f>IF(ISERROR(VLOOKUP(B103,'[2]EF-2GARA'!$B$4:$H$135,7,FALSE)),0,VLOOKUP(B103,'[2]EF-2GARA'!$B$4:$H$135,7,FALSE))</f>
        <v>0</v>
      </c>
      <c r="J103" s="3">
        <f>IF(ISERROR(VLOOKUP(B103,'[3]EF-3GARA'!$B$4:$H$135,7,FALSE)),0,VLOOKUP(B103,'[3]EF-3GARA'!$B$4:$H$135,7,FALSE))</f>
        <v>0</v>
      </c>
      <c r="K103" s="3">
        <f>IF(ISERROR(VLOOKUP(B103,'[4]EF-4GARA'!$B$4:$H$135,7,FALSE)),0,VLOOKUP(B103,'[4]EF-4GARA'!$B$4:$H$135,7,FALSE))</f>
        <v>0</v>
      </c>
      <c r="L103" s="3">
        <f>IF(ISERROR(VLOOKUP(B103,'[5]EF-5GARA'!$B$4:$H$135,7,FALSE)),0,VLOOKUP(B103,'[5]EF-5GARA'!$B$4:$H$135,7,FALSE))</f>
        <v>0</v>
      </c>
      <c r="M103" s="3">
        <f t="shared" si="7"/>
        <v>0</v>
      </c>
    </row>
  </sheetData>
  <autoFilter ref="A3:M3">
    <sortState ref="A4:M103">
      <sortCondition descending="1" ref="G3"/>
    </sortState>
  </autoFilter>
  <sortState ref="A4:M39">
    <sortCondition descending="1" ref="G4:G39"/>
  </sortState>
  <mergeCells count="1">
    <mergeCell ref="A1:E2"/>
  </mergeCells>
  <pageMargins left="0" right="0" top="0" bottom="0" header="0.31496062992125984" footer="0.31496062992125984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tabColor rgb="FFFFFF00"/>
  </sheetPr>
  <dimension ref="A1:N99"/>
  <sheetViews>
    <sheetView zoomScaleNormal="100" workbookViewId="0">
      <selection activeCell="B44" sqref="B44"/>
    </sheetView>
  </sheetViews>
  <sheetFormatPr defaultRowHeight="15" x14ac:dyDescent="0.25"/>
  <cols>
    <col min="1" max="1" width="10.5703125" style="1" customWidth="1"/>
    <col min="2" max="2" width="10.140625" style="1" customWidth="1"/>
    <col min="3" max="3" width="15.42578125" bestFit="1" customWidth="1"/>
    <col min="4" max="4" width="12.7109375" bestFit="1" customWidth="1"/>
    <col min="5" max="5" width="22.7109375" bestFit="1" customWidth="1"/>
    <col min="6" max="6" width="10.28515625" style="1" customWidth="1"/>
    <col min="7" max="7" width="9.140625" style="1"/>
    <col min="8" max="8" width="9.140625" style="11"/>
    <col min="9" max="14" width="9.140625" style="1"/>
  </cols>
  <sheetData>
    <row r="1" spans="1:13" ht="26.25" x14ac:dyDescent="0.25">
      <c r="A1" s="56" t="s">
        <v>17</v>
      </c>
      <c r="B1" s="56"/>
      <c r="C1" s="56"/>
      <c r="D1" s="56"/>
      <c r="E1" s="56"/>
      <c r="F1" s="16"/>
    </row>
    <row r="2" spans="1:13" ht="26.25" x14ac:dyDescent="0.25">
      <c r="A2" s="57"/>
      <c r="B2" s="57"/>
      <c r="C2" s="57"/>
      <c r="D2" s="57"/>
      <c r="E2" s="57"/>
      <c r="F2" s="14"/>
    </row>
    <row r="3" spans="1:13" s="4" customFormat="1" ht="45" x14ac:dyDescent="0.25">
      <c r="A3" s="8" t="s">
        <v>4</v>
      </c>
      <c r="B3" s="8" t="s">
        <v>0</v>
      </c>
      <c r="C3" s="5" t="s">
        <v>1</v>
      </c>
      <c r="D3" s="5" t="s">
        <v>2</v>
      </c>
      <c r="E3" s="12" t="s">
        <v>3</v>
      </c>
      <c r="F3" s="5" t="s">
        <v>72</v>
      </c>
      <c r="G3" s="6" t="s">
        <v>10</v>
      </c>
      <c r="H3" s="10" t="s">
        <v>15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9</v>
      </c>
    </row>
    <row r="4" spans="1:13" x14ac:dyDescent="0.25">
      <c r="A4" s="13"/>
      <c r="B4" s="3">
        <v>106</v>
      </c>
      <c r="C4" s="2" t="str">
        <f>IF(B4="","",VLOOKUP(B4,' ATLETI M'!$C$3:$F$435,2,FALSE))</f>
        <v>CANDEAGO</v>
      </c>
      <c r="D4" s="2" t="str">
        <f>IF(B4="","",VLOOKUP(B4,' ATLETI M'!$C$3:$F$435,3,FALSE))</f>
        <v>TOMMASO</v>
      </c>
      <c r="E4" s="34" t="str">
        <f>IF(B4="","",VLOOKUP(B4,' ATLETI M'!$C$3:$F$435,4,FALSE))</f>
        <v>Castionese</v>
      </c>
      <c r="F4" s="35">
        <f>IF(B4="","",VLOOKUP(B4,' ATLETI M'!$C$3:$H$435,5,FALSE))</f>
        <v>2011</v>
      </c>
      <c r="G4" s="3">
        <f t="shared" ref="G4:G35" ca="1" si="0">SUMPRODUCT(LARGE(H4:L4,ROW(INDIRECT("1:3"))))</f>
        <v>60</v>
      </c>
      <c r="H4" s="9">
        <f>IF(ISERROR(VLOOKUP(B4,'[1]EM-1GARA'!$B$4:$H$135,7,FALSE)),0,VLOOKUP(B4,'[1]EM-1GARA'!$B$4:$H$135,7,FALSE))</f>
        <v>20</v>
      </c>
      <c r="I4" s="3">
        <f>IF(ISERROR(VLOOKUP(B4,'[2]EM-2GARA'!$B$4:$H$135,7,FALSE)),0,VLOOKUP(B4,'[2]EM-2GARA'!$B$4:$H$135,7,FALSE))</f>
        <v>18</v>
      </c>
      <c r="J4" s="3">
        <f>IF(ISERROR(VLOOKUP(B4,'[3]EM-3GARA'!$B$4:$H$135,7,FALSE)),0,VLOOKUP(B4,'[3]EM-3GARA'!$B$4:$H$135,7,FALSE))</f>
        <v>20</v>
      </c>
      <c r="K4" s="3">
        <f>IF(ISERROR(VLOOKUP(B4,'[4]EM-4GARA'!$B$4:$H$135,7,FALSE)),0,VLOOKUP(B4,'[4]EM-4GARA'!$B$4:$H$135,7,FALSE))</f>
        <v>20</v>
      </c>
      <c r="L4" s="3">
        <f>IF(ISERROR(VLOOKUP(B4,'[5]EM-5GARA'!$B$4:$H$135,7,FALSE)),0,VLOOKUP(B4,'[5]EM-5GARA'!$B$4:$H$135,7,FALSE))</f>
        <v>0</v>
      </c>
      <c r="M4" s="3">
        <f t="shared" ref="M4:M35" si="1">COUNTIF(H4:L4,"&lt;&gt;0")</f>
        <v>4</v>
      </c>
    </row>
    <row r="5" spans="1:13" x14ac:dyDescent="0.25">
      <c r="A5" s="13"/>
      <c r="B5" s="3">
        <v>108</v>
      </c>
      <c r="C5" s="2" t="str">
        <f>IF(B5="","",VLOOKUP(B5,' ATLETI M'!$C$3:$F$435,2,FALSE))</f>
        <v>SOMACAL</v>
      </c>
      <c r="D5" s="2" t="str">
        <f>IF(B5="","",VLOOKUP(B5,' ATLETI M'!$C$3:$F$435,3,FALSE))</f>
        <v>DANIEL</v>
      </c>
      <c r="E5" s="34" t="str">
        <f>IF(B5="","",VLOOKUP(B5,' ATLETI M'!$C$3:$F$435,4,FALSE))</f>
        <v>G. S. la Piave 2000</v>
      </c>
      <c r="F5" s="35">
        <f>IF(B5="","",VLOOKUP(B5,' ATLETI M'!$C$3:$H$435,5,FALSE))</f>
        <v>2011</v>
      </c>
      <c r="G5" s="3">
        <f t="shared" ca="1" si="0"/>
        <v>53</v>
      </c>
      <c r="H5" s="9">
        <f>IF(ISERROR(VLOOKUP(B5,'[1]EM-1GARA'!$B$4:$H$135,7,FALSE)),0,VLOOKUP(B5,'[1]EM-1GARA'!$B$4:$H$135,7,FALSE))</f>
        <v>18</v>
      </c>
      <c r="I5" s="3">
        <f>IF(ISERROR(VLOOKUP(B5,'[2]EM-2GARA'!$B$4:$H$135,7,FALSE)),0,VLOOKUP(B5,'[2]EM-2GARA'!$B$4:$H$135,7,FALSE))</f>
        <v>20</v>
      </c>
      <c r="J5" s="3">
        <f>IF(ISERROR(VLOOKUP(B5,'[3]EM-3GARA'!$B$4:$H$135,7,FALSE)),0,VLOOKUP(B5,'[3]EM-3GARA'!$B$4:$H$135,7,FALSE))</f>
        <v>15</v>
      </c>
      <c r="K5" s="3">
        <f>IF(ISERROR(VLOOKUP(B5,'[4]EM-4GARA'!$B$4:$H$135,7,FALSE)),0,VLOOKUP(B5,'[4]EM-4GARA'!$B$4:$H$135,7,FALSE))</f>
        <v>0</v>
      </c>
      <c r="L5" s="3">
        <f>IF(ISERROR(VLOOKUP(B5,'[5]EM-5GARA'!$B$4:$H$135,7,FALSE)),0,VLOOKUP(B5,'[5]EM-5GARA'!$B$4:$H$135,7,FALSE))</f>
        <v>0</v>
      </c>
      <c r="M5" s="3">
        <f t="shared" si="1"/>
        <v>3</v>
      </c>
    </row>
    <row r="6" spans="1:13" x14ac:dyDescent="0.25">
      <c r="A6" s="13"/>
      <c r="B6" s="3">
        <v>102</v>
      </c>
      <c r="C6" s="2" t="str">
        <f>IF(B6="","",VLOOKUP(B6,' ATLETI M'!$C$3:$F$435,2,FALSE))</f>
        <v>BOGNO</v>
      </c>
      <c r="D6" s="2" t="str">
        <f>IF(B6="","",VLOOKUP(B6,' ATLETI M'!$C$3:$F$435,3,FALSE))</f>
        <v>SAMUELE</v>
      </c>
      <c r="E6" s="34" t="str">
        <f>IF(B6="","",VLOOKUP(B6,' ATLETI M'!$C$3:$F$435,4,FALSE))</f>
        <v>A.S.D. G.S. Astra</v>
      </c>
      <c r="F6" s="35">
        <f>IF(B6="","",VLOOKUP(B6,' ATLETI M'!$C$3:$H$435,5,FALSE))</f>
        <v>2012</v>
      </c>
      <c r="G6" s="3">
        <f t="shared" ca="1" si="0"/>
        <v>48</v>
      </c>
      <c r="H6" s="9">
        <f>IF(ISERROR(VLOOKUP(B6,'[1]EM-1GARA'!$B$4:$H$135,7,FALSE)),0,VLOOKUP(B6,'[1]EM-1GARA'!$B$4:$H$135,7,FALSE))</f>
        <v>15</v>
      </c>
      <c r="I6" s="3">
        <f>IF(ISERROR(VLOOKUP(B6,'[2]EM-2GARA'!$B$4:$H$135,7,FALSE)),0,VLOOKUP(B6,'[2]EM-2GARA'!$B$4:$H$135,7,FALSE))</f>
        <v>16</v>
      </c>
      <c r="J6" s="3">
        <f>IF(ISERROR(VLOOKUP(B6,'[3]EM-3GARA'!$B$4:$H$135,7,FALSE)),0,VLOOKUP(B6,'[3]EM-3GARA'!$B$4:$H$135,7,FALSE))</f>
        <v>16</v>
      </c>
      <c r="K6" s="3">
        <f>IF(ISERROR(VLOOKUP(B6,'[4]EM-4GARA'!$B$4:$H$135,7,FALSE)),0,VLOOKUP(B6,'[4]EM-4GARA'!$B$4:$H$135,7,FALSE))</f>
        <v>16</v>
      </c>
      <c r="L6" s="3">
        <f>IF(ISERROR(VLOOKUP(B6,'[5]EM-5GARA'!$B$4:$H$135,7,FALSE)),0,VLOOKUP(B6,'[5]EM-5GARA'!$B$4:$H$135,7,FALSE))</f>
        <v>0</v>
      </c>
      <c r="M6" s="3">
        <f t="shared" si="1"/>
        <v>4</v>
      </c>
    </row>
    <row r="7" spans="1:13" x14ac:dyDescent="0.25">
      <c r="A7" s="13"/>
      <c r="B7" s="3">
        <v>104</v>
      </c>
      <c r="C7" s="2" t="str">
        <f>IF(B7="","",VLOOKUP(B7,' ATLETI M'!$C$3:$F$435,2,FALSE))</f>
        <v>FONTANIVE</v>
      </c>
      <c r="D7" s="2" t="str">
        <f>IF(B7="","",VLOOKUP(B7,' ATLETI M'!$C$3:$F$435,3,FALSE))</f>
        <v>FRANCESCO</v>
      </c>
      <c r="E7" s="34" t="str">
        <f>IF(B7="","",VLOOKUP(B7,' ATLETI M'!$C$3:$F$435,4,FALSE))</f>
        <v>Atletica Trichiana Asd</v>
      </c>
      <c r="F7" s="35">
        <f>IF(B7="","",VLOOKUP(B7,' ATLETI M'!$C$3:$H$435,5,FALSE))</f>
        <v>2012</v>
      </c>
      <c r="G7" s="3">
        <f t="shared" ca="1" si="0"/>
        <v>42</v>
      </c>
      <c r="H7" s="9">
        <f>IF(ISERROR(VLOOKUP(B7,'[1]EM-1GARA'!$B$4:$H$135,7,FALSE)),0,VLOOKUP(B7,'[1]EM-1GARA'!$B$4:$H$135,7,FALSE))</f>
        <v>16</v>
      </c>
      <c r="I7" s="3">
        <f>IF(ISERROR(VLOOKUP(B7,'[2]EM-2GARA'!$B$4:$H$135,7,FALSE)),0,VLOOKUP(B7,'[2]EM-2GARA'!$B$4:$H$135,7,FALSE))</f>
        <v>13</v>
      </c>
      <c r="J7" s="3">
        <f>IF(ISERROR(VLOOKUP(B7,'[3]EM-3GARA'!$B$4:$H$135,7,FALSE)),0,VLOOKUP(B7,'[3]EM-3GARA'!$B$4:$H$135,7,FALSE))</f>
        <v>13</v>
      </c>
      <c r="K7" s="3">
        <f>IF(ISERROR(VLOOKUP(B7,'[4]EM-4GARA'!$B$4:$H$135,7,FALSE)),0,VLOOKUP(B7,'[4]EM-4GARA'!$B$4:$H$135,7,FALSE))</f>
        <v>12</v>
      </c>
      <c r="L7" s="3">
        <f>IF(ISERROR(VLOOKUP(B7,'[5]EM-5GARA'!$B$4:$H$135,7,FALSE)),0,VLOOKUP(B7,'[5]EM-5GARA'!$B$4:$H$135,7,FALSE))</f>
        <v>0</v>
      </c>
      <c r="M7" s="3">
        <f t="shared" si="1"/>
        <v>4</v>
      </c>
    </row>
    <row r="8" spans="1:13" x14ac:dyDescent="0.25">
      <c r="A8" s="13"/>
      <c r="B8" s="3">
        <v>127</v>
      </c>
      <c r="C8" s="2" t="str">
        <f>IF(B8="","",VLOOKUP(B8,' ATLETI M'!$C$3:$F$435,2,FALSE))</f>
        <v>FACEN</v>
      </c>
      <c r="D8" s="2" t="str">
        <f>IF(B8="","",VLOOKUP(B8,' ATLETI M'!$C$3:$F$435,3,FALSE))</f>
        <v>NATHAN</v>
      </c>
      <c r="E8" s="34" t="str">
        <f>IF(B8="","",VLOOKUP(B8,' ATLETI M'!$C$3:$F$435,4,FALSE))</f>
        <v>Atletica Lamon A.S.D.</v>
      </c>
      <c r="F8" s="35">
        <f>IF(B8="","",VLOOKUP(B8,' ATLETI M'!$C$3:$H$435,5,FALSE))</f>
        <v>2011</v>
      </c>
      <c r="G8" s="3">
        <f t="shared" ca="1" si="0"/>
        <v>42</v>
      </c>
      <c r="H8" s="9">
        <f>IF(ISERROR(VLOOKUP(B8,'[1]EM-1GARA'!$B$4:$H$135,7,FALSE)),0,VLOOKUP(B8,'[1]EM-1GARA'!$B$4:$H$135,7,FALSE))</f>
        <v>0</v>
      </c>
      <c r="I8" s="3">
        <f>IF(ISERROR(VLOOKUP(B8,'[2]EM-2GARA'!$B$4:$H$135,7,FALSE)),0,VLOOKUP(B8,'[2]EM-2GARA'!$B$4:$H$135,7,FALSE))</f>
        <v>15</v>
      </c>
      <c r="J8" s="3">
        <f>IF(ISERROR(VLOOKUP(B8,'[3]EM-3GARA'!$B$4:$H$135,7,FALSE)),0,VLOOKUP(B8,'[3]EM-3GARA'!$B$4:$H$135,7,FALSE))</f>
        <v>12</v>
      </c>
      <c r="K8" s="3">
        <f>IF(ISERROR(VLOOKUP(B8,'[4]EM-4GARA'!$B$4:$H$135,7,FALSE)),0,VLOOKUP(B8,'[4]EM-4GARA'!$B$4:$H$135,7,FALSE))</f>
        <v>15</v>
      </c>
      <c r="L8" s="3">
        <f>IF(ISERROR(VLOOKUP(B8,'[5]EM-5GARA'!$B$4:$H$135,7,FALSE)),0,VLOOKUP(B8,'[5]EM-5GARA'!$B$4:$H$135,7,FALSE))</f>
        <v>0</v>
      </c>
      <c r="M8" s="3">
        <f t="shared" si="1"/>
        <v>3</v>
      </c>
    </row>
    <row r="9" spans="1:13" x14ac:dyDescent="0.25">
      <c r="A9" s="13"/>
      <c r="B9" s="3">
        <v>101</v>
      </c>
      <c r="C9" s="2" t="str">
        <f>IF(B9="","",VLOOKUP(B9,' ATLETI M'!$C$3:$F$435,2,FALSE))</f>
        <v>PASSUELLO</v>
      </c>
      <c r="D9" s="2" t="str">
        <f>IF(B9="","",VLOOKUP(B9,' ATLETI M'!$C$3:$F$435,3,FALSE))</f>
        <v>RICCARDO</v>
      </c>
      <c r="E9" s="34" t="str">
        <f>IF(B9="","",VLOOKUP(B9,' ATLETI M'!$C$3:$F$435,4,FALSE))</f>
        <v>A.S. Pozzale</v>
      </c>
      <c r="F9" s="35">
        <f>IF(B9="","",VLOOKUP(B9,' ATLETI M'!$C$3:$H$435,5,FALSE))</f>
        <v>2012</v>
      </c>
      <c r="G9" s="3">
        <f t="shared" ca="1" si="0"/>
        <v>41</v>
      </c>
      <c r="H9" s="9">
        <f>IF(ISERROR(VLOOKUP(B9,'[1]EM-1GARA'!$B$4:$H$135,7,FALSE)),0,VLOOKUP(B9,'[1]EM-1GARA'!$B$4:$H$135,7,FALSE))</f>
        <v>14</v>
      </c>
      <c r="I9" s="3">
        <f>IF(ISERROR(VLOOKUP(B9,'[2]EM-2GARA'!$B$4:$H$135,7,FALSE)),0,VLOOKUP(B9,'[2]EM-2GARA'!$B$4:$H$135,7,FALSE))</f>
        <v>14</v>
      </c>
      <c r="J9" s="3">
        <f>IF(ISERROR(VLOOKUP(B9,'[3]EM-3GARA'!$B$4:$H$135,7,FALSE)),0,VLOOKUP(B9,'[3]EM-3GARA'!$B$4:$H$135,7,FALSE))</f>
        <v>0</v>
      </c>
      <c r="K9" s="3">
        <f>IF(ISERROR(VLOOKUP(B9,'[4]EM-4GARA'!$B$4:$H$135,7,FALSE)),0,VLOOKUP(B9,'[4]EM-4GARA'!$B$4:$H$135,7,FALSE))</f>
        <v>13</v>
      </c>
      <c r="L9" s="3">
        <f>IF(ISERROR(VLOOKUP(B9,'[5]EM-5GARA'!$B$4:$H$135,7,FALSE)),0,VLOOKUP(B9,'[5]EM-5GARA'!$B$4:$H$135,7,FALSE))</f>
        <v>0</v>
      </c>
      <c r="M9" s="3">
        <f t="shared" si="1"/>
        <v>3</v>
      </c>
    </row>
    <row r="10" spans="1:13" x14ac:dyDescent="0.25">
      <c r="A10" s="13"/>
      <c r="B10" s="3">
        <v>141</v>
      </c>
      <c r="C10" s="2" t="str">
        <f>IF(B10="","",VLOOKUP(B10,' ATLETI M'!$C$3:$F$435,2,FALSE))</f>
        <v>BURIGO</v>
      </c>
      <c r="D10" s="2" t="str">
        <f>IF(B10="","",VLOOKUP(B10,' ATLETI M'!$C$3:$F$435,3,FALSE))</f>
        <v>DANIELE</v>
      </c>
      <c r="E10" s="34" t="str">
        <f>IF(B10="","",VLOOKUP(B10,' ATLETI M'!$C$3:$F$435,4,FALSE))</f>
        <v>G. S. la Piave 2000</v>
      </c>
      <c r="F10" s="35">
        <f>IF(B10="","",VLOOKUP(B10,' ATLETI M'!$C$3:$H$435,5,FALSE))</f>
        <v>2011</v>
      </c>
      <c r="G10" s="3">
        <f t="shared" ca="1" si="0"/>
        <v>36</v>
      </c>
      <c r="H10" s="9">
        <f>IF(ISERROR(VLOOKUP(B10,'[1]EM-1GARA'!$B$4:$H$135,7,FALSE)),0,VLOOKUP(B10,'[1]EM-1GARA'!$B$4:$H$135,7,FALSE))</f>
        <v>0</v>
      </c>
      <c r="I10" s="3">
        <f>IF(ISERROR(VLOOKUP(B10,'[2]EM-2GARA'!$B$4:$H$135,7,FALSE)),0,VLOOKUP(B10,'[2]EM-2GARA'!$B$4:$H$135,7,FALSE))</f>
        <v>0</v>
      </c>
      <c r="J10" s="3">
        <f>IF(ISERROR(VLOOKUP(B10,'[3]EM-3GARA'!$B$4:$H$135,7,FALSE)),0,VLOOKUP(B10,'[3]EM-3GARA'!$B$4:$H$135,7,FALSE))</f>
        <v>18</v>
      </c>
      <c r="K10" s="3">
        <f>IF(ISERROR(VLOOKUP(B10,'[4]EM-4GARA'!$B$4:$H$135,7,FALSE)),0,VLOOKUP(B10,'[4]EM-4GARA'!$B$4:$H$135,7,FALSE))</f>
        <v>18</v>
      </c>
      <c r="L10" s="3">
        <f>IF(ISERROR(VLOOKUP(B10,'[5]EM-5GARA'!$B$4:$H$135,7,FALSE)),0,VLOOKUP(B10,'[5]EM-5GARA'!$B$4:$H$135,7,FALSE))</f>
        <v>0</v>
      </c>
      <c r="M10" s="3">
        <f t="shared" si="1"/>
        <v>2</v>
      </c>
    </row>
    <row r="11" spans="1:13" x14ac:dyDescent="0.25">
      <c r="A11" s="13"/>
      <c r="B11" s="3">
        <v>100</v>
      </c>
      <c r="C11" s="2" t="str">
        <f>IF(B11="","",VLOOKUP(B11,' ATLETI M'!$C$3:$F$435,2,FALSE))</f>
        <v>DEL FAVERO</v>
      </c>
      <c r="D11" s="2" t="str">
        <f>IF(B11="","",VLOOKUP(B11,' ATLETI M'!$C$3:$F$435,3,FALSE))</f>
        <v>GABRIELE</v>
      </c>
      <c r="E11" s="34" t="str">
        <f>IF(B11="","",VLOOKUP(B11,' ATLETI M'!$C$3:$F$435,4,FALSE))</f>
        <v>A.S. Pozzale</v>
      </c>
      <c r="F11" s="35">
        <f>IF(B11="","",VLOOKUP(B11,' ATLETI M'!$C$3:$H$435,5,FALSE))</f>
        <v>2012</v>
      </c>
      <c r="G11" s="3">
        <f t="shared" ca="1" si="0"/>
        <v>33</v>
      </c>
      <c r="H11" s="9">
        <f>IF(ISERROR(VLOOKUP(B11,'[1]EM-1GARA'!$B$4:$H$135,7,FALSE)),0,VLOOKUP(B11,'[1]EM-1GARA'!$B$4:$H$135,7,FALSE))</f>
        <v>12</v>
      </c>
      <c r="I11" s="3">
        <f>IF(ISERROR(VLOOKUP(B11,'[2]EM-2GARA'!$B$4:$H$135,7,FALSE)),0,VLOOKUP(B11,'[2]EM-2GARA'!$B$4:$H$135,7,FALSE))</f>
        <v>10</v>
      </c>
      <c r="J11" s="3">
        <f>IF(ISERROR(VLOOKUP(B11,'[3]EM-3GARA'!$B$4:$H$135,7,FALSE)),0,VLOOKUP(B11,'[3]EM-3GARA'!$B$4:$H$135,7,FALSE))</f>
        <v>0</v>
      </c>
      <c r="K11" s="3">
        <f>IF(ISERROR(VLOOKUP(B11,'[4]EM-4GARA'!$B$4:$H$135,7,FALSE)),0,VLOOKUP(B11,'[4]EM-4GARA'!$B$4:$H$135,7,FALSE))</f>
        <v>11</v>
      </c>
      <c r="L11" s="3">
        <f>IF(ISERROR(VLOOKUP(B11,'[5]EM-5GARA'!$B$4:$H$135,7,FALSE)),0,VLOOKUP(B11,'[5]EM-5GARA'!$B$4:$H$135,7,FALSE))</f>
        <v>0</v>
      </c>
      <c r="M11" s="3">
        <f t="shared" si="1"/>
        <v>3</v>
      </c>
    </row>
    <row r="12" spans="1:13" x14ac:dyDescent="0.25">
      <c r="A12" s="13"/>
      <c r="B12" s="3">
        <v>107</v>
      </c>
      <c r="C12" s="2" t="str">
        <f>IF(B12="","",VLOOKUP(B12,' ATLETI M'!$C$3:$F$435,2,FALSE))</f>
        <v>SPADA</v>
      </c>
      <c r="D12" s="2" t="str">
        <f>IF(B12="","",VLOOKUP(B12,' ATLETI M'!$C$3:$F$435,3,FALSE))</f>
        <v>NICOLO`</v>
      </c>
      <c r="E12" s="34" t="str">
        <f>IF(B12="","",VLOOKUP(B12,' ATLETI M'!$C$3:$F$435,4,FALSE))</f>
        <v>G. S. la Piave 2000</v>
      </c>
      <c r="F12" s="35">
        <f>IF(B12="","",VLOOKUP(B12,' ATLETI M'!$C$3:$H$435,5,FALSE))</f>
        <v>2012</v>
      </c>
      <c r="G12" s="3">
        <f t="shared" ca="1" si="0"/>
        <v>32</v>
      </c>
      <c r="H12" s="9">
        <f>IF(ISERROR(VLOOKUP(B12,'[1]EM-1GARA'!$B$4:$H$135,7,FALSE)),0,VLOOKUP(B12,'[1]EM-1GARA'!$B$4:$H$135,7,FALSE))</f>
        <v>11</v>
      </c>
      <c r="I12" s="3">
        <f>IF(ISERROR(VLOOKUP(B12,'[2]EM-2GARA'!$B$4:$H$135,7,FALSE)),0,VLOOKUP(B12,'[2]EM-2GARA'!$B$4:$H$135,7,FALSE))</f>
        <v>11</v>
      </c>
      <c r="J12" s="3">
        <f>IF(ISERROR(VLOOKUP(B12,'[3]EM-3GARA'!$B$4:$H$135,7,FALSE)),0,VLOOKUP(B12,'[3]EM-3GARA'!$B$4:$H$135,7,FALSE))</f>
        <v>0</v>
      </c>
      <c r="K12" s="3">
        <f>IF(ISERROR(VLOOKUP(B12,'[4]EM-4GARA'!$B$4:$H$135,7,FALSE)),0,VLOOKUP(B12,'[4]EM-4GARA'!$B$4:$H$135,7,FALSE))</f>
        <v>10</v>
      </c>
      <c r="L12" s="3">
        <f>IF(ISERROR(VLOOKUP(B12,'[5]EM-5GARA'!$B$4:$H$135,7,FALSE)),0,VLOOKUP(B12,'[5]EM-5GARA'!$B$4:$H$135,7,FALSE))</f>
        <v>0</v>
      </c>
      <c r="M12" s="3">
        <f t="shared" si="1"/>
        <v>3</v>
      </c>
    </row>
    <row r="13" spans="1:13" x14ac:dyDescent="0.25">
      <c r="A13" s="13"/>
      <c r="B13" s="3">
        <v>136</v>
      </c>
      <c r="C13" s="2" t="str">
        <f>IF(B13="","",VLOOKUP(B13,' ATLETI M'!$C$3:$F$435,2,FALSE))</f>
        <v>AZZALINI</v>
      </c>
      <c r="D13" s="2" t="str">
        <f>IF(B13="","",VLOOKUP(B13,' ATLETI M'!$C$3:$F$435,3,FALSE))</f>
        <v>MANOLO</v>
      </c>
      <c r="E13" s="34" t="str">
        <f>IF(B13="","",VLOOKUP(B13,' ATLETI M'!$C$3:$F$435,4,FALSE))</f>
        <v>G. S. la Piave 2000</v>
      </c>
      <c r="F13" s="35">
        <f>IF(B13="","",VLOOKUP(B13,' ATLETI M'!$C$3:$H$435,5,FALSE))</f>
        <v>2011</v>
      </c>
      <c r="G13" s="3">
        <f t="shared" ca="1" si="0"/>
        <v>28</v>
      </c>
      <c r="H13" s="9">
        <f>IF(ISERROR(VLOOKUP(B13,'[1]EM-1GARA'!$B$4:$H$135,7,FALSE)),0,VLOOKUP(B13,'[1]EM-1GARA'!$B$4:$H$135,7,FALSE))</f>
        <v>0</v>
      </c>
      <c r="I13" s="3">
        <f>IF(ISERROR(VLOOKUP(B13,'[2]EM-2GARA'!$B$4:$H$135,7,FALSE)),0,VLOOKUP(B13,'[2]EM-2GARA'!$B$4:$H$135,7,FALSE))</f>
        <v>0</v>
      </c>
      <c r="J13" s="3">
        <f>IF(ISERROR(VLOOKUP(B13,'[3]EM-3GARA'!$B$4:$H$135,7,FALSE)),0,VLOOKUP(B13,'[3]EM-3GARA'!$B$4:$H$135,7,FALSE))</f>
        <v>14</v>
      </c>
      <c r="K13" s="3">
        <f>IF(ISERROR(VLOOKUP(B13,'[4]EM-4GARA'!$B$4:$H$135,7,FALSE)),0,VLOOKUP(B13,'[4]EM-4GARA'!$B$4:$H$135,7,FALSE))</f>
        <v>14</v>
      </c>
      <c r="L13" s="3">
        <f>IF(ISERROR(VLOOKUP(B13,'[5]EM-5GARA'!$B$4:$H$135,7,FALSE)),0,VLOOKUP(B13,'[5]EM-5GARA'!$B$4:$H$135,7,FALSE))</f>
        <v>0</v>
      </c>
      <c r="M13" s="3">
        <f t="shared" si="1"/>
        <v>2</v>
      </c>
    </row>
    <row r="14" spans="1:13" x14ac:dyDescent="0.25">
      <c r="A14" s="13"/>
      <c r="B14" s="3">
        <v>120</v>
      </c>
      <c r="C14" s="2" t="str">
        <f>IF(B14="","",VLOOKUP(B14,' ATLETI M'!$C$3:$F$435,2,FALSE))</f>
        <v>ZAMPOLLINI</v>
      </c>
      <c r="D14" s="2" t="str">
        <f>IF(B14="","",VLOOKUP(B14,' ATLETI M'!$C$3:$F$435,3,FALSE))</f>
        <v>DAVIDE</v>
      </c>
      <c r="E14" s="34" t="str">
        <f>IF(B14="","",VLOOKUP(B14,' ATLETI M'!$C$3:$F$435,4,FALSE))</f>
        <v>G. S. la Piave 2000</v>
      </c>
      <c r="F14" s="35">
        <f>IF(B14="","",VLOOKUP(B14,' ATLETI M'!$C$3:$H$435,5,FALSE))</f>
        <v>2012</v>
      </c>
      <c r="G14" s="3">
        <f t="shared" ca="1" si="0"/>
        <v>26</v>
      </c>
      <c r="H14" s="9">
        <f>IF(ISERROR(VLOOKUP(B14,'[1]EM-1GARA'!$B$4:$H$135,7,FALSE)),0,VLOOKUP(B14,'[1]EM-1GARA'!$B$4:$H$135,7,FALSE))</f>
        <v>0</v>
      </c>
      <c r="I14" s="3">
        <f>IF(ISERROR(VLOOKUP(B14,'[2]EM-2GARA'!$B$4:$H$135,7,FALSE)),0,VLOOKUP(B14,'[2]EM-2GARA'!$B$4:$H$135,7,FALSE))</f>
        <v>9</v>
      </c>
      <c r="J14" s="3">
        <f>IF(ISERROR(VLOOKUP(B14,'[3]EM-3GARA'!$B$4:$H$135,7,FALSE)),0,VLOOKUP(B14,'[3]EM-3GARA'!$B$4:$H$135,7,FALSE))</f>
        <v>9</v>
      </c>
      <c r="K14" s="3">
        <f>IF(ISERROR(VLOOKUP(B14,'[4]EM-4GARA'!$B$4:$H$135,7,FALSE)),0,VLOOKUP(B14,'[4]EM-4GARA'!$B$4:$H$135,7,FALSE))</f>
        <v>8</v>
      </c>
      <c r="L14" s="3">
        <f>IF(ISERROR(VLOOKUP(B14,'[5]EM-5GARA'!$B$4:$H$135,7,FALSE)),0,VLOOKUP(B14,'[5]EM-5GARA'!$B$4:$H$135,7,FALSE))</f>
        <v>0</v>
      </c>
      <c r="M14" s="3">
        <f t="shared" si="1"/>
        <v>3</v>
      </c>
    </row>
    <row r="15" spans="1:13" x14ac:dyDescent="0.25">
      <c r="A15" s="13"/>
      <c r="B15" s="3">
        <v>111</v>
      </c>
      <c r="C15" s="2" t="str">
        <f>IF(B15="","",VLOOKUP(B15,' ATLETI M'!$C$3:$F$435,2,FALSE))</f>
        <v>SENI</v>
      </c>
      <c r="D15" s="2" t="str">
        <f>IF(B15="","",VLOOKUP(B15,' ATLETI M'!$C$3:$F$435,3,FALSE))</f>
        <v>SAMUEL</v>
      </c>
      <c r="E15" s="34" t="str">
        <f>IF(B15="","",VLOOKUP(B15,' ATLETI M'!$C$3:$F$435,4,FALSE))</f>
        <v>U.S. Virtus Nemeggio</v>
      </c>
      <c r="F15" s="35">
        <f>IF(B15="","",VLOOKUP(B15,' ATLETI M'!$C$3:$H$435,5,FALSE))</f>
        <v>2012</v>
      </c>
      <c r="G15" s="3">
        <f t="shared" ca="1" si="0"/>
        <v>25</v>
      </c>
      <c r="H15" s="9">
        <f>IF(ISERROR(VLOOKUP(B15,'[1]EM-1GARA'!$B$4:$H$135,7,FALSE)),0,VLOOKUP(B15,'[1]EM-1GARA'!$B$4:$H$135,7,FALSE))</f>
        <v>13</v>
      </c>
      <c r="I15" s="3">
        <f>IF(ISERROR(VLOOKUP(B15,'[2]EM-2GARA'!$B$4:$H$135,7,FALSE)),0,VLOOKUP(B15,'[2]EM-2GARA'!$B$4:$H$135,7,FALSE))</f>
        <v>12</v>
      </c>
      <c r="J15" s="3">
        <f>IF(ISERROR(VLOOKUP(B15,'[3]EM-3GARA'!$B$4:$H$135,7,FALSE)),0,VLOOKUP(B15,'[3]EM-3GARA'!$B$4:$H$135,7,FALSE))</f>
        <v>0</v>
      </c>
      <c r="K15" s="3">
        <f>IF(ISERROR(VLOOKUP(B15,'[4]EM-4GARA'!$B$4:$H$135,7,FALSE)),0,VLOOKUP(B15,'[4]EM-4GARA'!$B$4:$H$135,7,FALSE))</f>
        <v>0</v>
      </c>
      <c r="L15" s="3">
        <f>IF(ISERROR(VLOOKUP(B15,'[5]EM-5GARA'!$B$4:$H$135,7,FALSE)),0,VLOOKUP(B15,'[5]EM-5GARA'!$B$4:$H$135,7,FALSE))</f>
        <v>0</v>
      </c>
      <c r="M15" s="3">
        <f t="shared" si="1"/>
        <v>2</v>
      </c>
    </row>
    <row r="16" spans="1:13" x14ac:dyDescent="0.25">
      <c r="A16" s="13"/>
      <c r="B16" s="3">
        <v>125</v>
      </c>
      <c r="C16" s="2" t="str">
        <f>IF(B16="","",VLOOKUP(B16,' ATLETI M'!$C$3:$F$435,2,FALSE))</f>
        <v>DE LAZZER</v>
      </c>
      <c r="D16" s="2" t="str">
        <f>IF(B16="","",VLOOKUP(B16,' ATLETI M'!$C$3:$F$435,3,FALSE))</f>
        <v>LUCA</v>
      </c>
      <c r="E16" s="34" t="str">
        <f>IF(B16="","",VLOOKUP(B16,' ATLETI M'!$C$3:$F$435,4,FALSE))</f>
        <v>A.S.D. Unione Sportiva Cesio</v>
      </c>
      <c r="F16" s="35">
        <f>IF(B16="","",VLOOKUP(B16,' ATLETI M'!$C$3:$H$435,5,FALSE))</f>
        <v>2011</v>
      </c>
      <c r="G16" s="3">
        <f t="shared" ca="1" si="0"/>
        <v>20</v>
      </c>
      <c r="H16" s="9">
        <f>IF(ISERROR(VLOOKUP(B16,'[1]EM-1GARA'!$B$4:$H$135,7,FALSE)),0,VLOOKUP(B16,'[1]EM-1GARA'!$B$4:$H$135,7,FALSE))</f>
        <v>0</v>
      </c>
      <c r="I16" s="3">
        <f>IF(ISERROR(VLOOKUP(B16,'[2]EM-2GARA'!$B$4:$H$135,7,FALSE)),0,VLOOKUP(B16,'[2]EM-2GARA'!$B$4:$H$135,7,FALSE))</f>
        <v>8</v>
      </c>
      <c r="J16" s="3">
        <f>IF(ISERROR(VLOOKUP(B16,'[3]EM-3GARA'!$B$4:$H$135,7,FALSE)),0,VLOOKUP(B16,'[3]EM-3GARA'!$B$4:$H$135,7,FALSE))</f>
        <v>7</v>
      </c>
      <c r="K16" s="3">
        <f>IF(ISERROR(VLOOKUP(B16,'[4]EM-4GARA'!$B$4:$H$135,7,FALSE)),0,VLOOKUP(B16,'[4]EM-4GARA'!$B$4:$H$135,7,FALSE))</f>
        <v>5</v>
      </c>
      <c r="L16" s="3">
        <f>IF(ISERROR(VLOOKUP(B16,'[5]EM-5GARA'!$B$4:$H$135,7,FALSE)),0,VLOOKUP(B16,'[5]EM-5GARA'!$B$4:$H$135,7,FALSE))</f>
        <v>0</v>
      </c>
      <c r="M16" s="3">
        <f t="shared" si="1"/>
        <v>3</v>
      </c>
    </row>
    <row r="17" spans="1:13" x14ac:dyDescent="0.25">
      <c r="A17" s="13"/>
      <c r="B17" s="3">
        <v>132</v>
      </c>
      <c r="C17" s="2" t="str">
        <f>IF(B17="","",VLOOKUP(B17,' ATLETI M'!$C$3:$F$435,2,FALSE))</f>
        <v>DALLE FESTE</v>
      </c>
      <c r="D17" s="2" t="str">
        <f>IF(B17="","",VLOOKUP(B17,' ATLETI M'!$C$3:$F$435,3,FALSE))</f>
        <v>MATTEO</v>
      </c>
      <c r="E17" s="34" t="str">
        <f>IF(B17="","",VLOOKUP(B17,' ATLETI M'!$C$3:$F$435,4,FALSE))</f>
        <v>Atletica Lamon A.S.D.</v>
      </c>
      <c r="F17" s="35">
        <f>IF(B17="","",VLOOKUP(B17,' ATLETI M'!$C$3:$H$435,5,FALSE))</f>
        <v>2012</v>
      </c>
      <c r="G17" s="3">
        <f t="shared" ca="1" si="0"/>
        <v>15</v>
      </c>
      <c r="H17" s="9">
        <f>IF(ISERROR(VLOOKUP(B17,'[1]EM-1GARA'!$B$4:$H$135,7,FALSE)),0,VLOOKUP(B17,'[1]EM-1GARA'!$B$4:$H$135,7,FALSE))</f>
        <v>0</v>
      </c>
      <c r="I17" s="3">
        <f>IF(ISERROR(VLOOKUP(B17,'[2]EM-2GARA'!$B$4:$H$135,7,FALSE)),0,VLOOKUP(B17,'[2]EM-2GARA'!$B$4:$H$135,7,FALSE))</f>
        <v>0</v>
      </c>
      <c r="J17" s="3">
        <f>IF(ISERROR(VLOOKUP(B17,'[3]EM-3GARA'!$B$4:$H$135,7,FALSE)),0,VLOOKUP(B17,'[3]EM-3GARA'!$B$4:$H$135,7,FALSE))</f>
        <v>8</v>
      </c>
      <c r="K17" s="3">
        <f>IF(ISERROR(VLOOKUP(B17,'[4]EM-4GARA'!$B$4:$H$135,7,FALSE)),0,VLOOKUP(B17,'[4]EM-4GARA'!$B$4:$H$135,7,FALSE))</f>
        <v>7</v>
      </c>
      <c r="L17" s="3">
        <f>IF(ISERROR(VLOOKUP(B17,'[5]EM-5GARA'!$B$4:$H$135,7,FALSE)),0,VLOOKUP(B17,'[5]EM-5GARA'!$B$4:$H$135,7,FALSE))</f>
        <v>0</v>
      </c>
      <c r="M17" s="3">
        <f t="shared" si="1"/>
        <v>2</v>
      </c>
    </row>
    <row r="18" spans="1:13" x14ac:dyDescent="0.25">
      <c r="A18" s="13"/>
      <c r="B18" s="3">
        <v>114</v>
      </c>
      <c r="C18" s="2" t="str">
        <f>IF(B18="","",VLOOKUP(B18,' ATLETI M'!$C$3:$F$435,2,FALSE))</f>
        <v>MENEGUZ</v>
      </c>
      <c r="D18" s="2" t="str">
        <f>IF(B18="","",VLOOKUP(B18,' ATLETI M'!$C$3:$F$435,3,FALSE))</f>
        <v>ETTORE</v>
      </c>
      <c r="E18" s="34" t="str">
        <f>IF(B18="","",VLOOKUP(B18,' ATLETI M'!$C$3:$F$435,4,FALSE))</f>
        <v>A.S.D. Unione Sportiva Cesio</v>
      </c>
      <c r="F18" s="35">
        <f>IF(B18="","",VLOOKUP(B18,' ATLETI M'!$C$3:$H$435,5,FALSE))</f>
        <v>2012</v>
      </c>
      <c r="G18" s="3">
        <f t="shared" ca="1" si="0"/>
        <v>11</v>
      </c>
      <c r="H18" s="9">
        <f>IF(ISERROR(VLOOKUP(B18,'[1]EM-1GARA'!$B$4:$H$135,7,FALSE)),0,VLOOKUP(B18,'[1]EM-1GARA'!$B$4:$H$135,7,FALSE))</f>
        <v>0</v>
      </c>
      <c r="I18" s="3">
        <f>IF(ISERROR(VLOOKUP(B18,'[2]EM-2GARA'!$B$4:$H$135,7,FALSE)),0,VLOOKUP(B18,'[2]EM-2GARA'!$B$4:$H$135,7,FALSE))</f>
        <v>6</v>
      </c>
      <c r="J18" s="3">
        <f>IF(ISERROR(VLOOKUP(B18,'[3]EM-3GARA'!$B$4:$H$135,7,FALSE)),0,VLOOKUP(B18,'[3]EM-3GARA'!$B$4:$H$135,7,FALSE))</f>
        <v>5</v>
      </c>
      <c r="K18" s="3">
        <f>IF(ISERROR(VLOOKUP(B18,'[4]EM-4GARA'!$B$4:$H$135,7,FALSE)),0,VLOOKUP(B18,'[4]EM-4GARA'!$B$4:$H$135,7,FALSE))</f>
        <v>0</v>
      </c>
      <c r="L18" s="3">
        <f>IF(ISERROR(VLOOKUP(B18,'[5]EM-5GARA'!$B$4:$H$135,7,FALSE)),0,VLOOKUP(B18,'[5]EM-5GARA'!$B$4:$H$135,7,FALSE))</f>
        <v>0</v>
      </c>
      <c r="M18" s="3">
        <f t="shared" si="1"/>
        <v>2</v>
      </c>
    </row>
    <row r="19" spans="1:13" x14ac:dyDescent="0.25">
      <c r="A19" s="13"/>
      <c r="B19" s="3">
        <v>135</v>
      </c>
      <c r="C19" s="2" t="str">
        <f>IF(B19="","",VLOOKUP(B19,' ATLETI M'!$C$3:$F$435,2,FALSE))</f>
        <v>PAULETTI</v>
      </c>
      <c r="D19" s="2" t="str">
        <f>IF(B19="","",VLOOKUP(B19,' ATLETI M'!$C$3:$F$435,3,FALSE))</f>
        <v>GIANLUCA</v>
      </c>
      <c r="E19" s="34" t="str">
        <f>IF(B19="","",VLOOKUP(B19,' ATLETI M'!$C$3:$F$435,4,FALSE))</f>
        <v>Enal Sport Villaga A.S.D.</v>
      </c>
      <c r="F19" s="35">
        <f>IF(B19="","",VLOOKUP(B19,' ATLETI M'!$C$3:$H$435,5,FALSE))</f>
        <v>2011</v>
      </c>
      <c r="G19" s="3">
        <f t="shared" ca="1" si="0"/>
        <v>11</v>
      </c>
      <c r="H19" s="9">
        <f>IF(ISERROR(VLOOKUP(B19,'[1]EM-1GARA'!$B$4:$H$135,7,FALSE)),0,VLOOKUP(B19,'[1]EM-1GARA'!$B$4:$H$135,7,FALSE))</f>
        <v>0</v>
      </c>
      <c r="I19" s="3">
        <f>IF(ISERROR(VLOOKUP(B19,'[2]EM-2GARA'!$B$4:$H$135,7,FALSE)),0,VLOOKUP(B19,'[2]EM-2GARA'!$B$4:$H$135,7,FALSE))</f>
        <v>0</v>
      </c>
      <c r="J19" s="3">
        <f>IF(ISERROR(VLOOKUP(B19,'[3]EM-3GARA'!$B$4:$H$135,7,FALSE)),0,VLOOKUP(B19,'[3]EM-3GARA'!$B$4:$H$135,7,FALSE))</f>
        <v>11</v>
      </c>
      <c r="K19" s="3">
        <f>IF(ISERROR(VLOOKUP(B19,'[4]EM-4GARA'!$B$4:$H$135,7,FALSE)),0,VLOOKUP(B19,'[4]EM-4GARA'!$B$4:$H$135,7,FALSE))</f>
        <v>0</v>
      </c>
      <c r="L19" s="3">
        <f>IF(ISERROR(VLOOKUP(B19,'[5]EM-5GARA'!$B$4:$H$135,7,FALSE)),0,VLOOKUP(B19,'[5]EM-5GARA'!$B$4:$H$135,7,FALSE))</f>
        <v>0</v>
      </c>
      <c r="M19" s="3">
        <f t="shared" si="1"/>
        <v>1</v>
      </c>
    </row>
    <row r="20" spans="1:13" x14ac:dyDescent="0.25">
      <c r="A20" s="13"/>
      <c r="B20" s="3">
        <v>123</v>
      </c>
      <c r="C20" s="2" t="str">
        <f>IF(B20="","",VLOOKUP(B20,' ATLETI M'!$C$3:$F$435,2,FALSE))</f>
        <v>PROSDOCIMO</v>
      </c>
      <c r="D20" s="2" t="str">
        <f>IF(B20="","",VLOOKUP(B20,' ATLETI M'!$C$3:$F$435,3,FALSE))</f>
        <v>LORENZO</v>
      </c>
      <c r="E20" s="34" t="str">
        <f>IF(B20="","",VLOOKUP(B20,' ATLETI M'!$C$3:$F$435,4,FALSE))</f>
        <v>A.S.D. G.S. Astra</v>
      </c>
      <c r="F20" s="35">
        <f>IF(B20="","",VLOOKUP(B20,' ATLETI M'!$C$3:$H$435,5,FALSE))</f>
        <v>2011</v>
      </c>
      <c r="G20" s="3">
        <f t="shared" ca="1" si="0"/>
        <v>11</v>
      </c>
      <c r="H20" s="9">
        <f>IF(ISERROR(VLOOKUP(B20,'[1]EM-1GARA'!$B$4:$H$135,7,FALSE)),0,VLOOKUP(B20,'[1]EM-1GARA'!$B$4:$H$135,7,FALSE))</f>
        <v>0</v>
      </c>
      <c r="I20" s="3">
        <f>IF(ISERROR(VLOOKUP(B20,'[2]EM-2GARA'!$B$4:$H$135,7,FALSE)),0,VLOOKUP(B20,'[2]EM-2GARA'!$B$4:$H$135,7,FALSE))</f>
        <v>7</v>
      </c>
      <c r="J20" s="3">
        <f>IF(ISERROR(VLOOKUP(B20,'[3]EM-3GARA'!$B$4:$H$135,7,FALSE)),0,VLOOKUP(B20,'[3]EM-3GARA'!$B$4:$H$135,7,FALSE))</f>
        <v>2</v>
      </c>
      <c r="K20" s="3">
        <f>IF(ISERROR(VLOOKUP(B20,'[4]EM-4GARA'!$B$4:$H$135,7,FALSE)),0,VLOOKUP(B20,'[4]EM-4GARA'!$B$4:$H$135,7,FALSE))</f>
        <v>2</v>
      </c>
      <c r="L20" s="3">
        <f>IF(ISERROR(VLOOKUP(B20,'[5]EM-5GARA'!$B$4:$H$135,7,FALSE)),0,VLOOKUP(B20,'[5]EM-5GARA'!$B$4:$H$135,7,FALSE))</f>
        <v>0</v>
      </c>
      <c r="M20" s="3">
        <f t="shared" si="1"/>
        <v>3</v>
      </c>
    </row>
    <row r="21" spans="1:13" x14ac:dyDescent="0.25">
      <c r="A21" s="13"/>
      <c r="B21" s="3">
        <v>117</v>
      </c>
      <c r="C21" s="2" t="str">
        <f>IF(B21="","",VLOOKUP(B21,' ATLETI M'!$C$3:$F$435,2,FALSE))</f>
        <v>BASSANELLO</v>
      </c>
      <c r="D21" s="2" t="str">
        <f>IF(B21="","",VLOOKUP(B21,' ATLETI M'!$C$3:$F$435,3,FALSE))</f>
        <v>ZENO</v>
      </c>
      <c r="E21" s="34" t="str">
        <f>IF(B21="","",VLOOKUP(B21,' ATLETI M'!$C$3:$F$435,4,FALSE))</f>
        <v>G. S. la Piave 2000</v>
      </c>
      <c r="F21" s="35">
        <f>IF(B21="","",VLOOKUP(B21,' ATLETI M'!$C$3:$H$435,5,FALSE))</f>
        <v>2012</v>
      </c>
      <c r="G21" s="3">
        <f t="shared" ca="1" si="0"/>
        <v>11</v>
      </c>
      <c r="H21" s="9">
        <f>IF(ISERROR(VLOOKUP(B21,'[1]EM-1GARA'!$B$4:$H$135,7,FALSE)),0,VLOOKUP(B21,'[1]EM-1GARA'!$B$4:$H$135,7,FALSE))</f>
        <v>0</v>
      </c>
      <c r="I21" s="3">
        <f>IF(ISERROR(VLOOKUP(B21,'[2]EM-2GARA'!$B$4:$H$135,7,FALSE)),0,VLOOKUP(B21,'[2]EM-2GARA'!$B$4:$H$135,7,FALSE))</f>
        <v>1</v>
      </c>
      <c r="J21" s="3">
        <f>IF(ISERROR(VLOOKUP(B21,'[3]EM-3GARA'!$B$4:$H$135,7,FALSE)),0,VLOOKUP(B21,'[3]EM-3GARA'!$B$4:$H$135,7,FALSE))</f>
        <v>4</v>
      </c>
      <c r="K21" s="3">
        <f>IF(ISERROR(VLOOKUP(B21,'[4]EM-4GARA'!$B$4:$H$135,7,FALSE)),0,VLOOKUP(B21,'[4]EM-4GARA'!$B$4:$H$135,7,FALSE))</f>
        <v>6</v>
      </c>
      <c r="L21" s="3">
        <f>IF(ISERROR(VLOOKUP(B21,'[5]EM-5GARA'!$B$4:$H$135,7,FALSE)),0,VLOOKUP(B21,'[5]EM-5GARA'!$B$4:$H$135,7,FALSE))</f>
        <v>0</v>
      </c>
      <c r="M21" s="3">
        <f t="shared" si="1"/>
        <v>3</v>
      </c>
    </row>
    <row r="22" spans="1:13" x14ac:dyDescent="0.25">
      <c r="A22" s="13"/>
      <c r="B22" s="3">
        <v>110</v>
      </c>
      <c r="C22" s="2" t="str">
        <f>IF(B22="","",VLOOKUP(B22,' ATLETI M'!$C$3:$F$435,2,FALSE))</f>
        <v>DI FONSO</v>
      </c>
      <c r="D22" s="2" t="str">
        <f>IF(B22="","",VLOOKUP(B22,' ATLETI M'!$C$3:$F$435,3,FALSE))</f>
        <v>LORENZO</v>
      </c>
      <c r="E22" s="34" t="str">
        <f>IF(B22="","",VLOOKUP(B22,' ATLETI M'!$C$3:$F$435,4,FALSE))</f>
        <v>U. S. Aquilotti Pelos Asd</v>
      </c>
      <c r="F22" s="35">
        <f>IF(B22="","",VLOOKUP(B22,' ATLETI M'!$C$3:$H$435,5,FALSE))</f>
        <v>2012</v>
      </c>
      <c r="G22" s="3">
        <f t="shared" ca="1" si="0"/>
        <v>10</v>
      </c>
      <c r="H22" s="9">
        <f>IF(ISERROR(VLOOKUP(B22,'[1]EM-1GARA'!$B$4:$H$135,7,FALSE)),0,VLOOKUP(B22,'[1]EM-1GARA'!$B$4:$H$135,7,FALSE))</f>
        <v>10</v>
      </c>
      <c r="I22" s="3">
        <f>IF(ISERROR(VLOOKUP(B22,'[2]EM-2GARA'!$B$4:$H$135,7,FALSE)),0,VLOOKUP(B22,'[2]EM-2GARA'!$B$4:$H$135,7,FALSE))</f>
        <v>0</v>
      </c>
      <c r="J22" s="3">
        <f>IF(ISERROR(VLOOKUP(B22,'[3]EM-3GARA'!$B$4:$H$135,7,FALSE)),0,VLOOKUP(B22,'[3]EM-3GARA'!$B$4:$H$135,7,FALSE))</f>
        <v>0</v>
      </c>
      <c r="K22" s="3">
        <f>IF(ISERROR(VLOOKUP(B22,'[4]EM-4GARA'!$B$4:$H$135,7,FALSE)),0,VLOOKUP(B22,'[4]EM-4GARA'!$B$4:$H$135,7,FALSE))</f>
        <v>0</v>
      </c>
      <c r="L22" s="3">
        <f>IF(ISERROR(VLOOKUP(B22,'[5]EM-5GARA'!$B$4:$H$135,7,FALSE)),0,VLOOKUP(B22,'[5]EM-5GARA'!$B$4:$H$135,7,FALSE))</f>
        <v>0</v>
      </c>
      <c r="M22" s="3">
        <f t="shared" si="1"/>
        <v>1</v>
      </c>
    </row>
    <row r="23" spans="1:13" x14ac:dyDescent="0.25">
      <c r="A23" s="13"/>
      <c r="B23" s="3">
        <v>133</v>
      </c>
      <c r="C23" s="2" t="str">
        <f>IF(B23="","",VLOOKUP(B23,' ATLETI M'!$C$3:$F$435,2,FALSE))</f>
        <v>MOLIN PRADEL</v>
      </c>
      <c r="D23" s="2" t="str">
        <f>IF(B23="","",VLOOKUP(B23,' ATLETI M'!$C$3:$F$435,3,FALSE))</f>
        <v>RICCARDO</v>
      </c>
      <c r="E23" s="34" t="str">
        <f>IF(B23="","",VLOOKUP(B23,' ATLETI M'!$C$3:$F$435,4,FALSE))</f>
        <v>Atletica Zoldo A.S.D.</v>
      </c>
      <c r="F23" s="35">
        <f>IF(B23="","",VLOOKUP(B23,' ATLETI M'!$C$3:$H$435,5,FALSE))</f>
        <v>2012</v>
      </c>
      <c r="G23" s="3">
        <f t="shared" ca="1" si="0"/>
        <v>10</v>
      </c>
      <c r="H23" s="9">
        <f>IF(ISERROR(VLOOKUP(B23,'[1]EM-1GARA'!$B$4:$H$135,7,FALSE)),0,VLOOKUP(B23,'[1]EM-1GARA'!$B$4:$H$135,7,FALSE))</f>
        <v>0</v>
      </c>
      <c r="I23" s="3">
        <f>IF(ISERROR(VLOOKUP(B23,'[2]EM-2GARA'!$B$4:$H$135,7,FALSE)),0,VLOOKUP(B23,'[2]EM-2GARA'!$B$4:$H$135,7,FALSE))</f>
        <v>0</v>
      </c>
      <c r="J23" s="3">
        <f>IF(ISERROR(VLOOKUP(B23,'[3]EM-3GARA'!$B$4:$H$135,7,FALSE)),0,VLOOKUP(B23,'[3]EM-3GARA'!$B$4:$H$135,7,FALSE))</f>
        <v>10</v>
      </c>
      <c r="K23" s="3">
        <f>IF(ISERROR(VLOOKUP(B23,'[4]EM-4GARA'!$B$4:$H$135,7,FALSE)),0,VLOOKUP(B23,'[4]EM-4GARA'!$B$4:$H$135,7,FALSE))</f>
        <v>0</v>
      </c>
      <c r="L23" s="3">
        <f>IF(ISERROR(VLOOKUP(B23,'[5]EM-5GARA'!$B$4:$H$135,7,FALSE)),0,VLOOKUP(B23,'[5]EM-5GARA'!$B$4:$H$135,7,FALSE))</f>
        <v>0</v>
      </c>
      <c r="M23" s="3">
        <f t="shared" si="1"/>
        <v>1</v>
      </c>
    </row>
    <row r="24" spans="1:13" x14ac:dyDescent="0.25">
      <c r="A24" s="13"/>
      <c r="B24" s="3">
        <v>118</v>
      </c>
      <c r="C24" s="2" t="str">
        <f>IF(B24="","",VLOOKUP(B24,' ATLETI M'!$C$3:$F$435,2,FALSE))</f>
        <v>DA ROZZE</v>
      </c>
      <c r="D24" s="2" t="str">
        <f>IF(B24="","",VLOOKUP(B24,' ATLETI M'!$C$3:$F$435,3,FALSE))</f>
        <v>TOMMASO</v>
      </c>
      <c r="E24" s="34" t="str">
        <f>IF(B24="","",VLOOKUP(B24,' ATLETI M'!$C$3:$F$435,4,FALSE))</f>
        <v>G. S. la Piave 2000</v>
      </c>
      <c r="F24" s="35">
        <f>IF(B24="","",VLOOKUP(B24,' ATLETI M'!$C$3:$H$435,5,FALSE))</f>
        <v>2012</v>
      </c>
      <c r="G24" s="3">
        <f t="shared" ca="1" si="0"/>
        <v>10</v>
      </c>
      <c r="H24" s="9">
        <f>IF(ISERROR(VLOOKUP(B24,'[1]EM-1GARA'!$B$4:$H$135,7,FALSE)),0,VLOOKUP(B24,'[1]EM-1GARA'!$B$4:$H$135,7,FALSE))</f>
        <v>0</v>
      </c>
      <c r="I24" s="3">
        <f>IF(ISERROR(VLOOKUP(B24,'[2]EM-2GARA'!$B$4:$H$135,7,FALSE)),0,VLOOKUP(B24,'[2]EM-2GARA'!$B$4:$H$135,7,FALSE))</f>
        <v>3</v>
      </c>
      <c r="J24" s="3">
        <f>IF(ISERROR(VLOOKUP(B24,'[3]EM-3GARA'!$B$4:$H$135,7,FALSE)),0,VLOOKUP(B24,'[3]EM-3GARA'!$B$4:$H$135,7,FALSE))</f>
        <v>3</v>
      </c>
      <c r="K24" s="3">
        <f>IF(ISERROR(VLOOKUP(B24,'[4]EM-4GARA'!$B$4:$H$135,7,FALSE)),0,VLOOKUP(B24,'[4]EM-4GARA'!$B$4:$H$135,7,FALSE))</f>
        <v>4</v>
      </c>
      <c r="L24" s="3">
        <f>IF(ISERROR(VLOOKUP(B24,'[5]EM-5GARA'!$B$4:$H$135,7,FALSE)),0,VLOOKUP(B24,'[5]EM-5GARA'!$B$4:$H$135,7,FALSE))</f>
        <v>0</v>
      </c>
      <c r="M24" s="3">
        <f t="shared" si="1"/>
        <v>3</v>
      </c>
    </row>
    <row r="25" spans="1:13" x14ac:dyDescent="0.25">
      <c r="A25" s="13"/>
      <c r="B25" s="3">
        <v>105</v>
      </c>
      <c r="C25" s="2" t="str">
        <f>IF(B25="","",VLOOKUP(B25,' ATLETI M'!$C$3:$F$435,2,FALSE))</f>
        <v>ZANDANEL</v>
      </c>
      <c r="D25" s="2" t="str">
        <f>IF(B25="","",VLOOKUP(B25,' ATLETI M'!$C$3:$F$435,3,FALSE))</f>
        <v>SIMONE</v>
      </c>
      <c r="E25" s="34" t="str">
        <f>IF(B25="","",VLOOKUP(B25,' ATLETI M'!$C$3:$F$435,4,FALSE))</f>
        <v>Atleticadore-Giocallena Asd</v>
      </c>
      <c r="F25" s="35">
        <f>IF(B25="","",VLOOKUP(B25,' ATLETI M'!$C$3:$H$435,5,FALSE))</f>
        <v>2011</v>
      </c>
      <c r="G25" s="3">
        <f t="shared" ca="1" si="0"/>
        <v>9</v>
      </c>
      <c r="H25" s="9">
        <f>IF(ISERROR(VLOOKUP(B25,'[1]EM-1GARA'!$B$4:$H$135,7,FALSE)),0,VLOOKUP(B25,'[1]EM-1GARA'!$B$4:$H$135,7,FALSE))</f>
        <v>9</v>
      </c>
      <c r="I25" s="3">
        <f>IF(ISERROR(VLOOKUP(B25,'[2]EM-2GARA'!$B$4:$H$135,7,FALSE)),0,VLOOKUP(B25,'[2]EM-2GARA'!$B$4:$H$135,7,FALSE))</f>
        <v>0</v>
      </c>
      <c r="J25" s="3">
        <f>IF(ISERROR(VLOOKUP(B25,'[3]EM-3GARA'!$B$4:$H$135,7,FALSE)),0,VLOOKUP(B25,'[3]EM-3GARA'!$B$4:$H$135,7,FALSE))</f>
        <v>0</v>
      </c>
      <c r="K25" s="3">
        <f>IF(ISERROR(VLOOKUP(B25,'[4]EM-4GARA'!$B$4:$H$135,7,FALSE)),0,VLOOKUP(B25,'[4]EM-4GARA'!$B$4:$H$135,7,FALSE))</f>
        <v>0</v>
      </c>
      <c r="L25" s="3">
        <f>IF(ISERROR(VLOOKUP(B25,'[5]EM-5GARA'!$B$4:$H$135,7,FALSE)),0,VLOOKUP(B25,'[5]EM-5GARA'!$B$4:$H$135,7,FALSE))</f>
        <v>0</v>
      </c>
      <c r="M25" s="3">
        <f t="shared" si="1"/>
        <v>1</v>
      </c>
    </row>
    <row r="26" spans="1:13" x14ac:dyDescent="0.25">
      <c r="A26" s="13"/>
      <c r="B26" s="3">
        <v>109</v>
      </c>
      <c r="C26" s="2" t="str">
        <f>IF(B26="","",VLOOKUP(B26,' ATLETI M'!$C$3:$F$435,2,FALSE))</f>
        <v>DA SACCO</v>
      </c>
      <c r="D26" s="2" t="str">
        <f>IF(B26="","",VLOOKUP(B26,' ATLETI M'!$C$3:$F$435,3,FALSE))</f>
        <v>DARIO</v>
      </c>
      <c r="E26" s="34" t="str">
        <f>IF(B26="","",VLOOKUP(B26,' ATLETI M'!$C$3:$F$435,4,FALSE))</f>
        <v>U. S. Aquilotti Pelos Asd</v>
      </c>
      <c r="F26" s="35">
        <f>IF(B26="","",VLOOKUP(B26,' ATLETI M'!$C$3:$H$435,5,FALSE))</f>
        <v>2012</v>
      </c>
      <c r="G26" s="3">
        <f t="shared" ca="1" si="0"/>
        <v>8</v>
      </c>
      <c r="H26" s="9">
        <f>IF(ISERROR(VLOOKUP(B26,'[1]EM-1GARA'!$B$4:$H$135,7,FALSE)),0,VLOOKUP(B26,'[1]EM-1GARA'!$B$4:$H$135,7,FALSE))</f>
        <v>8</v>
      </c>
      <c r="I26" s="3">
        <f>IF(ISERROR(VLOOKUP(B26,'[2]EM-2GARA'!$B$4:$H$135,7,FALSE)),0,VLOOKUP(B26,'[2]EM-2GARA'!$B$4:$H$135,7,FALSE))</f>
        <v>0</v>
      </c>
      <c r="J26" s="3">
        <f>IF(ISERROR(VLOOKUP(B26,'[3]EM-3GARA'!$B$4:$H$135,7,FALSE)),0,VLOOKUP(B26,'[3]EM-3GARA'!$B$4:$H$135,7,FALSE))</f>
        <v>0</v>
      </c>
      <c r="K26" s="3">
        <f>IF(ISERROR(VLOOKUP(B26,'[4]EM-4GARA'!$B$4:$H$135,7,FALSE)),0,VLOOKUP(B26,'[4]EM-4GARA'!$B$4:$H$135,7,FALSE))</f>
        <v>0</v>
      </c>
      <c r="L26" s="3">
        <f>IF(ISERROR(VLOOKUP(B26,'[5]EM-5GARA'!$B$4:$H$135,7,FALSE)),0,VLOOKUP(B26,'[5]EM-5GARA'!$B$4:$H$135,7,FALSE))</f>
        <v>0</v>
      </c>
      <c r="M26" s="3">
        <f t="shared" si="1"/>
        <v>1</v>
      </c>
    </row>
    <row r="27" spans="1:13" x14ac:dyDescent="0.25">
      <c r="A27" s="13"/>
      <c r="B27" s="3">
        <v>124</v>
      </c>
      <c r="C27" s="2" t="str">
        <f>IF(B27="","",VLOOKUP(B27,' ATLETI M'!$C$3:$F$435,2,FALSE))</f>
        <v>BUDEL</v>
      </c>
      <c r="D27" s="2" t="str">
        <f>IF(B27="","",VLOOKUP(B27,' ATLETI M'!$C$3:$F$435,3,FALSE))</f>
        <v>LORENZO</v>
      </c>
      <c r="E27" s="34" t="str">
        <f>IF(B27="","",VLOOKUP(B27,' ATLETI M'!$C$3:$F$435,4,FALSE))</f>
        <v>A.S.D. Unione Sportiva Cesio</v>
      </c>
      <c r="F27" s="35">
        <f>IF(B27="","",VLOOKUP(B27,' ATLETI M'!$C$3:$H$435,5,FALSE))</f>
        <v>2011</v>
      </c>
      <c r="G27" s="3">
        <f t="shared" ca="1" si="0"/>
        <v>7</v>
      </c>
      <c r="H27" s="9">
        <f>IF(ISERROR(VLOOKUP(B27,'[1]EM-1GARA'!$B$4:$H$135,7,FALSE)),0,VLOOKUP(B27,'[1]EM-1GARA'!$B$4:$H$135,7,FALSE))</f>
        <v>0</v>
      </c>
      <c r="I27" s="3">
        <f>IF(ISERROR(VLOOKUP(B27,'[2]EM-2GARA'!$B$4:$H$135,7,FALSE)),0,VLOOKUP(B27,'[2]EM-2GARA'!$B$4:$H$135,7,FALSE))</f>
        <v>1</v>
      </c>
      <c r="J27" s="3">
        <f>IF(ISERROR(VLOOKUP(B27,'[3]EM-3GARA'!$B$4:$H$135,7,FALSE)),0,VLOOKUP(B27,'[3]EM-3GARA'!$B$4:$H$135,7,FALSE))</f>
        <v>6</v>
      </c>
      <c r="K27" s="3">
        <f>IF(ISERROR(VLOOKUP(B27,'[4]EM-4GARA'!$B$4:$H$135,7,FALSE)),0,VLOOKUP(B27,'[4]EM-4GARA'!$B$4:$H$135,7,FALSE))</f>
        <v>0</v>
      </c>
      <c r="L27" s="3">
        <f>IF(ISERROR(VLOOKUP(B27,'[5]EM-5GARA'!$B$4:$H$135,7,FALSE)),0,VLOOKUP(B27,'[5]EM-5GARA'!$B$4:$H$135,7,FALSE))</f>
        <v>0</v>
      </c>
      <c r="M27" s="3">
        <f t="shared" si="1"/>
        <v>2</v>
      </c>
    </row>
    <row r="28" spans="1:13" x14ac:dyDescent="0.25">
      <c r="A28" s="13"/>
      <c r="B28" s="3">
        <v>113</v>
      </c>
      <c r="C28" s="2" t="str">
        <f>IF(B28="","",VLOOKUP(B28,' ATLETI M'!$C$3:$F$435,2,FALSE))</f>
        <v>PERRUSO</v>
      </c>
      <c r="D28" s="2" t="str">
        <f>IF(B28="","",VLOOKUP(B28,' ATLETI M'!$C$3:$F$435,3,FALSE))</f>
        <v>DANIEL</v>
      </c>
      <c r="E28" s="34" t="str">
        <f>IF(B28="","",VLOOKUP(B28,' ATLETI M'!$C$3:$F$435,4,FALSE))</f>
        <v>A.S.D. G.S. Astra</v>
      </c>
      <c r="F28" s="35">
        <f>IF(B28="","",VLOOKUP(B28,' ATLETI M'!$C$3:$H$435,5,FALSE))</f>
        <v>2012</v>
      </c>
      <c r="G28" s="3">
        <f t="shared" ca="1" si="0"/>
        <v>5</v>
      </c>
      <c r="H28" s="9">
        <f>IF(ISERROR(VLOOKUP(B28,'[1]EM-1GARA'!$B$4:$H$135,7,FALSE)),0,VLOOKUP(B28,'[1]EM-1GARA'!$B$4:$H$135,7,FALSE))</f>
        <v>0</v>
      </c>
      <c r="I28" s="3">
        <f>IF(ISERROR(VLOOKUP(B28,'[2]EM-2GARA'!$B$4:$H$135,7,FALSE)),0,VLOOKUP(B28,'[2]EM-2GARA'!$B$4:$H$135,7,FALSE))</f>
        <v>5</v>
      </c>
      <c r="J28" s="3">
        <f>IF(ISERROR(VLOOKUP(B28,'[3]EM-3GARA'!$B$4:$H$135,7,FALSE)),0,VLOOKUP(B28,'[3]EM-3GARA'!$B$4:$H$135,7,FALSE))</f>
        <v>0</v>
      </c>
      <c r="K28" s="3">
        <f>IF(ISERROR(VLOOKUP(B28,'[4]EM-4GARA'!$B$4:$H$135,7,FALSE)),0,VLOOKUP(B28,'[4]EM-4GARA'!$B$4:$H$135,7,FALSE))</f>
        <v>0</v>
      </c>
      <c r="L28" s="3">
        <f>IF(ISERROR(VLOOKUP(B28,'[5]EM-5GARA'!$B$4:$H$135,7,FALSE)),0,VLOOKUP(B28,'[5]EM-5GARA'!$B$4:$H$135,7,FALSE))</f>
        <v>0</v>
      </c>
      <c r="M28" s="3">
        <f t="shared" si="1"/>
        <v>1</v>
      </c>
    </row>
    <row r="29" spans="1:13" x14ac:dyDescent="0.25">
      <c r="A29" s="13"/>
      <c r="B29" s="3">
        <v>116</v>
      </c>
      <c r="C29" s="2" t="str">
        <f>IF(B29="","",VLOOKUP(B29,' ATLETI M'!$C$3:$F$435,2,FALSE))</f>
        <v>MERCEDES CRUZ</v>
      </c>
      <c r="D29" s="2" t="str">
        <f>IF(B29="","",VLOOKUP(B29,' ATLETI M'!$C$3:$F$435,3,FALSE))</f>
        <v>ERICK</v>
      </c>
      <c r="E29" s="34" t="str">
        <f>IF(B29="","",VLOOKUP(B29,' ATLETI M'!$C$3:$F$435,4,FALSE))</f>
        <v>Enal Sport Villaga A.S.D.</v>
      </c>
      <c r="F29" s="35">
        <f>IF(B29="","",VLOOKUP(B29,' ATLETI M'!$C$3:$H$435,5,FALSE))</f>
        <v>2012</v>
      </c>
      <c r="G29" s="3">
        <f t="shared" ca="1" si="0"/>
        <v>5</v>
      </c>
      <c r="H29" s="9">
        <f>IF(ISERROR(VLOOKUP(B29,'[1]EM-1GARA'!$B$4:$H$135,7,FALSE)),0,VLOOKUP(B29,'[1]EM-1GARA'!$B$4:$H$135,7,FALSE))</f>
        <v>0</v>
      </c>
      <c r="I29" s="3">
        <f>IF(ISERROR(VLOOKUP(B29,'[2]EM-2GARA'!$B$4:$H$135,7,FALSE)),0,VLOOKUP(B29,'[2]EM-2GARA'!$B$4:$H$135,7,FALSE))</f>
        <v>4</v>
      </c>
      <c r="J29" s="3">
        <f>IF(ISERROR(VLOOKUP(B29,'[3]EM-3GARA'!$B$4:$H$135,7,FALSE)),0,VLOOKUP(B29,'[3]EM-3GARA'!$B$4:$H$135,7,FALSE))</f>
        <v>0</v>
      </c>
      <c r="K29" s="3">
        <f>IF(ISERROR(VLOOKUP(B29,'[4]EM-4GARA'!$B$4:$H$135,7,FALSE)),0,VLOOKUP(B29,'[4]EM-4GARA'!$B$4:$H$135,7,FALSE))</f>
        <v>1</v>
      </c>
      <c r="L29" s="3">
        <f>IF(ISERROR(VLOOKUP(B29,'[5]EM-5GARA'!$B$4:$H$135,7,FALSE)),0,VLOOKUP(B29,'[5]EM-5GARA'!$B$4:$H$135,7,FALSE))</f>
        <v>0</v>
      </c>
      <c r="M29" s="3">
        <f t="shared" si="1"/>
        <v>2</v>
      </c>
    </row>
    <row r="30" spans="1:13" x14ac:dyDescent="0.25">
      <c r="A30" s="13"/>
      <c r="B30" s="3">
        <v>122</v>
      </c>
      <c r="C30" s="2" t="str">
        <f>IF(B30="","",VLOOKUP(B30,' ATLETI M'!$C$3:$F$435,2,FALSE))</f>
        <v>GAZ</v>
      </c>
      <c r="D30" s="2" t="str">
        <f>IF(B30="","",VLOOKUP(B30,' ATLETI M'!$C$3:$F$435,3,FALSE))</f>
        <v>LUIGI</v>
      </c>
      <c r="E30" s="34" t="str">
        <f>IF(B30="","",VLOOKUP(B30,' ATLETI M'!$C$3:$F$435,4,FALSE))</f>
        <v>U.S. Virtus Nemeggio</v>
      </c>
      <c r="F30" s="35">
        <f>IF(B30="","",VLOOKUP(B30,' ATLETI M'!$C$3:$H$435,5,FALSE))</f>
        <v>2012</v>
      </c>
      <c r="G30" s="3">
        <f t="shared" ca="1" si="0"/>
        <v>4</v>
      </c>
      <c r="H30" s="9">
        <f>IF(ISERROR(VLOOKUP(B30,'[1]EM-1GARA'!$B$4:$H$135,7,FALSE)),0,VLOOKUP(B30,'[1]EM-1GARA'!$B$4:$H$135,7,FALSE))</f>
        <v>0</v>
      </c>
      <c r="I30" s="3">
        <f>IF(ISERROR(VLOOKUP(B30,'[2]EM-2GARA'!$B$4:$H$135,7,FALSE)),0,VLOOKUP(B30,'[2]EM-2GARA'!$B$4:$H$135,7,FALSE))</f>
        <v>2</v>
      </c>
      <c r="J30" s="3">
        <f>IF(ISERROR(VLOOKUP(B30,'[3]EM-3GARA'!$B$4:$H$135,7,FALSE)),0,VLOOKUP(B30,'[3]EM-3GARA'!$B$4:$H$135,7,FALSE))</f>
        <v>1</v>
      </c>
      <c r="K30" s="3">
        <f>IF(ISERROR(VLOOKUP(B30,'[4]EM-4GARA'!$B$4:$H$135,7,FALSE)),0,VLOOKUP(B30,'[4]EM-4GARA'!$B$4:$H$135,7,FALSE))</f>
        <v>1</v>
      </c>
      <c r="L30" s="3">
        <f>IF(ISERROR(VLOOKUP(B30,'[5]EM-5GARA'!$B$4:$H$135,7,FALSE)),0,VLOOKUP(B30,'[5]EM-5GARA'!$B$4:$H$135,7,FALSE))</f>
        <v>0</v>
      </c>
      <c r="M30" s="3">
        <f t="shared" si="1"/>
        <v>3</v>
      </c>
    </row>
    <row r="31" spans="1:13" x14ac:dyDescent="0.25">
      <c r="A31" s="13"/>
      <c r="B31" s="3">
        <v>126</v>
      </c>
      <c r="C31" s="2" t="str">
        <f>IF(B31="","",VLOOKUP(B31,' ATLETI M'!$C$3:$F$435,2,FALSE))</f>
        <v>COSTAN ZOVI</v>
      </c>
      <c r="D31" s="2" t="str">
        <f>IF(B31="","",VLOOKUP(B31,' ATLETI M'!$C$3:$F$435,3,FALSE))</f>
        <v>ADRIANO</v>
      </c>
      <c r="E31" s="34" t="str">
        <f>IF(B31="","",VLOOKUP(B31,' ATLETI M'!$C$3:$F$435,4,FALSE))</f>
        <v>Atletica Lamon A.S.D.</v>
      </c>
      <c r="F31" s="35">
        <f>IF(B31="","",VLOOKUP(B31,' ATLETI M'!$C$3:$H$435,5,FALSE))</f>
        <v>2011</v>
      </c>
      <c r="G31" s="3">
        <f t="shared" ca="1" si="0"/>
        <v>3</v>
      </c>
      <c r="H31" s="9">
        <f>IF(ISERROR(VLOOKUP(B31,'[1]EM-1GARA'!$B$4:$H$135,7,FALSE)),0,VLOOKUP(B31,'[1]EM-1GARA'!$B$4:$H$135,7,FALSE))</f>
        <v>0</v>
      </c>
      <c r="I31" s="3">
        <f>IF(ISERROR(VLOOKUP(B31,'[2]EM-2GARA'!$B$4:$H$135,7,FALSE)),0,VLOOKUP(B31,'[2]EM-2GARA'!$B$4:$H$135,7,FALSE))</f>
        <v>1</v>
      </c>
      <c r="J31" s="3">
        <f>IF(ISERROR(VLOOKUP(B31,'[3]EM-3GARA'!$B$4:$H$135,7,FALSE)),0,VLOOKUP(B31,'[3]EM-3GARA'!$B$4:$H$135,7,FALSE))</f>
        <v>1</v>
      </c>
      <c r="K31" s="3">
        <f>IF(ISERROR(VLOOKUP(B31,'[4]EM-4GARA'!$B$4:$H$135,7,FALSE)),0,VLOOKUP(B31,'[4]EM-4GARA'!$B$4:$H$135,7,FALSE))</f>
        <v>1</v>
      </c>
      <c r="L31" s="3">
        <f>IF(ISERROR(VLOOKUP(B31,'[5]EM-5GARA'!$B$4:$H$135,7,FALSE)),0,VLOOKUP(B31,'[5]EM-5GARA'!$B$4:$H$135,7,FALSE))</f>
        <v>0</v>
      </c>
      <c r="M31" s="3">
        <f t="shared" si="1"/>
        <v>3</v>
      </c>
    </row>
    <row r="32" spans="1:13" x14ac:dyDescent="0.25">
      <c r="A32" s="13"/>
      <c r="B32" s="3">
        <v>103</v>
      </c>
      <c r="C32" s="2" t="str">
        <f>IF(B32="","",VLOOKUP(B32,' ATLETI M'!$C$3:$F$435,2,FALSE))</f>
        <v>MACCAGNAN</v>
      </c>
      <c r="D32" s="2" t="str">
        <f>IF(B32="","",VLOOKUP(B32,' ATLETI M'!$C$3:$F$435,3,FALSE))</f>
        <v>LEONARDO</v>
      </c>
      <c r="E32" s="34" t="str">
        <f>IF(B32="","",VLOOKUP(B32,' ATLETI M'!$C$3:$F$435,4,FALSE))</f>
        <v>Atletica Lamon A.S.D.</v>
      </c>
      <c r="F32" s="35">
        <f>IF(B32="","",VLOOKUP(B32,' ATLETI M'!$C$3:$H$435,5,FALSE))</f>
        <v>2012</v>
      </c>
      <c r="G32" s="3">
        <f t="shared" ca="1" si="0"/>
        <v>2</v>
      </c>
      <c r="H32" s="9">
        <f>IF(ISERROR(VLOOKUP(B32,'[1]EM-1GARA'!$B$4:$H$135,7,FALSE)),0,VLOOKUP(B32,'[1]EM-1GARA'!$B$4:$H$135,7,FALSE))</f>
        <v>0</v>
      </c>
      <c r="I32" s="3">
        <f>IF(ISERROR(VLOOKUP(B32,'[2]EM-2GARA'!$B$4:$H$135,7,FALSE)),0,VLOOKUP(B32,'[2]EM-2GARA'!$B$4:$H$135,7,FALSE))</f>
        <v>0</v>
      </c>
      <c r="J32" s="3">
        <f>IF(ISERROR(VLOOKUP(B32,'[3]EM-3GARA'!$B$4:$H$135,7,FALSE)),0,VLOOKUP(B32,'[3]EM-3GARA'!$B$4:$H$135,7,FALSE))</f>
        <v>1</v>
      </c>
      <c r="K32" s="3">
        <f>IF(ISERROR(VLOOKUP(B32,'[4]EM-4GARA'!$B$4:$H$135,7,FALSE)),0,VLOOKUP(B32,'[4]EM-4GARA'!$B$4:$H$135,7,FALSE))</f>
        <v>1</v>
      </c>
      <c r="L32" s="3">
        <f>IF(ISERROR(VLOOKUP(B32,'[5]EM-5GARA'!$B$4:$H$135,7,FALSE)),0,VLOOKUP(B32,'[5]EM-5GARA'!$B$4:$H$135,7,FALSE))</f>
        <v>0</v>
      </c>
      <c r="M32" s="3">
        <f t="shared" si="1"/>
        <v>2</v>
      </c>
    </row>
    <row r="33" spans="1:13" x14ac:dyDescent="0.25">
      <c r="A33" s="13"/>
      <c r="B33" s="3">
        <v>112</v>
      </c>
      <c r="C33" s="2" t="str">
        <f>IF(B33="","",VLOOKUP(B33,' ATLETI M'!$C$3:$F$435,2,FALSE))</f>
        <v>DE PAOLI</v>
      </c>
      <c r="D33" s="2" t="str">
        <f>IF(B33="","",VLOOKUP(B33,' ATLETI M'!$C$3:$F$435,3,FALSE))</f>
        <v>NICCOLO`</v>
      </c>
      <c r="E33" s="34" t="str">
        <f>IF(B33="","",VLOOKUP(B33,' ATLETI M'!$C$3:$F$435,4,FALSE))</f>
        <v>A.S.D. G.S. Astra</v>
      </c>
      <c r="F33" s="35">
        <f>IF(B33="","",VLOOKUP(B33,' ATLETI M'!$C$3:$H$435,5,FALSE))</f>
        <v>2012</v>
      </c>
      <c r="G33" s="3">
        <f t="shared" ca="1" si="0"/>
        <v>2</v>
      </c>
      <c r="H33" s="9">
        <f>IF(ISERROR(VLOOKUP(B33,'[1]EM-1GARA'!$B$4:$H$135,7,FALSE)),0,VLOOKUP(B33,'[1]EM-1GARA'!$B$4:$H$135,7,FALSE))</f>
        <v>0</v>
      </c>
      <c r="I33" s="3">
        <f>IF(ISERROR(VLOOKUP(B33,'[2]EM-2GARA'!$B$4:$H$135,7,FALSE)),0,VLOOKUP(B33,'[2]EM-2GARA'!$B$4:$H$135,7,FALSE))</f>
        <v>0</v>
      </c>
      <c r="J33" s="3">
        <f>IF(ISERROR(VLOOKUP(B33,'[3]EM-3GARA'!$B$4:$H$135,7,FALSE)),0,VLOOKUP(B33,'[3]EM-3GARA'!$B$4:$H$135,7,FALSE))</f>
        <v>1</v>
      </c>
      <c r="K33" s="3">
        <f>IF(ISERROR(VLOOKUP(B33,'[4]EM-4GARA'!$B$4:$H$135,7,FALSE)),0,VLOOKUP(B33,'[4]EM-4GARA'!$B$4:$H$135,7,FALSE))</f>
        <v>1</v>
      </c>
      <c r="L33" s="3">
        <f>IF(ISERROR(VLOOKUP(B33,'[5]EM-5GARA'!$B$4:$H$135,7,FALSE)),0,VLOOKUP(B33,'[5]EM-5GARA'!$B$4:$H$135,7,FALSE))</f>
        <v>0</v>
      </c>
      <c r="M33" s="3">
        <f t="shared" si="1"/>
        <v>2</v>
      </c>
    </row>
    <row r="34" spans="1:13" x14ac:dyDescent="0.25">
      <c r="A34" s="13"/>
      <c r="B34" s="3">
        <v>119</v>
      </c>
      <c r="C34" s="2" t="str">
        <f>IF(B34="","",VLOOKUP(B34,' ATLETI M'!$C$3:$F$435,2,FALSE))</f>
        <v>GALLON</v>
      </c>
      <c r="D34" s="2" t="str">
        <f>IF(B34="","",VLOOKUP(B34,' ATLETI M'!$C$3:$F$435,3,FALSE))</f>
        <v>ALESSIO</v>
      </c>
      <c r="E34" s="34" t="str">
        <f>IF(B34="","",VLOOKUP(B34,' ATLETI M'!$C$3:$F$435,4,FALSE))</f>
        <v>G. S. la Piave 2000</v>
      </c>
      <c r="F34" s="35">
        <f>IF(B34="","",VLOOKUP(B34,' ATLETI M'!$C$3:$H$435,5,FALSE))</f>
        <v>2012</v>
      </c>
      <c r="G34" s="3">
        <f t="shared" ca="1" si="0"/>
        <v>2</v>
      </c>
      <c r="H34" s="9">
        <f>IF(ISERROR(VLOOKUP(B34,'[1]EM-1GARA'!$B$4:$H$135,7,FALSE)),0,VLOOKUP(B34,'[1]EM-1GARA'!$B$4:$H$135,7,FALSE))</f>
        <v>0</v>
      </c>
      <c r="I34" s="3">
        <f>IF(ISERROR(VLOOKUP(B34,'[2]EM-2GARA'!$B$4:$H$135,7,FALSE)),0,VLOOKUP(B34,'[2]EM-2GARA'!$B$4:$H$135,7,FALSE))</f>
        <v>1</v>
      </c>
      <c r="J34" s="3">
        <f>IF(ISERROR(VLOOKUP(B34,'[3]EM-3GARA'!$B$4:$H$135,7,FALSE)),0,VLOOKUP(B34,'[3]EM-3GARA'!$B$4:$H$135,7,FALSE))</f>
        <v>0</v>
      </c>
      <c r="K34" s="3">
        <f>IF(ISERROR(VLOOKUP(B34,'[4]EM-4GARA'!$B$4:$H$135,7,FALSE)),0,VLOOKUP(B34,'[4]EM-4GARA'!$B$4:$H$135,7,FALSE))</f>
        <v>1</v>
      </c>
      <c r="L34" s="3">
        <f>IF(ISERROR(VLOOKUP(B34,'[5]EM-5GARA'!$B$4:$H$135,7,FALSE)),0,VLOOKUP(B34,'[5]EM-5GARA'!$B$4:$H$135,7,FALSE))</f>
        <v>0</v>
      </c>
      <c r="M34" s="3">
        <f t="shared" si="1"/>
        <v>2</v>
      </c>
    </row>
    <row r="35" spans="1:13" x14ac:dyDescent="0.25">
      <c r="A35" s="13"/>
      <c r="B35" s="3">
        <v>134</v>
      </c>
      <c r="C35" s="2" t="str">
        <f>IF(B35="","",VLOOKUP(B35,' ATLETI M'!$C$3:$F$435,2,FALSE))</f>
        <v>PRIGOL</v>
      </c>
      <c r="D35" s="2" t="str">
        <f>IF(B35="","",VLOOKUP(B35,' ATLETI M'!$C$3:$F$435,3,FALSE))</f>
        <v>NICOLA</v>
      </c>
      <c r="E35" s="34" t="str">
        <f>IF(B35="","",VLOOKUP(B35,' ATLETI M'!$C$3:$F$435,4,FALSE))</f>
        <v>Enal Sport Villaga A.S.D.</v>
      </c>
      <c r="F35" s="35">
        <f>IF(B35="","",VLOOKUP(B35,' ATLETI M'!$C$3:$H$435,5,FALSE))</f>
        <v>2012</v>
      </c>
      <c r="G35" s="3">
        <f t="shared" ca="1" si="0"/>
        <v>2</v>
      </c>
      <c r="H35" s="9">
        <f>IF(ISERROR(VLOOKUP(B35,'[1]EM-1GARA'!$B$4:$H$135,7,FALSE)),0,VLOOKUP(B35,'[1]EM-1GARA'!$B$4:$H$135,7,FALSE))</f>
        <v>0</v>
      </c>
      <c r="I35" s="3">
        <f>IF(ISERROR(VLOOKUP(B35,'[2]EM-2GARA'!$B$4:$H$135,7,FALSE)),0,VLOOKUP(B35,'[2]EM-2GARA'!$B$4:$H$135,7,FALSE))</f>
        <v>0</v>
      </c>
      <c r="J35" s="3">
        <f>IF(ISERROR(VLOOKUP(B35,'[3]EM-3GARA'!$B$4:$H$135,7,FALSE)),0,VLOOKUP(B35,'[3]EM-3GARA'!$B$4:$H$135,7,FALSE))</f>
        <v>1</v>
      </c>
      <c r="K35" s="3">
        <f>IF(ISERROR(VLOOKUP(B35,'[4]EM-4GARA'!$B$4:$H$135,7,FALSE)),0,VLOOKUP(B35,'[4]EM-4GARA'!$B$4:$H$135,7,FALSE))</f>
        <v>1</v>
      </c>
      <c r="L35" s="3">
        <f>IF(ISERROR(VLOOKUP(B35,'[5]EM-5GARA'!$B$4:$H$135,7,FALSE)),0,VLOOKUP(B35,'[5]EM-5GARA'!$B$4:$H$135,7,FALSE))</f>
        <v>0</v>
      </c>
      <c r="M35" s="3">
        <f t="shared" si="1"/>
        <v>2</v>
      </c>
    </row>
    <row r="36" spans="1:13" x14ac:dyDescent="0.25">
      <c r="A36" s="13"/>
      <c r="B36" s="3">
        <v>115</v>
      </c>
      <c r="C36" s="2" t="str">
        <f>IF(B36="","",VLOOKUP(B36,' ATLETI M'!$C$3:$F$435,2,FALSE))</f>
        <v>LIRA</v>
      </c>
      <c r="D36" s="2" t="str">
        <f>IF(B36="","",VLOOKUP(B36,' ATLETI M'!$C$3:$F$435,3,FALSE))</f>
        <v>NICOLA</v>
      </c>
      <c r="E36" s="34" t="str">
        <f>IF(B36="","",VLOOKUP(B36,' ATLETI M'!$C$3:$F$435,4,FALSE))</f>
        <v>Atletica Lamon A.S.D.</v>
      </c>
      <c r="F36" s="35">
        <f>IF(B36="","",VLOOKUP(B36,' ATLETI M'!$C$3:$H$435,5,FALSE))</f>
        <v>2012</v>
      </c>
      <c r="G36" s="3">
        <f t="shared" ref="G36:G67" ca="1" si="2">SUMPRODUCT(LARGE(H36:L36,ROW(INDIRECT("1:3"))))</f>
        <v>1</v>
      </c>
      <c r="H36" s="9">
        <f>IF(ISERROR(VLOOKUP(B36,'[1]EM-1GARA'!$B$4:$H$135,7,FALSE)),0,VLOOKUP(B36,'[1]EM-1GARA'!$B$4:$H$135,7,FALSE))</f>
        <v>0</v>
      </c>
      <c r="I36" s="3">
        <f>IF(ISERROR(VLOOKUP(B36,'[2]EM-2GARA'!$B$4:$H$135,7,FALSE)),0,VLOOKUP(B36,'[2]EM-2GARA'!$B$4:$H$135,7,FALSE))</f>
        <v>1</v>
      </c>
      <c r="J36" s="3">
        <f>IF(ISERROR(VLOOKUP(B36,'[3]EM-3GARA'!$B$4:$H$135,7,FALSE)),0,VLOOKUP(B36,'[3]EM-3GARA'!$B$4:$H$135,7,FALSE))</f>
        <v>0</v>
      </c>
      <c r="K36" s="3">
        <f>IF(ISERROR(VLOOKUP(B36,'[4]EM-4GARA'!$B$4:$H$135,7,FALSE)),0,VLOOKUP(B36,'[4]EM-4GARA'!$B$4:$H$135,7,FALSE))</f>
        <v>0</v>
      </c>
      <c r="L36" s="3">
        <f>IF(ISERROR(VLOOKUP(B36,'[5]EM-5GARA'!$B$4:$H$135,7,FALSE)),0,VLOOKUP(B36,'[5]EM-5GARA'!$B$4:$H$135,7,FALSE))</f>
        <v>0</v>
      </c>
      <c r="M36" s="3">
        <f t="shared" ref="M36:M67" si="3">COUNTIF(H36:L36,"&lt;&gt;0")</f>
        <v>1</v>
      </c>
    </row>
    <row r="37" spans="1:13" x14ac:dyDescent="0.25">
      <c r="A37" s="13"/>
      <c r="B37" s="3">
        <v>128</v>
      </c>
      <c r="C37" s="2" t="str">
        <f>IF(B37="","",VLOOKUP(B37,' ATLETI M'!$C$3:$F$435,2,FALSE))</f>
        <v>CESA</v>
      </c>
      <c r="D37" s="2" t="str">
        <f>IF(B37="","",VLOOKUP(B37,' ATLETI M'!$C$3:$F$435,3,FALSE))</f>
        <v>ALESSANDRO</v>
      </c>
      <c r="E37" s="34" t="str">
        <f>IF(B37="","",VLOOKUP(B37,' ATLETI M'!$C$3:$F$435,4,FALSE))</f>
        <v>G. S. la Piave 2000</v>
      </c>
      <c r="F37" s="35">
        <f>IF(B37="","",VLOOKUP(B37,' ATLETI M'!$C$3:$H$435,5,FALSE))</f>
        <v>2011</v>
      </c>
      <c r="G37" s="3">
        <f t="shared" ca="1" si="2"/>
        <v>1</v>
      </c>
      <c r="H37" s="9">
        <f>IF(ISERROR(VLOOKUP(B37,'[1]EM-1GARA'!$B$4:$H$135,7,FALSE)),0,VLOOKUP(B37,'[1]EM-1GARA'!$B$4:$H$135,7,FALSE))</f>
        <v>0</v>
      </c>
      <c r="I37" s="3">
        <f>IF(ISERROR(VLOOKUP(B37,'[2]EM-2GARA'!$B$4:$H$135,7,FALSE)),0,VLOOKUP(B37,'[2]EM-2GARA'!$B$4:$H$135,7,FALSE))</f>
        <v>1</v>
      </c>
      <c r="J37" s="3">
        <f>IF(ISERROR(VLOOKUP(B37,'[3]EM-3GARA'!$B$4:$H$135,7,FALSE)),0,VLOOKUP(B37,'[3]EM-3GARA'!$B$4:$H$135,7,FALSE))</f>
        <v>0</v>
      </c>
      <c r="K37" s="3">
        <f>IF(ISERROR(VLOOKUP(B37,'[4]EM-4GARA'!$B$4:$H$135,7,FALSE)),0,VLOOKUP(B37,'[4]EM-4GARA'!$B$4:$H$135,7,FALSE))</f>
        <v>0</v>
      </c>
      <c r="L37" s="3">
        <f>IF(ISERROR(VLOOKUP(B37,'[5]EM-5GARA'!$B$4:$H$135,7,FALSE)),0,VLOOKUP(B37,'[5]EM-5GARA'!$B$4:$H$135,7,FALSE))</f>
        <v>0</v>
      </c>
      <c r="M37" s="3">
        <f t="shared" si="3"/>
        <v>1</v>
      </c>
    </row>
    <row r="38" spans="1:13" x14ac:dyDescent="0.25">
      <c r="A38" s="13"/>
      <c r="B38" s="3">
        <v>131</v>
      </c>
      <c r="C38" s="2" t="str">
        <f>IF(B38="","",VLOOKUP(B38,' ATLETI M'!$C$3:$F$435,2,FALSE))</f>
        <v>BERTELLE</v>
      </c>
      <c r="D38" s="2" t="str">
        <f>IF(B38="","",VLOOKUP(B38,' ATLETI M'!$C$3:$F$435,3,FALSE))</f>
        <v>NICOLÒ</v>
      </c>
      <c r="E38" s="34" t="str">
        <f>IF(B38="","",VLOOKUP(B38,' ATLETI M'!$C$3:$F$435,4,FALSE))</f>
        <v>Atletica Lamon A.S.D.</v>
      </c>
      <c r="F38" s="35">
        <f>IF(B38="","",VLOOKUP(B38,' ATLETI M'!$C$3:$H$435,5,FALSE))</f>
        <v>2012</v>
      </c>
      <c r="G38" s="3">
        <f t="shared" ca="1" si="2"/>
        <v>0</v>
      </c>
      <c r="H38" s="9">
        <f>IF(ISERROR(VLOOKUP(B38,'[1]EM-1GARA'!$B$4:$H$135,7,FALSE)),0,VLOOKUP(B38,'[1]EM-1GARA'!$B$4:$H$135,7,FALSE))</f>
        <v>0</v>
      </c>
      <c r="I38" s="3">
        <f>IF(ISERROR(VLOOKUP(B38,'[2]EM-2GARA'!$B$4:$H$135,7,FALSE)),0,VLOOKUP(B38,'[2]EM-2GARA'!$B$4:$H$135,7,FALSE))</f>
        <v>0</v>
      </c>
      <c r="J38" s="3">
        <f>IF(ISERROR(VLOOKUP(B38,'[3]EM-3GARA'!$B$4:$H$135,7,FALSE)),0,VLOOKUP(B38,'[3]EM-3GARA'!$B$4:$H$135,7,FALSE))</f>
        <v>0</v>
      </c>
      <c r="K38" s="3">
        <f>IF(ISERROR(VLOOKUP(B38,'[4]EM-4GARA'!$B$4:$H$135,7,FALSE)),0,VLOOKUP(B38,'[4]EM-4GARA'!$B$4:$H$135,7,FALSE))</f>
        <v>0</v>
      </c>
      <c r="L38" s="3">
        <f>IF(ISERROR(VLOOKUP(B38,'[5]EM-5GARA'!$B$4:$H$135,7,FALSE)),0,VLOOKUP(B38,'[5]EM-5GARA'!$B$4:$H$135,7,FALSE))</f>
        <v>0</v>
      </c>
      <c r="M38" s="3">
        <f t="shared" si="3"/>
        <v>0</v>
      </c>
    </row>
    <row r="39" spans="1:13" x14ac:dyDescent="0.25">
      <c r="A39" s="13"/>
      <c r="B39" s="3">
        <v>130</v>
      </c>
      <c r="C39" s="2" t="str">
        <f>IF(B39="","",VLOOKUP(B39,' ATLETI M'!$C$3:$F$435,2,FALSE))</f>
        <v>TURRIN</v>
      </c>
      <c r="D39" s="2" t="str">
        <f>IF(B39="","",VLOOKUP(B39,' ATLETI M'!$C$3:$F$435,3,FALSE))</f>
        <v>NICOLA</v>
      </c>
      <c r="E39" s="34" t="str">
        <f>IF(B39="","",VLOOKUP(B39,' ATLETI M'!$C$3:$F$435,4,FALSE))</f>
        <v>A.S.D. G.S. Astra</v>
      </c>
      <c r="F39" s="35">
        <f>IF(B39="","",VLOOKUP(B39,' ATLETI M'!$C$3:$H$435,5,FALSE))</f>
        <v>2012</v>
      </c>
      <c r="G39" s="3">
        <f t="shared" ca="1" si="2"/>
        <v>0</v>
      </c>
      <c r="H39" s="9">
        <f>IF(ISERROR(VLOOKUP(B39,'[1]EM-1GARA'!$B$4:$H$135,7,FALSE)),0,VLOOKUP(B39,'[1]EM-1GARA'!$B$4:$H$135,7,FALSE))</f>
        <v>0</v>
      </c>
      <c r="I39" s="3">
        <f>IF(ISERROR(VLOOKUP(B39,'[2]EM-2GARA'!$B$4:$H$135,7,FALSE)),0,VLOOKUP(B39,'[2]EM-2GARA'!$B$4:$H$135,7,FALSE))</f>
        <v>0</v>
      </c>
      <c r="J39" s="3">
        <f>IF(ISERROR(VLOOKUP(B39,'[3]EM-3GARA'!$B$4:$H$135,7,FALSE)),0,VLOOKUP(B39,'[3]EM-3GARA'!$B$4:$H$135,7,FALSE))</f>
        <v>0</v>
      </c>
      <c r="K39" s="3">
        <f>IF(ISERROR(VLOOKUP(B39,'[4]EM-4GARA'!$B$4:$H$135,7,FALSE)),0,VLOOKUP(B39,'[4]EM-4GARA'!$B$4:$H$135,7,FALSE))</f>
        <v>0</v>
      </c>
      <c r="L39" s="3">
        <f>IF(ISERROR(VLOOKUP(B39,'[5]EM-5GARA'!$B$4:$H$135,7,FALSE)),0,VLOOKUP(B39,'[5]EM-5GARA'!$B$4:$H$135,7,FALSE))</f>
        <v>0</v>
      </c>
      <c r="M39" s="3">
        <f t="shared" si="3"/>
        <v>0</v>
      </c>
    </row>
    <row r="40" spans="1:13" x14ac:dyDescent="0.25">
      <c r="A40" s="13"/>
      <c r="B40" s="3">
        <v>45</v>
      </c>
      <c r="C40" s="2" t="str">
        <f>IF(B40="","",VLOOKUP(B40,' ATLETI M'!$C$3:$F$435,2,FALSE))</f>
        <v>BERTOLINI</v>
      </c>
      <c r="D40" s="2" t="str">
        <f>IF(B40="","",VLOOKUP(B40,' ATLETI M'!$C$3:$F$435,3,FALSE))</f>
        <v>STEVE</v>
      </c>
      <c r="E40" s="34" t="str">
        <f>IF(B40="","",VLOOKUP(B40,' ATLETI M'!$C$3:$F$435,4,FALSE))</f>
        <v>A.S. Pozzale</v>
      </c>
      <c r="F40" s="35">
        <f>IF(B40="","",VLOOKUP(B40,' ATLETI M'!$C$3:$H$435,5,FALSE))</f>
        <v>2012</v>
      </c>
      <c r="G40" s="3">
        <f t="shared" ca="1" si="2"/>
        <v>0</v>
      </c>
      <c r="H40" s="9">
        <f>IF(ISERROR(VLOOKUP(B40,'[1]EM-1GARA'!$B$4:$H$135,7,FALSE)),0,VLOOKUP(B40,'[1]EM-1GARA'!$B$4:$H$135,7,FALSE))</f>
        <v>0</v>
      </c>
      <c r="I40" s="3">
        <f>IF(ISERROR(VLOOKUP(B40,'[2]EM-2GARA'!$B$4:$H$135,7,FALSE)),0,VLOOKUP(B40,'[2]EM-2GARA'!$B$4:$H$135,7,FALSE))</f>
        <v>0</v>
      </c>
      <c r="J40" s="3">
        <f>IF(ISERROR(VLOOKUP(B40,'[3]EM-3GARA'!$B$4:$H$135,7,FALSE)),0,VLOOKUP(B40,'[3]EM-3GARA'!$B$4:$H$135,7,FALSE))</f>
        <v>0</v>
      </c>
      <c r="K40" s="3">
        <f>IF(ISERROR(VLOOKUP(B40,'[4]EM-4GARA'!$B$4:$H$135,7,FALSE)),0,VLOOKUP(B40,'[4]EM-4GARA'!$B$4:$H$135,7,FALSE))</f>
        <v>0</v>
      </c>
      <c r="L40" s="3">
        <f>IF(ISERROR(VLOOKUP(B40,'[5]EM-5GARA'!$B$4:$H$135,7,FALSE)),0,VLOOKUP(B40,'[5]EM-5GARA'!$B$4:$H$135,7,FALSE))</f>
        <v>0</v>
      </c>
      <c r="M40" s="3">
        <f t="shared" si="3"/>
        <v>0</v>
      </c>
    </row>
    <row r="41" spans="1:13" x14ac:dyDescent="0.25">
      <c r="A41" s="13"/>
      <c r="B41" s="3">
        <v>46</v>
      </c>
      <c r="C41" s="2" t="str">
        <f>IF(B41="","",VLOOKUP(B41,' ATLETI M'!$C$3:$F$435,2,FALSE))</f>
        <v>PERISSINOTTO</v>
      </c>
      <c r="D41" s="2" t="str">
        <f>IF(B41="","",VLOOKUP(B41,' ATLETI M'!$C$3:$F$435,3,FALSE))</f>
        <v>IVAN</v>
      </c>
      <c r="E41" s="34" t="str">
        <f>IF(B41="","",VLOOKUP(B41,' ATLETI M'!$C$3:$F$435,4,FALSE))</f>
        <v>G. S. la Piave 2000</v>
      </c>
      <c r="F41" s="35">
        <f>IF(B41="","",VLOOKUP(B41,' ATLETI M'!$C$3:$H$435,5,FALSE))</f>
        <v>2012</v>
      </c>
      <c r="G41" s="3">
        <f t="shared" ca="1" si="2"/>
        <v>0</v>
      </c>
      <c r="H41" s="9">
        <f>IF(ISERROR(VLOOKUP(B41,'[1]EM-1GARA'!$B$4:$H$135,7,FALSE)),0,VLOOKUP(B41,'[1]EM-1GARA'!$B$4:$H$135,7,FALSE))</f>
        <v>0</v>
      </c>
      <c r="I41" s="3">
        <f>IF(ISERROR(VLOOKUP(B41,'[2]EM-2GARA'!$B$4:$H$135,7,FALSE)),0,VLOOKUP(B41,'[2]EM-2GARA'!$B$4:$H$135,7,FALSE))</f>
        <v>0</v>
      </c>
      <c r="J41" s="3">
        <f>IF(ISERROR(VLOOKUP(B41,'[3]EM-3GARA'!$B$4:$H$135,7,FALSE)),0,VLOOKUP(B41,'[3]EM-3GARA'!$B$4:$H$135,7,FALSE))</f>
        <v>0</v>
      </c>
      <c r="K41" s="3">
        <f>IF(ISERROR(VLOOKUP(B41,'[4]EM-4GARA'!$B$4:$H$135,7,FALSE)),0,VLOOKUP(B41,'[4]EM-4GARA'!$B$4:$H$135,7,FALSE))</f>
        <v>0</v>
      </c>
      <c r="L41" s="3">
        <f>IF(ISERROR(VLOOKUP(B41,'[5]EM-5GARA'!$B$4:$H$135,7,FALSE)),0,VLOOKUP(B41,'[5]EM-5GARA'!$B$4:$H$135,7,FALSE))</f>
        <v>0</v>
      </c>
      <c r="M41" s="3">
        <f t="shared" si="3"/>
        <v>0</v>
      </c>
    </row>
    <row r="42" spans="1:13" x14ac:dyDescent="0.25">
      <c r="A42" s="13"/>
      <c r="B42" s="3">
        <v>47</v>
      </c>
      <c r="C42" s="2" t="str">
        <f>IF(B42="","",VLOOKUP(B42,' ATLETI M'!$C$3:$F$435,2,FALSE))</f>
        <v>SANSONNA</v>
      </c>
      <c r="D42" s="2" t="str">
        <f>IF(B42="","",VLOOKUP(B42,' ATLETI M'!$C$3:$F$435,3,FALSE))</f>
        <v>ALEX</v>
      </c>
      <c r="E42" s="34" t="str">
        <f>IF(B42="","",VLOOKUP(B42,' ATLETI M'!$C$3:$F$435,4,FALSE))</f>
        <v>Santa Giustina</v>
      </c>
      <c r="F42" s="35">
        <f>IF(B42="","",VLOOKUP(B42,' ATLETI M'!$C$3:$H$435,5,FALSE))</f>
        <v>2012</v>
      </c>
      <c r="G42" s="3">
        <f t="shared" ca="1" si="2"/>
        <v>0</v>
      </c>
      <c r="H42" s="9">
        <f>IF(ISERROR(VLOOKUP(B42,'[1]EM-1GARA'!$B$4:$H$135,7,FALSE)),0,VLOOKUP(B42,'[1]EM-1GARA'!$B$4:$H$135,7,FALSE))</f>
        <v>0</v>
      </c>
      <c r="I42" s="3">
        <f>IF(ISERROR(VLOOKUP(B42,'[2]EM-2GARA'!$B$4:$H$135,7,FALSE)),0,VLOOKUP(B42,'[2]EM-2GARA'!$B$4:$H$135,7,FALSE))</f>
        <v>0</v>
      </c>
      <c r="J42" s="3">
        <f>IF(ISERROR(VLOOKUP(B42,'[3]EM-3GARA'!$B$4:$H$135,7,FALSE)),0,VLOOKUP(B42,'[3]EM-3GARA'!$B$4:$H$135,7,FALSE))</f>
        <v>0</v>
      </c>
      <c r="K42" s="3">
        <f>IF(ISERROR(VLOOKUP(B42,'[4]EM-4GARA'!$B$4:$H$135,7,FALSE)),0,VLOOKUP(B42,'[4]EM-4GARA'!$B$4:$H$135,7,FALSE))</f>
        <v>0</v>
      </c>
      <c r="L42" s="3">
        <f>IF(ISERROR(VLOOKUP(B42,'[5]EM-5GARA'!$B$4:$H$135,7,FALSE)),0,VLOOKUP(B42,'[5]EM-5GARA'!$B$4:$H$135,7,FALSE))</f>
        <v>0</v>
      </c>
      <c r="M42" s="3">
        <f t="shared" si="3"/>
        <v>0</v>
      </c>
    </row>
    <row r="43" spans="1:13" x14ac:dyDescent="0.25">
      <c r="A43" s="13"/>
      <c r="B43" s="3">
        <v>48</v>
      </c>
      <c r="C43" s="2" t="str">
        <f>IF(B43="","",VLOOKUP(B43,' ATLETI M'!$C$3:$F$435,2,FALSE))</f>
        <v>BECCARO</v>
      </c>
      <c r="D43" s="2" t="str">
        <f>IF(B43="","",VLOOKUP(B43,' ATLETI M'!$C$3:$F$435,3,FALSE))</f>
        <v>FRANCESCO</v>
      </c>
      <c r="E43" s="34" t="str">
        <f>IF(B43="","",VLOOKUP(B43,' ATLETI M'!$C$3:$F$435,4,FALSE))</f>
        <v>A.S.D. G.S. Astra</v>
      </c>
      <c r="F43" s="35">
        <f>IF(B43="","",VLOOKUP(B43,' ATLETI M'!$C$3:$H$435,5,FALSE))</f>
        <v>2013</v>
      </c>
      <c r="G43" s="3">
        <f t="shared" ca="1" si="2"/>
        <v>0</v>
      </c>
      <c r="H43" s="9">
        <f>IF(ISERROR(VLOOKUP(B43,'[1]EM-1GARA'!$B$4:$H$135,7,FALSE)),0,VLOOKUP(B43,'[1]EM-1GARA'!$B$4:$H$135,7,FALSE))</f>
        <v>0</v>
      </c>
      <c r="I43" s="3">
        <f>IF(ISERROR(VLOOKUP(B43,'[2]EM-2GARA'!$B$4:$H$135,7,FALSE)),0,VLOOKUP(B43,'[2]EM-2GARA'!$B$4:$H$135,7,FALSE))</f>
        <v>0</v>
      </c>
      <c r="J43" s="3">
        <f>IF(ISERROR(VLOOKUP(B43,'[3]EM-3GARA'!$B$4:$H$135,7,FALSE)),0,VLOOKUP(B43,'[3]EM-3GARA'!$B$4:$H$135,7,FALSE))</f>
        <v>0</v>
      </c>
      <c r="K43" s="3">
        <f>IF(ISERROR(VLOOKUP(B43,'[4]EM-4GARA'!$B$4:$H$135,7,FALSE)),0,VLOOKUP(B43,'[4]EM-4GARA'!$B$4:$H$135,7,FALSE))</f>
        <v>0</v>
      </c>
      <c r="L43" s="3">
        <f>IF(ISERROR(VLOOKUP(B43,'[5]EM-5GARA'!$B$4:$H$135,7,FALSE)),0,VLOOKUP(B43,'[5]EM-5GARA'!$B$4:$H$135,7,FALSE))</f>
        <v>0</v>
      </c>
      <c r="M43" s="3">
        <f t="shared" si="3"/>
        <v>0</v>
      </c>
    </row>
    <row r="44" spans="1:13" x14ac:dyDescent="0.25">
      <c r="A44" s="13"/>
      <c r="B44" s="9"/>
      <c r="C44" s="2" t="str">
        <f>IF(B44="","",VLOOKUP(B44,' ATLETI M'!$C$3:$F$435,2,FALSE))</f>
        <v/>
      </c>
      <c r="D44" s="2" t="str">
        <f>IF(B44="","",VLOOKUP(B44,' ATLETI M'!$C$3:$F$435,3,FALSE))</f>
        <v/>
      </c>
      <c r="E44" s="34" t="str">
        <f>IF(B44="","",VLOOKUP(B44,' ATLETI M'!$C$3:$F$435,4,FALSE))</f>
        <v/>
      </c>
      <c r="F44" s="35" t="str">
        <f>IF(B44="","",VLOOKUP(B44,' ATLETI M'!$C$3:$H$435,5,FALSE))</f>
        <v/>
      </c>
      <c r="G44" s="3">
        <f t="shared" ca="1" si="2"/>
        <v>0</v>
      </c>
      <c r="H44" s="9">
        <f>IF(ISERROR(VLOOKUP(B44,'[1]EM-1GARA'!$B$4:$H$135,7,FALSE)),0,VLOOKUP(B44,'[1]EM-1GARA'!$B$4:$H$135,7,FALSE))</f>
        <v>0</v>
      </c>
      <c r="I44" s="3">
        <f>IF(ISERROR(VLOOKUP(B44,'[2]EM-2GARA'!$B$4:$H$135,7,FALSE)),0,VLOOKUP(B44,'[2]EM-2GARA'!$B$4:$H$135,7,FALSE))</f>
        <v>0</v>
      </c>
      <c r="J44" s="3">
        <f>IF(ISERROR(VLOOKUP(B44,'[3]EM-3GARA'!$B$4:$H$135,7,FALSE)),0,VLOOKUP(B44,'[3]EM-3GARA'!$B$4:$H$135,7,FALSE))</f>
        <v>0</v>
      </c>
      <c r="K44" s="3">
        <f>IF(ISERROR(VLOOKUP(B44,'[4]EM-4GARA'!$B$4:$H$135,7,FALSE)),0,VLOOKUP(B44,'[4]EM-4GARA'!$B$4:$H$135,7,FALSE))</f>
        <v>0</v>
      </c>
      <c r="L44" s="3">
        <f>IF(ISERROR(VLOOKUP(B44,'[5]EM-5GARA'!$B$4:$H$135,7,FALSE)),0,VLOOKUP(B44,'[5]EM-5GARA'!$B$4:$H$135,7,FALSE))</f>
        <v>0</v>
      </c>
      <c r="M44" s="3">
        <f t="shared" si="3"/>
        <v>0</v>
      </c>
    </row>
    <row r="45" spans="1:13" x14ac:dyDescent="0.25">
      <c r="A45" s="13"/>
      <c r="B45" s="9"/>
      <c r="C45" s="2" t="str">
        <f>IF(B45="","",VLOOKUP(B45,' ATLETI M'!$C$3:$F$435,2,FALSE))</f>
        <v/>
      </c>
      <c r="D45" s="2" t="str">
        <f>IF(B45="","",VLOOKUP(B45,' ATLETI M'!$C$3:$F$435,3,FALSE))</f>
        <v/>
      </c>
      <c r="E45" s="34" t="str">
        <f>IF(B45="","",VLOOKUP(B45,' ATLETI M'!$C$3:$F$435,4,FALSE))</f>
        <v/>
      </c>
      <c r="F45" s="35" t="str">
        <f>IF(B45="","",VLOOKUP(B45,' ATLETI M'!$C$3:$H$435,5,FALSE))</f>
        <v/>
      </c>
      <c r="G45" s="3">
        <f t="shared" ca="1" si="2"/>
        <v>0</v>
      </c>
      <c r="H45" s="9">
        <f>IF(ISERROR(VLOOKUP(B45,'[1]EM-1GARA'!$B$4:$H$135,7,FALSE)),0,VLOOKUP(B45,'[1]EM-1GARA'!$B$4:$H$135,7,FALSE))</f>
        <v>0</v>
      </c>
      <c r="I45" s="3">
        <f>IF(ISERROR(VLOOKUP(B45,'[2]EM-2GARA'!$B$4:$H$135,7,FALSE)),0,VLOOKUP(B45,'[2]EM-2GARA'!$B$4:$H$135,7,FALSE))</f>
        <v>0</v>
      </c>
      <c r="J45" s="3">
        <f>IF(ISERROR(VLOOKUP(B45,'[3]EM-3GARA'!$B$4:$H$135,7,FALSE)),0,VLOOKUP(B45,'[3]EM-3GARA'!$B$4:$H$135,7,FALSE))</f>
        <v>0</v>
      </c>
      <c r="K45" s="3">
        <f>IF(ISERROR(VLOOKUP(B45,'[4]EM-4GARA'!$B$4:$H$135,7,FALSE)),0,VLOOKUP(B45,'[4]EM-4GARA'!$B$4:$H$135,7,FALSE))</f>
        <v>0</v>
      </c>
      <c r="L45" s="3">
        <f>IF(ISERROR(VLOOKUP(B45,'[5]EM-5GARA'!$B$4:$H$135,7,FALSE)),0,VLOOKUP(B45,'[5]EM-5GARA'!$B$4:$H$135,7,FALSE))</f>
        <v>0</v>
      </c>
      <c r="M45" s="3">
        <f t="shared" si="3"/>
        <v>0</v>
      </c>
    </row>
    <row r="46" spans="1:13" x14ac:dyDescent="0.25">
      <c r="A46" s="13"/>
      <c r="B46" s="9"/>
      <c r="C46" s="2" t="str">
        <f>IF(B46="","",VLOOKUP(B46,' ATLETI M'!$C$3:$F$435,2,FALSE))</f>
        <v/>
      </c>
      <c r="D46" s="2" t="str">
        <f>IF(B46="","",VLOOKUP(B46,' ATLETI M'!$C$3:$F$435,3,FALSE))</f>
        <v/>
      </c>
      <c r="E46" s="34" t="str">
        <f>IF(B46="","",VLOOKUP(B46,' ATLETI M'!$C$3:$F$435,4,FALSE))</f>
        <v/>
      </c>
      <c r="F46" s="35" t="str">
        <f>IF(B46="","",VLOOKUP(B46,' ATLETI M'!$C$3:$H$435,5,FALSE))</f>
        <v/>
      </c>
      <c r="G46" s="3">
        <f t="shared" ca="1" si="2"/>
        <v>0</v>
      </c>
      <c r="H46" s="9">
        <f>IF(ISERROR(VLOOKUP(B46,'[1]EM-1GARA'!$B$4:$H$135,7,FALSE)),0,VLOOKUP(B46,'[1]EM-1GARA'!$B$4:$H$135,7,FALSE))</f>
        <v>0</v>
      </c>
      <c r="I46" s="3">
        <f>IF(ISERROR(VLOOKUP(B46,'[2]EM-2GARA'!$B$4:$H$135,7,FALSE)),0,VLOOKUP(B46,'[2]EM-2GARA'!$B$4:$H$135,7,FALSE))</f>
        <v>0</v>
      </c>
      <c r="J46" s="3">
        <f>IF(ISERROR(VLOOKUP(B46,'[3]EM-3GARA'!$B$4:$H$135,7,FALSE)),0,VLOOKUP(B46,'[3]EM-3GARA'!$B$4:$H$135,7,FALSE))</f>
        <v>0</v>
      </c>
      <c r="K46" s="3">
        <f>IF(ISERROR(VLOOKUP(B46,'[4]EM-4GARA'!$B$4:$H$135,7,FALSE)),0,VLOOKUP(B46,'[4]EM-4GARA'!$B$4:$H$135,7,FALSE))</f>
        <v>0</v>
      </c>
      <c r="L46" s="3">
        <f>IF(ISERROR(VLOOKUP(B46,'[5]EM-5GARA'!$B$4:$H$135,7,FALSE)),0,VLOOKUP(B46,'[5]EM-5GARA'!$B$4:$H$135,7,FALSE))</f>
        <v>0</v>
      </c>
      <c r="M46" s="3">
        <f t="shared" si="3"/>
        <v>0</v>
      </c>
    </row>
    <row r="47" spans="1:13" x14ac:dyDescent="0.25">
      <c r="A47" s="13"/>
      <c r="B47" s="9"/>
      <c r="C47" s="2" t="str">
        <f>IF(B47="","",VLOOKUP(B47,' ATLETI M'!$C$3:$F$435,2,FALSE))</f>
        <v/>
      </c>
      <c r="D47" s="2" t="str">
        <f>IF(B47="","",VLOOKUP(B47,' ATLETI M'!$C$3:$F$435,3,FALSE))</f>
        <v/>
      </c>
      <c r="E47" s="34" t="str">
        <f>IF(B47="","",VLOOKUP(B47,' ATLETI M'!$C$3:$F$435,4,FALSE))</f>
        <v/>
      </c>
      <c r="F47" s="35" t="str">
        <f>IF(B47="","",VLOOKUP(B47,' ATLETI M'!$C$3:$H$435,5,FALSE))</f>
        <v/>
      </c>
      <c r="G47" s="3">
        <f t="shared" ca="1" si="2"/>
        <v>0</v>
      </c>
      <c r="H47" s="9">
        <f>IF(ISERROR(VLOOKUP(B47,'[1]EM-1GARA'!$B$4:$H$135,7,FALSE)),0,VLOOKUP(B47,'[1]EM-1GARA'!$B$4:$H$135,7,FALSE))</f>
        <v>0</v>
      </c>
      <c r="I47" s="3">
        <f>IF(ISERROR(VLOOKUP(B47,'[2]EM-2GARA'!$B$4:$H$135,7,FALSE)),0,VLOOKUP(B47,'[2]EM-2GARA'!$B$4:$H$135,7,FALSE))</f>
        <v>0</v>
      </c>
      <c r="J47" s="3">
        <f>IF(ISERROR(VLOOKUP(B47,'[3]EM-3GARA'!$B$4:$H$135,7,FALSE)),0,VLOOKUP(B47,'[3]EM-3GARA'!$B$4:$H$135,7,FALSE))</f>
        <v>0</v>
      </c>
      <c r="K47" s="3">
        <f>IF(ISERROR(VLOOKUP(B47,'[4]EM-4GARA'!$B$4:$H$135,7,FALSE)),0,VLOOKUP(B47,'[4]EM-4GARA'!$B$4:$H$135,7,FALSE))</f>
        <v>0</v>
      </c>
      <c r="L47" s="3">
        <f>IF(ISERROR(VLOOKUP(B47,'[5]EM-5GARA'!$B$4:$H$135,7,FALSE)),0,VLOOKUP(B47,'[5]EM-5GARA'!$B$4:$H$135,7,FALSE))</f>
        <v>0</v>
      </c>
      <c r="M47" s="3">
        <f t="shared" si="3"/>
        <v>0</v>
      </c>
    </row>
    <row r="48" spans="1:13" x14ac:dyDescent="0.25">
      <c r="A48" s="13"/>
      <c r="B48" s="9"/>
      <c r="C48" s="2" t="str">
        <f>IF(B48="","",VLOOKUP(B48,' ATLETI M'!$C$3:$F$435,2,FALSE))</f>
        <v/>
      </c>
      <c r="D48" s="2" t="str">
        <f>IF(B48="","",VLOOKUP(B48,' ATLETI M'!$C$3:$F$435,3,FALSE))</f>
        <v/>
      </c>
      <c r="E48" s="34" t="str">
        <f>IF(B48="","",VLOOKUP(B48,' ATLETI M'!$C$3:$F$435,4,FALSE))</f>
        <v/>
      </c>
      <c r="F48" s="35" t="str">
        <f>IF(B48="","",VLOOKUP(B48,' ATLETI M'!$C$3:$H$435,5,FALSE))</f>
        <v/>
      </c>
      <c r="G48" s="3">
        <f t="shared" ca="1" si="2"/>
        <v>0</v>
      </c>
      <c r="H48" s="9">
        <f>IF(ISERROR(VLOOKUP(B48,'[1]EM-1GARA'!$B$4:$H$135,7,FALSE)),0,VLOOKUP(B48,'[1]EM-1GARA'!$B$4:$H$135,7,FALSE))</f>
        <v>0</v>
      </c>
      <c r="I48" s="3">
        <f>IF(ISERROR(VLOOKUP(B48,'[2]EM-2GARA'!$B$4:$H$135,7,FALSE)),0,VLOOKUP(B48,'[2]EM-2GARA'!$B$4:$H$135,7,FALSE))</f>
        <v>0</v>
      </c>
      <c r="J48" s="3">
        <f>IF(ISERROR(VLOOKUP(B48,'[3]EM-3GARA'!$B$4:$H$135,7,FALSE)),0,VLOOKUP(B48,'[3]EM-3GARA'!$B$4:$H$135,7,FALSE))</f>
        <v>0</v>
      </c>
      <c r="K48" s="3">
        <f>IF(ISERROR(VLOOKUP(B48,'[4]EM-4GARA'!$B$4:$H$135,7,FALSE)),0,VLOOKUP(B48,'[4]EM-4GARA'!$B$4:$H$135,7,FALSE))</f>
        <v>0</v>
      </c>
      <c r="L48" s="3">
        <f>IF(ISERROR(VLOOKUP(B48,'[5]EM-5GARA'!$B$4:$H$135,7,FALSE)),0,VLOOKUP(B48,'[5]EM-5GARA'!$B$4:$H$135,7,FALSE))</f>
        <v>0</v>
      </c>
      <c r="M48" s="3">
        <f t="shared" si="3"/>
        <v>0</v>
      </c>
    </row>
    <row r="49" spans="1:13" x14ac:dyDescent="0.25">
      <c r="A49" s="13"/>
      <c r="B49" s="9"/>
      <c r="C49" s="2" t="str">
        <f>IF(B49="","",VLOOKUP(B49,' ATLETI M'!$C$3:$F$435,2,FALSE))</f>
        <v/>
      </c>
      <c r="D49" s="2" t="str">
        <f>IF(B49="","",VLOOKUP(B49,' ATLETI M'!$C$3:$F$435,3,FALSE))</f>
        <v/>
      </c>
      <c r="E49" s="34" t="str">
        <f>IF(B49="","",VLOOKUP(B49,' ATLETI M'!$C$3:$F$435,4,FALSE))</f>
        <v/>
      </c>
      <c r="F49" s="35" t="str">
        <f>IF(B49="","",VLOOKUP(B49,' ATLETI M'!$C$3:$H$435,5,FALSE))</f>
        <v/>
      </c>
      <c r="G49" s="3">
        <f t="shared" ca="1" si="2"/>
        <v>0</v>
      </c>
      <c r="H49" s="9">
        <f>IF(ISERROR(VLOOKUP(B49,'[1]EM-1GARA'!$B$4:$H$135,7,FALSE)),0,VLOOKUP(B49,'[1]EM-1GARA'!$B$4:$H$135,7,FALSE))</f>
        <v>0</v>
      </c>
      <c r="I49" s="3">
        <f>IF(ISERROR(VLOOKUP(B49,'[2]EM-2GARA'!$B$4:$H$135,7,FALSE)),0,VLOOKUP(B49,'[2]EM-2GARA'!$B$4:$H$135,7,FALSE))</f>
        <v>0</v>
      </c>
      <c r="J49" s="3">
        <f>IF(ISERROR(VLOOKUP(B49,'[3]EM-3GARA'!$B$4:$H$135,7,FALSE)),0,VLOOKUP(B49,'[3]EM-3GARA'!$B$4:$H$135,7,FALSE))</f>
        <v>0</v>
      </c>
      <c r="K49" s="3">
        <f>IF(ISERROR(VLOOKUP(B49,'[4]EM-4GARA'!$B$4:$H$135,7,FALSE)),0,VLOOKUP(B49,'[4]EM-4GARA'!$B$4:$H$135,7,FALSE))</f>
        <v>0</v>
      </c>
      <c r="L49" s="3">
        <f>IF(ISERROR(VLOOKUP(B49,'[5]EM-5GARA'!$B$4:$H$135,7,FALSE)),0,VLOOKUP(B49,'[5]EM-5GARA'!$B$4:$H$135,7,FALSE))</f>
        <v>0</v>
      </c>
      <c r="M49" s="3">
        <f t="shared" si="3"/>
        <v>0</v>
      </c>
    </row>
    <row r="50" spans="1:13" x14ac:dyDescent="0.25">
      <c r="A50" s="13"/>
      <c r="B50" s="9"/>
      <c r="C50" s="2" t="str">
        <f>IF(B50="","",VLOOKUP(B50,' ATLETI M'!$C$3:$F$435,2,FALSE))</f>
        <v/>
      </c>
      <c r="D50" s="2" t="str">
        <f>IF(B50="","",VLOOKUP(B50,' ATLETI M'!$C$3:$F$435,3,FALSE))</f>
        <v/>
      </c>
      <c r="E50" s="34" t="str">
        <f>IF(B50="","",VLOOKUP(B50,' ATLETI M'!$C$3:$F$435,4,FALSE))</f>
        <v/>
      </c>
      <c r="F50" s="35" t="str">
        <f>IF(B50="","",VLOOKUP(B50,' ATLETI M'!$C$3:$H$435,5,FALSE))</f>
        <v/>
      </c>
      <c r="G50" s="3">
        <f t="shared" ca="1" si="2"/>
        <v>0</v>
      </c>
      <c r="H50" s="9">
        <f>IF(ISERROR(VLOOKUP(B50,'[1]EM-1GARA'!$B$4:$H$135,7,FALSE)),0,VLOOKUP(B50,'[1]EM-1GARA'!$B$4:$H$135,7,FALSE))</f>
        <v>0</v>
      </c>
      <c r="I50" s="3">
        <f>IF(ISERROR(VLOOKUP(B50,'[2]EM-2GARA'!$B$4:$H$135,7,FALSE)),0,VLOOKUP(B50,'[2]EM-2GARA'!$B$4:$H$135,7,FALSE))</f>
        <v>0</v>
      </c>
      <c r="J50" s="3">
        <f>IF(ISERROR(VLOOKUP(B50,'[3]EM-3GARA'!$B$4:$H$135,7,FALSE)),0,VLOOKUP(B50,'[3]EM-3GARA'!$B$4:$H$135,7,FALSE))</f>
        <v>0</v>
      </c>
      <c r="K50" s="3">
        <f>IF(ISERROR(VLOOKUP(B50,'[4]EM-4GARA'!$B$4:$H$135,7,FALSE)),0,VLOOKUP(B50,'[4]EM-4GARA'!$B$4:$H$135,7,FALSE))</f>
        <v>0</v>
      </c>
      <c r="L50" s="3">
        <f>IF(ISERROR(VLOOKUP(B50,'[5]EM-5GARA'!$B$4:$H$135,7,FALSE)),0,VLOOKUP(B50,'[5]EM-5GARA'!$B$4:$H$135,7,FALSE))</f>
        <v>0</v>
      </c>
      <c r="M50" s="3">
        <f t="shared" si="3"/>
        <v>0</v>
      </c>
    </row>
    <row r="51" spans="1:13" x14ac:dyDescent="0.25">
      <c r="A51" s="13"/>
      <c r="B51" s="9"/>
      <c r="C51" s="2" t="str">
        <f>IF(B51="","",VLOOKUP(B51,' ATLETI M'!$C$3:$F$435,2,FALSE))</f>
        <v/>
      </c>
      <c r="D51" s="2" t="str">
        <f>IF(B51="","",VLOOKUP(B51,' ATLETI M'!$C$3:$F$435,3,FALSE))</f>
        <v/>
      </c>
      <c r="E51" s="34" t="str">
        <f>IF(B51="","",VLOOKUP(B51,' ATLETI M'!$C$3:$F$435,4,FALSE))</f>
        <v/>
      </c>
      <c r="F51" s="35" t="str">
        <f>IF(B51="","",VLOOKUP(B51,' ATLETI M'!$C$3:$H$435,5,FALSE))</f>
        <v/>
      </c>
      <c r="G51" s="3">
        <f t="shared" ca="1" si="2"/>
        <v>0</v>
      </c>
      <c r="H51" s="9">
        <f>IF(ISERROR(VLOOKUP(B51,'[1]EM-1GARA'!$B$4:$H$135,7,FALSE)),0,VLOOKUP(B51,'[1]EM-1GARA'!$B$4:$H$135,7,FALSE))</f>
        <v>0</v>
      </c>
      <c r="I51" s="3">
        <f>IF(ISERROR(VLOOKUP(B51,'[2]EM-2GARA'!$B$4:$H$135,7,FALSE)),0,VLOOKUP(B51,'[2]EM-2GARA'!$B$4:$H$135,7,FALSE))</f>
        <v>0</v>
      </c>
      <c r="J51" s="3">
        <f>IF(ISERROR(VLOOKUP(B51,'[3]EM-3GARA'!$B$4:$H$135,7,FALSE)),0,VLOOKUP(B51,'[3]EM-3GARA'!$B$4:$H$135,7,FALSE))</f>
        <v>0</v>
      </c>
      <c r="K51" s="3">
        <f>IF(ISERROR(VLOOKUP(B51,'[4]EM-4GARA'!$B$4:$H$135,7,FALSE)),0,VLOOKUP(B51,'[4]EM-4GARA'!$B$4:$H$135,7,FALSE))</f>
        <v>0</v>
      </c>
      <c r="L51" s="3">
        <f>IF(ISERROR(VLOOKUP(B51,'[5]EM-5GARA'!$B$4:$H$135,7,FALSE)),0,VLOOKUP(B51,'[5]EM-5GARA'!$B$4:$H$135,7,FALSE))</f>
        <v>0</v>
      </c>
      <c r="M51" s="3">
        <f t="shared" si="3"/>
        <v>0</v>
      </c>
    </row>
    <row r="52" spans="1:13" x14ac:dyDescent="0.25">
      <c r="A52" s="13"/>
      <c r="B52" s="9"/>
      <c r="C52" s="2" t="str">
        <f>IF(B52="","",VLOOKUP(B52,' ATLETI M'!$C$3:$F$435,2,FALSE))</f>
        <v/>
      </c>
      <c r="D52" s="2" t="str">
        <f>IF(B52="","",VLOOKUP(B52,' ATLETI M'!$C$3:$F$435,3,FALSE))</f>
        <v/>
      </c>
      <c r="E52" s="34" t="str">
        <f>IF(B52="","",VLOOKUP(B52,' ATLETI M'!$C$3:$F$435,4,FALSE))</f>
        <v/>
      </c>
      <c r="F52" s="35" t="str">
        <f>IF(B52="","",VLOOKUP(B52,' ATLETI M'!$C$3:$H$435,5,FALSE))</f>
        <v/>
      </c>
      <c r="G52" s="3">
        <f t="shared" ca="1" si="2"/>
        <v>0</v>
      </c>
      <c r="H52" s="9">
        <f>IF(ISERROR(VLOOKUP(B52,'[1]EM-1GARA'!$B$4:$H$135,7,FALSE)),0,VLOOKUP(B52,'[1]EM-1GARA'!$B$4:$H$135,7,FALSE))</f>
        <v>0</v>
      </c>
      <c r="I52" s="3">
        <f>IF(ISERROR(VLOOKUP(B52,'[2]EM-2GARA'!$B$4:$H$135,7,FALSE)),0,VLOOKUP(B52,'[2]EM-2GARA'!$B$4:$H$135,7,FALSE))</f>
        <v>0</v>
      </c>
      <c r="J52" s="3">
        <f>IF(ISERROR(VLOOKUP(B52,'[3]EM-3GARA'!$B$4:$H$135,7,FALSE)),0,VLOOKUP(B52,'[3]EM-3GARA'!$B$4:$H$135,7,FALSE))</f>
        <v>0</v>
      </c>
      <c r="K52" s="3">
        <f>IF(ISERROR(VLOOKUP(B52,'[4]EM-4GARA'!$B$4:$H$135,7,FALSE)),0,VLOOKUP(B52,'[4]EM-4GARA'!$B$4:$H$135,7,FALSE))</f>
        <v>0</v>
      </c>
      <c r="L52" s="3">
        <f>IF(ISERROR(VLOOKUP(B52,'[5]EM-5GARA'!$B$4:$H$135,7,FALSE)),0,VLOOKUP(B52,'[5]EM-5GARA'!$B$4:$H$135,7,FALSE))</f>
        <v>0</v>
      </c>
      <c r="M52" s="3">
        <f t="shared" si="3"/>
        <v>0</v>
      </c>
    </row>
    <row r="53" spans="1:13" x14ac:dyDescent="0.25">
      <c r="A53" s="13"/>
      <c r="B53" s="9"/>
      <c r="C53" s="2" t="str">
        <f>IF(B53="","",VLOOKUP(B53,' ATLETI M'!$C$3:$F$435,2,FALSE))</f>
        <v/>
      </c>
      <c r="D53" s="2" t="str">
        <f>IF(B53="","",VLOOKUP(B53,' ATLETI M'!$C$3:$F$435,3,FALSE))</f>
        <v/>
      </c>
      <c r="E53" s="34" t="str">
        <f>IF(B53="","",VLOOKUP(B53,' ATLETI M'!$C$3:$F$435,4,FALSE))</f>
        <v/>
      </c>
      <c r="F53" s="35" t="str">
        <f>IF(B53="","",VLOOKUP(B53,' ATLETI M'!$C$3:$H$435,5,FALSE))</f>
        <v/>
      </c>
      <c r="G53" s="3">
        <f t="shared" ca="1" si="2"/>
        <v>0</v>
      </c>
      <c r="H53" s="9">
        <f>IF(ISERROR(VLOOKUP(B53,'[1]EM-1GARA'!$B$4:$H$135,7,FALSE)),0,VLOOKUP(B53,'[1]EM-1GARA'!$B$4:$H$135,7,FALSE))</f>
        <v>0</v>
      </c>
      <c r="I53" s="3">
        <f>IF(ISERROR(VLOOKUP(B53,'[2]EM-2GARA'!$B$4:$H$135,7,FALSE)),0,VLOOKUP(B53,'[2]EM-2GARA'!$B$4:$H$135,7,FALSE))</f>
        <v>0</v>
      </c>
      <c r="J53" s="3">
        <f>IF(ISERROR(VLOOKUP(B53,'[3]EM-3GARA'!$B$4:$H$135,7,FALSE)),0,VLOOKUP(B53,'[3]EM-3GARA'!$B$4:$H$135,7,FALSE))</f>
        <v>0</v>
      </c>
      <c r="K53" s="3">
        <f>IF(ISERROR(VLOOKUP(B53,'[4]EM-4GARA'!$B$4:$H$135,7,FALSE)),0,VLOOKUP(B53,'[4]EM-4GARA'!$B$4:$H$135,7,FALSE))</f>
        <v>0</v>
      </c>
      <c r="L53" s="3">
        <f>IF(ISERROR(VLOOKUP(B53,'[5]EM-5GARA'!$B$4:$H$135,7,FALSE)),0,VLOOKUP(B53,'[5]EM-5GARA'!$B$4:$H$135,7,FALSE))</f>
        <v>0</v>
      </c>
      <c r="M53" s="3">
        <f t="shared" si="3"/>
        <v>0</v>
      </c>
    </row>
    <row r="54" spans="1:13" x14ac:dyDescent="0.25">
      <c r="A54" s="13"/>
      <c r="B54" s="9"/>
      <c r="C54" s="2" t="str">
        <f>IF(B54="","",VLOOKUP(B54,' ATLETI M'!$C$3:$F$435,2,FALSE))</f>
        <v/>
      </c>
      <c r="D54" s="2" t="str">
        <f>IF(B54="","",VLOOKUP(B54,' ATLETI M'!$C$3:$F$435,3,FALSE))</f>
        <v/>
      </c>
      <c r="E54" s="34" t="str">
        <f>IF(B54="","",VLOOKUP(B54,' ATLETI M'!$C$3:$F$435,4,FALSE))</f>
        <v/>
      </c>
      <c r="F54" s="35" t="str">
        <f>IF(B54="","",VLOOKUP(B54,' ATLETI M'!$C$3:$H$435,5,FALSE))</f>
        <v/>
      </c>
      <c r="G54" s="3">
        <f t="shared" ca="1" si="2"/>
        <v>0</v>
      </c>
      <c r="H54" s="9">
        <f>IF(ISERROR(VLOOKUP(B54,'[1]EM-1GARA'!$B$4:$H$135,7,FALSE)),0,VLOOKUP(B54,'[1]EM-1GARA'!$B$4:$H$135,7,FALSE))</f>
        <v>0</v>
      </c>
      <c r="I54" s="3">
        <f>IF(ISERROR(VLOOKUP(B54,'[2]EM-2GARA'!$B$4:$H$135,7,FALSE)),0,VLOOKUP(B54,'[2]EM-2GARA'!$B$4:$H$135,7,FALSE))</f>
        <v>0</v>
      </c>
      <c r="J54" s="3">
        <f>IF(ISERROR(VLOOKUP(B54,'[3]EM-3GARA'!$B$4:$H$135,7,FALSE)),0,VLOOKUP(B54,'[3]EM-3GARA'!$B$4:$H$135,7,FALSE))</f>
        <v>0</v>
      </c>
      <c r="K54" s="3">
        <f>IF(ISERROR(VLOOKUP(B54,'[4]EM-4GARA'!$B$4:$H$135,7,FALSE)),0,VLOOKUP(B54,'[4]EM-4GARA'!$B$4:$H$135,7,FALSE))</f>
        <v>0</v>
      </c>
      <c r="L54" s="3">
        <f>IF(ISERROR(VLOOKUP(B54,'[5]EM-5GARA'!$B$4:$H$135,7,FALSE)),0,VLOOKUP(B54,'[5]EM-5GARA'!$B$4:$H$135,7,FALSE))</f>
        <v>0</v>
      </c>
      <c r="M54" s="3">
        <f t="shared" si="3"/>
        <v>0</v>
      </c>
    </row>
    <row r="55" spans="1:13" x14ac:dyDescent="0.25">
      <c r="A55" s="13"/>
      <c r="B55" s="9"/>
      <c r="C55" s="2" t="str">
        <f>IF(B55="","",VLOOKUP(B55,' ATLETI M'!$C$3:$F$435,2,FALSE))</f>
        <v/>
      </c>
      <c r="D55" s="2" t="str">
        <f>IF(B55="","",VLOOKUP(B55,' ATLETI M'!$C$3:$F$435,3,FALSE))</f>
        <v/>
      </c>
      <c r="E55" s="34" t="str">
        <f>IF(B55="","",VLOOKUP(B55,' ATLETI M'!$C$3:$F$435,4,FALSE))</f>
        <v/>
      </c>
      <c r="F55" s="35" t="str">
        <f>IF(B55="","",VLOOKUP(B55,' ATLETI M'!$C$3:$H$435,5,FALSE))</f>
        <v/>
      </c>
      <c r="G55" s="3">
        <f t="shared" ca="1" si="2"/>
        <v>0</v>
      </c>
      <c r="H55" s="9">
        <f>IF(ISERROR(VLOOKUP(B55,'[1]EM-1GARA'!$B$4:$H$135,7,FALSE)),0,VLOOKUP(B55,'[1]EM-1GARA'!$B$4:$H$135,7,FALSE))</f>
        <v>0</v>
      </c>
      <c r="I55" s="3">
        <f>IF(ISERROR(VLOOKUP(B55,'[2]EM-2GARA'!$B$4:$H$135,7,FALSE)),0,VLOOKUP(B55,'[2]EM-2GARA'!$B$4:$H$135,7,FALSE))</f>
        <v>0</v>
      </c>
      <c r="J55" s="3">
        <f>IF(ISERROR(VLOOKUP(B55,'[3]EM-3GARA'!$B$4:$H$135,7,FALSE)),0,VLOOKUP(B55,'[3]EM-3GARA'!$B$4:$H$135,7,FALSE))</f>
        <v>0</v>
      </c>
      <c r="K55" s="3">
        <f>IF(ISERROR(VLOOKUP(B55,'[4]EM-4GARA'!$B$4:$H$135,7,FALSE)),0,VLOOKUP(B55,'[4]EM-4GARA'!$B$4:$H$135,7,FALSE))</f>
        <v>0</v>
      </c>
      <c r="L55" s="3">
        <f>IF(ISERROR(VLOOKUP(B55,'[5]EM-5GARA'!$B$4:$H$135,7,FALSE)),0,VLOOKUP(B55,'[5]EM-5GARA'!$B$4:$H$135,7,FALSE))</f>
        <v>0</v>
      </c>
      <c r="M55" s="3">
        <f t="shared" si="3"/>
        <v>0</v>
      </c>
    </row>
    <row r="56" spans="1:13" x14ac:dyDescent="0.25">
      <c r="A56" s="13"/>
      <c r="B56" s="9"/>
      <c r="C56" s="2" t="str">
        <f>IF(B56="","",VLOOKUP(B56,' ATLETI M'!$C$3:$F$435,2,FALSE))</f>
        <v/>
      </c>
      <c r="D56" s="2" t="str">
        <f>IF(B56="","",VLOOKUP(B56,' ATLETI M'!$C$3:$F$435,3,FALSE))</f>
        <v/>
      </c>
      <c r="E56" s="34" t="str">
        <f>IF(B56="","",VLOOKUP(B56,' ATLETI M'!$C$3:$F$435,4,FALSE))</f>
        <v/>
      </c>
      <c r="F56" s="35" t="str">
        <f>IF(B56="","",VLOOKUP(B56,' ATLETI M'!$C$3:$H$435,5,FALSE))</f>
        <v/>
      </c>
      <c r="G56" s="3">
        <f t="shared" ca="1" si="2"/>
        <v>0</v>
      </c>
      <c r="H56" s="9">
        <f>IF(ISERROR(VLOOKUP(B56,'[1]EM-1GARA'!$B$4:$H$135,7,FALSE)),0,VLOOKUP(B56,'[1]EM-1GARA'!$B$4:$H$135,7,FALSE))</f>
        <v>0</v>
      </c>
      <c r="I56" s="3">
        <f>IF(ISERROR(VLOOKUP(B56,'[2]EM-2GARA'!$B$4:$H$135,7,FALSE)),0,VLOOKUP(B56,'[2]EM-2GARA'!$B$4:$H$135,7,FALSE))</f>
        <v>0</v>
      </c>
      <c r="J56" s="3">
        <f>IF(ISERROR(VLOOKUP(B56,'[3]EM-3GARA'!$B$4:$H$135,7,FALSE)),0,VLOOKUP(B56,'[3]EM-3GARA'!$B$4:$H$135,7,FALSE))</f>
        <v>0</v>
      </c>
      <c r="K56" s="3">
        <f>IF(ISERROR(VLOOKUP(B56,'[4]EM-4GARA'!$B$4:$H$135,7,FALSE)),0,VLOOKUP(B56,'[4]EM-4GARA'!$B$4:$H$135,7,FALSE))</f>
        <v>0</v>
      </c>
      <c r="L56" s="3">
        <f>IF(ISERROR(VLOOKUP(B56,'[5]EM-5GARA'!$B$4:$H$135,7,FALSE)),0,VLOOKUP(B56,'[5]EM-5GARA'!$B$4:$H$135,7,FALSE))</f>
        <v>0</v>
      </c>
      <c r="M56" s="3">
        <f t="shared" si="3"/>
        <v>0</v>
      </c>
    </row>
    <row r="57" spans="1:13" x14ac:dyDescent="0.25">
      <c r="A57" s="13"/>
      <c r="B57" s="9"/>
      <c r="C57" s="2" t="str">
        <f>IF(B57="","",VLOOKUP(B57,' ATLETI M'!$C$3:$F$435,2,FALSE))</f>
        <v/>
      </c>
      <c r="D57" s="2" t="str">
        <f>IF(B57="","",VLOOKUP(B57,' ATLETI M'!$C$3:$F$435,3,FALSE))</f>
        <v/>
      </c>
      <c r="E57" s="34" t="str">
        <f>IF(B57="","",VLOOKUP(B57,' ATLETI M'!$C$3:$F$435,4,FALSE))</f>
        <v/>
      </c>
      <c r="F57" s="35" t="str">
        <f>IF(B57="","",VLOOKUP(B57,' ATLETI M'!$C$3:$H$435,5,FALSE))</f>
        <v/>
      </c>
      <c r="G57" s="3">
        <f t="shared" ca="1" si="2"/>
        <v>0</v>
      </c>
      <c r="H57" s="9">
        <f>IF(ISERROR(VLOOKUP(B57,'[1]EM-1GARA'!$B$4:$H$135,7,FALSE)),0,VLOOKUP(B57,'[1]EM-1GARA'!$B$4:$H$135,7,FALSE))</f>
        <v>0</v>
      </c>
      <c r="I57" s="3">
        <f>IF(ISERROR(VLOOKUP(B57,'[2]EM-2GARA'!$B$4:$H$135,7,FALSE)),0,VLOOKUP(B57,'[2]EM-2GARA'!$B$4:$H$135,7,FALSE))</f>
        <v>0</v>
      </c>
      <c r="J57" s="3">
        <f>IF(ISERROR(VLOOKUP(B57,'[3]EM-3GARA'!$B$4:$H$135,7,FALSE)),0,VLOOKUP(B57,'[3]EM-3GARA'!$B$4:$H$135,7,FALSE))</f>
        <v>0</v>
      </c>
      <c r="K57" s="3">
        <f>IF(ISERROR(VLOOKUP(B57,'[4]EM-4GARA'!$B$4:$H$135,7,FALSE)),0,VLOOKUP(B57,'[4]EM-4GARA'!$B$4:$H$135,7,FALSE))</f>
        <v>0</v>
      </c>
      <c r="L57" s="3">
        <f>IF(ISERROR(VLOOKUP(B57,'[5]EM-5GARA'!$B$4:$H$135,7,FALSE)),0,VLOOKUP(B57,'[5]EM-5GARA'!$B$4:$H$135,7,FALSE))</f>
        <v>0</v>
      </c>
      <c r="M57" s="3">
        <f t="shared" si="3"/>
        <v>0</v>
      </c>
    </row>
    <row r="58" spans="1:13" x14ac:dyDescent="0.25">
      <c r="A58" s="13"/>
      <c r="B58" s="9"/>
      <c r="C58" s="2" t="str">
        <f>IF(B58="","",VLOOKUP(B58,' ATLETI M'!$C$3:$F$435,2,FALSE))</f>
        <v/>
      </c>
      <c r="D58" s="2" t="str">
        <f>IF(B58="","",VLOOKUP(B58,' ATLETI M'!$C$3:$F$435,3,FALSE))</f>
        <v/>
      </c>
      <c r="E58" s="34" t="str">
        <f>IF(B58="","",VLOOKUP(B58,' ATLETI M'!$C$3:$F$435,4,FALSE))</f>
        <v/>
      </c>
      <c r="F58" s="35" t="str">
        <f>IF(B58="","",VLOOKUP(B58,' ATLETI M'!$C$3:$H$435,5,FALSE))</f>
        <v/>
      </c>
      <c r="G58" s="3">
        <f t="shared" ca="1" si="2"/>
        <v>0</v>
      </c>
      <c r="H58" s="9">
        <f>IF(ISERROR(VLOOKUP(B58,'[1]EM-1GARA'!$B$4:$H$135,7,FALSE)),0,VLOOKUP(B58,'[1]EM-1GARA'!$B$4:$H$135,7,FALSE))</f>
        <v>0</v>
      </c>
      <c r="I58" s="3">
        <f>IF(ISERROR(VLOOKUP(B58,'[2]EM-2GARA'!$B$4:$H$135,7,FALSE)),0,VLOOKUP(B58,'[2]EM-2GARA'!$B$4:$H$135,7,FALSE))</f>
        <v>0</v>
      </c>
      <c r="J58" s="3">
        <f>IF(ISERROR(VLOOKUP(B58,'[3]EM-3GARA'!$B$4:$H$135,7,FALSE)),0,VLOOKUP(B58,'[3]EM-3GARA'!$B$4:$H$135,7,FALSE))</f>
        <v>0</v>
      </c>
      <c r="K58" s="3">
        <f>IF(ISERROR(VLOOKUP(B58,'[4]EM-4GARA'!$B$4:$H$135,7,FALSE)),0,VLOOKUP(B58,'[4]EM-4GARA'!$B$4:$H$135,7,FALSE))</f>
        <v>0</v>
      </c>
      <c r="L58" s="3">
        <f>IF(ISERROR(VLOOKUP(B58,'[5]EM-5GARA'!$B$4:$H$135,7,FALSE)),0,VLOOKUP(B58,'[5]EM-5GARA'!$B$4:$H$135,7,FALSE))</f>
        <v>0</v>
      </c>
      <c r="M58" s="3">
        <f t="shared" si="3"/>
        <v>0</v>
      </c>
    </row>
    <row r="59" spans="1:13" x14ac:dyDescent="0.25">
      <c r="A59" s="13"/>
      <c r="B59" s="9"/>
      <c r="C59" s="2" t="str">
        <f>IF(B59="","",VLOOKUP(B59,' ATLETI M'!$C$3:$F$435,2,FALSE))</f>
        <v/>
      </c>
      <c r="D59" s="2" t="str">
        <f>IF(B59="","",VLOOKUP(B59,' ATLETI M'!$C$3:$F$435,3,FALSE))</f>
        <v/>
      </c>
      <c r="E59" s="34" t="str">
        <f>IF(B59="","",VLOOKUP(B59,' ATLETI M'!$C$3:$F$435,4,FALSE))</f>
        <v/>
      </c>
      <c r="F59" s="35" t="str">
        <f>IF(B59="","",VLOOKUP(B59,' ATLETI M'!$C$3:$H$435,5,FALSE))</f>
        <v/>
      </c>
      <c r="G59" s="3">
        <f t="shared" ca="1" si="2"/>
        <v>0</v>
      </c>
      <c r="H59" s="9">
        <f>IF(ISERROR(VLOOKUP(B59,'[1]EM-1GARA'!$B$4:$H$135,7,FALSE)),0,VLOOKUP(B59,'[1]EM-1GARA'!$B$4:$H$135,7,FALSE))</f>
        <v>0</v>
      </c>
      <c r="I59" s="3">
        <f>IF(ISERROR(VLOOKUP(B59,'[2]EM-2GARA'!$B$4:$H$135,7,FALSE)),0,VLOOKUP(B59,'[2]EM-2GARA'!$B$4:$H$135,7,FALSE))</f>
        <v>0</v>
      </c>
      <c r="J59" s="3">
        <f>IF(ISERROR(VLOOKUP(B59,'[3]EM-3GARA'!$B$4:$H$135,7,FALSE)),0,VLOOKUP(B59,'[3]EM-3GARA'!$B$4:$H$135,7,FALSE))</f>
        <v>0</v>
      </c>
      <c r="K59" s="3">
        <f>IF(ISERROR(VLOOKUP(B59,'[4]EM-4GARA'!$B$4:$H$135,7,FALSE)),0,VLOOKUP(B59,'[4]EM-4GARA'!$B$4:$H$135,7,FALSE))</f>
        <v>0</v>
      </c>
      <c r="L59" s="3">
        <f>IF(ISERROR(VLOOKUP(B59,'[5]EM-5GARA'!$B$4:$H$135,7,FALSE)),0,VLOOKUP(B59,'[5]EM-5GARA'!$B$4:$H$135,7,FALSE))</f>
        <v>0</v>
      </c>
      <c r="M59" s="3">
        <f t="shared" si="3"/>
        <v>0</v>
      </c>
    </row>
    <row r="60" spans="1:13" x14ac:dyDescent="0.25">
      <c r="A60" s="13"/>
      <c r="B60" s="9"/>
      <c r="C60" s="2" t="str">
        <f>IF(B60="","",VLOOKUP(B60,' ATLETI M'!$C$3:$F$435,2,FALSE))</f>
        <v/>
      </c>
      <c r="D60" s="2" t="str">
        <f>IF(B60="","",VLOOKUP(B60,' ATLETI M'!$C$3:$F$435,3,FALSE))</f>
        <v/>
      </c>
      <c r="E60" s="34" t="str">
        <f>IF(B60="","",VLOOKUP(B60,' ATLETI M'!$C$3:$F$435,4,FALSE))</f>
        <v/>
      </c>
      <c r="F60" s="35" t="str">
        <f>IF(B60="","",VLOOKUP(B60,' ATLETI M'!$C$3:$H$435,5,FALSE))</f>
        <v/>
      </c>
      <c r="G60" s="3">
        <f t="shared" ca="1" si="2"/>
        <v>0</v>
      </c>
      <c r="H60" s="9">
        <f>IF(ISERROR(VLOOKUP(B60,'[1]EM-1GARA'!$B$4:$H$135,7,FALSE)),0,VLOOKUP(B60,'[1]EM-1GARA'!$B$4:$H$135,7,FALSE))</f>
        <v>0</v>
      </c>
      <c r="I60" s="3">
        <f>IF(ISERROR(VLOOKUP(B60,'[2]EM-2GARA'!$B$4:$H$135,7,FALSE)),0,VLOOKUP(B60,'[2]EM-2GARA'!$B$4:$H$135,7,FALSE))</f>
        <v>0</v>
      </c>
      <c r="J60" s="3">
        <f>IF(ISERROR(VLOOKUP(B60,'[3]EM-3GARA'!$B$4:$H$135,7,FALSE)),0,VLOOKUP(B60,'[3]EM-3GARA'!$B$4:$H$135,7,FALSE))</f>
        <v>0</v>
      </c>
      <c r="K60" s="3">
        <f>IF(ISERROR(VLOOKUP(B60,'[4]EM-4GARA'!$B$4:$H$135,7,FALSE)),0,VLOOKUP(B60,'[4]EM-4GARA'!$B$4:$H$135,7,FALSE))</f>
        <v>0</v>
      </c>
      <c r="L60" s="3">
        <f>IF(ISERROR(VLOOKUP(B60,'[5]EM-5GARA'!$B$4:$H$135,7,FALSE)),0,VLOOKUP(B60,'[5]EM-5GARA'!$B$4:$H$135,7,FALSE))</f>
        <v>0</v>
      </c>
      <c r="M60" s="3">
        <f t="shared" si="3"/>
        <v>0</v>
      </c>
    </row>
    <row r="61" spans="1:13" x14ac:dyDescent="0.25">
      <c r="A61" s="13"/>
      <c r="B61" s="9"/>
      <c r="C61" s="2" t="str">
        <f>IF(B61="","",VLOOKUP(B61,' ATLETI M'!$C$3:$F$435,2,FALSE))</f>
        <v/>
      </c>
      <c r="D61" s="2" t="str">
        <f>IF(B61="","",VLOOKUP(B61,' ATLETI M'!$C$3:$F$435,3,FALSE))</f>
        <v/>
      </c>
      <c r="E61" s="34" t="str">
        <f>IF(B61="","",VLOOKUP(B61,' ATLETI M'!$C$3:$F$435,4,FALSE))</f>
        <v/>
      </c>
      <c r="F61" s="35" t="str">
        <f>IF(B61="","",VLOOKUP(B61,' ATLETI M'!$C$3:$H$435,5,FALSE))</f>
        <v/>
      </c>
      <c r="G61" s="3">
        <f t="shared" ca="1" si="2"/>
        <v>0</v>
      </c>
      <c r="H61" s="9">
        <f>IF(ISERROR(VLOOKUP(B61,'[1]EM-1GARA'!$B$4:$H$135,7,FALSE)),0,VLOOKUP(B61,'[1]EM-1GARA'!$B$4:$H$135,7,FALSE))</f>
        <v>0</v>
      </c>
      <c r="I61" s="3">
        <f>IF(ISERROR(VLOOKUP(B61,'[2]EM-2GARA'!$B$4:$H$135,7,FALSE)),0,VLOOKUP(B61,'[2]EM-2GARA'!$B$4:$H$135,7,FALSE))</f>
        <v>0</v>
      </c>
      <c r="J61" s="3">
        <f>IF(ISERROR(VLOOKUP(B61,'[3]EM-3GARA'!$B$4:$H$135,7,FALSE)),0,VLOOKUP(B61,'[3]EM-3GARA'!$B$4:$H$135,7,FALSE))</f>
        <v>0</v>
      </c>
      <c r="K61" s="3">
        <f>IF(ISERROR(VLOOKUP(B61,'[4]EM-4GARA'!$B$4:$H$135,7,FALSE)),0,VLOOKUP(B61,'[4]EM-4GARA'!$B$4:$H$135,7,FALSE))</f>
        <v>0</v>
      </c>
      <c r="L61" s="3">
        <f>IF(ISERROR(VLOOKUP(B61,'[5]EM-5GARA'!$B$4:$H$135,7,FALSE)),0,VLOOKUP(B61,'[5]EM-5GARA'!$B$4:$H$135,7,FALSE))</f>
        <v>0</v>
      </c>
      <c r="M61" s="3">
        <f t="shared" si="3"/>
        <v>0</v>
      </c>
    </row>
    <row r="62" spans="1:13" x14ac:dyDescent="0.25">
      <c r="A62" s="13"/>
      <c r="B62" s="9"/>
      <c r="C62" s="2" t="str">
        <f>IF(B62="","",VLOOKUP(B62,' ATLETI M'!$C$3:$F$435,2,FALSE))</f>
        <v/>
      </c>
      <c r="D62" s="2" t="str">
        <f>IF(B62="","",VLOOKUP(B62,' ATLETI M'!$C$3:$F$435,3,FALSE))</f>
        <v/>
      </c>
      <c r="E62" s="34" t="str">
        <f>IF(B62="","",VLOOKUP(B62,' ATLETI M'!$C$3:$F$435,4,FALSE))</f>
        <v/>
      </c>
      <c r="F62" s="35" t="str">
        <f>IF(B62="","",VLOOKUP(B62,' ATLETI M'!$C$3:$H$435,5,FALSE))</f>
        <v/>
      </c>
      <c r="G62" s="3">
        <f t="shared" ca="1" si="2"/>
        <v>0</v>
      </c>
      <c r="H62" s="9">
        <f>IF(ISERROR(VLOOKUP(B62,'[1]EM-1GARA'!$B$4:$H$135,7,FALSE)),0,VLOOKUP(B62,'[1]EM-1GARA'!$B$4:$H$135,7,FALSE))</f>
        <v>0</v>
      </c>
      <c r="I62" s="3">
        <f>IF(ISERROR(VLOOKUP(B62,'[2]EM-2GARA'!$B$4:$H$135,7,FALSE)),0,VLOOKUP(B62,'[2]EM-2GARA'!$B$4:$H$135,7,FALSE))</f>
        <v>0</v>
      </c>
      <c r="J62" s="3">
        <f>IF(ISERROR(VLOOKUP(B62,'[3]EM-3GARA'!$B$4:$H$135,7,FALSE)),0,VLOOKUP(B62,'[3]EM-3GARA'!$B$4:$H$135,7,FALSE))</f>
        <v>0</v>
      </c>
      <c r="K62" s="3">
        <f>IF(ISERROR(VLOOKUP(B62,'[4]EM-4GARA'!$B$4:$H$135,7,FALSE)),0,VLOOKUP(B62,'[4]EM-4GARA'!$B$4:$H$135,7,FALSE))</f>
        <v>0</v>
      </c>
      <c r="L62" s="3">
        <f>IF(ISERROR(VLOOKUP(B62,'[5]EM-5GARA'!$B$4:$H$135,7,FALSE)),0,VLOOKUP(B62,'[5]EM-5GARA'!$B$4:$H$135,7,FALSE))</f>
        <v>0</v>
      </c>
      <c r="M62" s="3">
        <f t="shared" si="3"/>
        <v>0</v>
      </c>
    </row>
    <row r="63" spans="1:13" x14ac:dyDescent="0.25">
      <c r="A63" s="13"/>
      <c r="B63" s="9"/>
      <c r="C63" s="2" t="str">
        <f>IF(B63="","",VLOOKUP(B63,' ATLETI M'!$C$3:$F$435,2,FALSE))</f>
        <v/>
      </c>
      <c r="D63" s="2" t="str">
        <f>IF(B63="","",VLOOKUP(B63,' ATLETI M'!$C$3:$F$435,3,FALSE))</f>
        <v/>
      </c>
      <c r="E63" s="34" t="str">
        <f>IF(B63="","",VLOOKUP(B63,' ATLETI M'!$C$3:$F$435,4,FALSE))</f>
        <v/>
      </c>
      <c r="F63" s="35" t="str">
        <f>IF(B63="","",VLOOKUP(B63,' ATLETI M'!$C$3:$H$435,5,FALSE))</f>
        <v/>
      </c>
      <c r="G63" s="3">
        <f t="shared" ca="1" si="2"/>
        <v>0</v>
      </c>
      <c r="H63" s="9">
        <f>IF(ISERROR(VLOOKUP(B63,'[1]EM-1GARA'!$B$4:$H$135,7,FALSE)),0,VLOOKUP(B63,'[1]EM-1GARA'!$B$4:$H$135,7,FALSE))</f>
        <v>0</v>
      </c>
      <c r="I63" s="3">
        <f>IF(ISERROR(VLOOKUP(B63,'[2]EM-2GARA'!$B$4:$H$135,7,FALSE)),0,VLOOKUP(B63,'[2]EM-2GARA'!$B$4:$H$135,7,FALSE))</f>
        <v>0</v>
      </c>
      <c r="J63" s="3">
        <f>IF(ISERROR(VLOOKUP(B63,'[3]EM-3GARA'!$B$4:$H$135,7,FALSE)),0,VLOOKUP(B63,'[3]EM-3GARA'!$B$4:$H$135,7,FALSE))</f>
        <v>0</v>
      </c>
      <c r="K63" s="3">
        <f>IF(ISERROR(VLOOKUP(B63,'[4]EM-4GARA'!$B$4:$H$135,7,FALSE)),0,VLOOKUP(B63,'[4]EM-4GARA'!$B$4:$H$135,7,FALSE))</f>
        <v>0</v>
      </c>
      <c r="L63" s="3">
        <f>IF(ISERROR(VLOOKUP(B63,'[5]EM-5GARA'!$B$4:$H$135,7,FALSE)),0,VLOOKUP(B63,'[5]EM-5GARA'!$B$4:$H$135,7,FALSE))</f>
        <v>0</v>
      </c>
      <c r="M63" s="3">
        <f t="shared" si="3"/>
        <v>0</v>
      </c>
    </row>
    <row r="64" spans="1:13" x14ac:dyDescent="0.25">
      <c r="A64" s="13"/>
      <c r="B64" s="3"/>
      <c r="C64" s="2" t="str">
        <f>IF(B64="","",VLOOKUP(B64,' ATLETI M'!$C$3:$F$435,2,FALSE))</f>
        <v/>
      </c>
      <c r="D64" s="2" t="str">
        <f>IF(B64="","",VLOOKUP(B64,' ATLETI M'!$C$3:$F$435,3,FALSE))</f>
        <v/>
      </c>
      <c r="E64" s="34" t="str">
        <f>IF(B64="","",VLOOKUP(B64,' ATLETI M'!$C$3:$F$435,4,FALSE))</f>
        <v/>
      </c>
      <c r="F64" s="35" t="str">
        <f>IF(B64="","",VLOOKUP(B64,' ATLETI M'!$C$3:$H$435,5,FALSE))</f>
        <v/>
      </c>
      <c r="G64" s="3">
        <f t="shared" ca="1" si="2"/>
        <v>0</v>
      </c>
      <c r="H64" s="9">
        <f>IF(ISERROR(VLOOKUP(B64,'[1]EM-1GARA'!$B$4:$H$135,7,FALSE)),0,VLOOKUP(B64,'[1]EM-1GARA'!$B$4:$H$135,7,FALSE))</f>
        <v>0</v>
      </c>
      <c r="I64" s="3">
        <f>IF(ISERROR(VLOOKUP(B64,'[2]EM-2GARA'!$B$4:$H$135,7,FALSE)),0,VLOOKUP(B64,'[2]EM-2GARA'!$B$4:$H$135,7,FALSE))</f>
        <v>0</v>
      </c>
      <c r="J64" s="3">
        <f>IF(ISERROR(VLOOKUP(B64,'[3]EM-3GARA'!$B$4:$H$135,7,FALSE)),0,VLOOKUP(B64,'[3]EM-3GARA'!$B$4:$H$135,7,FALSE))</f>
        <v>0</v>
      </c>
      <c r="K64" s="3">
        <f>IF(ISERROR(VLOOKUP(B64,'[4]EM-4GARA'!$B$4:$H$135,7,FALSE)),0,VLOOKUP(B64,'[4]EM-4GARA'!$B$4:$H$135,7,FALSE))</f>
        <v>0</v>
      </c>
      <c r="L64" s="3">
        <f>IF(ISERROR(VLOOKUP(B64,'[5]EM-5GARA'!$B$4:$H$135,7,FALSE)),0,VLOOKUP(B64,'[5]EM-5GARA'!$B$4:$H$135,7,FALSE))</f>
        <v>0</v>
      </c>
      <c r="M64" s="3">
        <f t="shared" si="3"/>
        <v>0</v>
      </c>
    </row>
    <row r="65" spans="1:13" x14ac:dyDescent="0.25">
      <c r="A65" s="13"/>
      <c r="B65" s="3"/>
      <c r="C65" s="2" t="str">
        <f>IF(B65="","",VLOOKUP(B65,' ATLETI M'!$C$3:$F$435,2,FALSE))</f>
        <v/>
      </c>
      <c r="D65" s="2" t="str">
        <f>IF(B65="","",VLOOKUP(B65,' ATLETI M'!$C$3:$F$435,3,FALSE))</f>
        <v/>
      </c>
      <c r="E65" s="34" t="str">
        <f>IF(B65="","",VLOOKUP(B65,' ATLETI M'!$C$3:$F$435,4,FALSE))</f>
        <v/>
      </c>
      <c r="F65" s="35" t="str">
        <f>IF(B65="","",VLOOKUP(B65,' ATLETI M'!$C$3:$H$435,5,FALSE))</f>
        <v/>
      </c>
      <c r="G65" s="3">
        <f t="shared" ca="1" si="2"/>
        <v>0</v>
      </c>
      <c r="H65" s="9">
        <f>IF(ISERROR(VLOOKUP(B65,'[1]EM-1GARA'!$B$4:$H$135,7,FALSE)),0,VLOOKUP(B65,'[1]EM-1GARA'!$B$4:$H$135,7,FALSE))</f>
        <v>0</v>
      </c>
      <c r="I65" s="3">
        <f>IF(ISERROR(VLOOKUP(B65,'[2]EM-2GARA'!$B$4:$H$135,7,FALSE)),0,VLOOKUP(B65,'[2]EM-2GARA'!$B$4:$H$135,7,FALSE))</f>
        <v>0</v>
      </c>
      <c r="J65" s="3">
        <f>IF(ISERROR(VLOOKUP(B65,'[3]EM-3GARA'!$B$4:$H$135,7,FALSE)),0,VLOOKUP(B65,'[3]EM-3GARA'!$B$4:$H$135,7,FALSE))</f>
        <v>0</v>
      </c>
      <c r="K65" s="3">
        <f>IF(ISERROR(VLOOKUP(B65,'[4]EM-4GARA'!$B$4:$H$135,7,FALSE)),0,VLOOKUP(B65,'[4]EM-4GARA'!$B$4:$H$135,7,FALSE))</f>
        <v>0</v>
      </c>
      <c r="L65" s="3">
        <f>IF(ISERROR(VLOOKUP(B65,'[5]EM-5GARA'!$B$4:$H$135,7,FALSE)),0,VLOOKUP(B65,'[5]EM-5GARA'!$B$4:$H$135,7,FALSE))</f>
        <v>0</v>
      </c>
      <c r="M65" s="3">
        <f t="shared" si="3"/>
        <v>0</v>
      </c>
    </row>
    <row r="66" spans="1:13" x14ac:dyDescent="0.25">
      <c r="A66" s="13"/>
      <c r="B66" s="3"/>
      <c r="C66" s="2" t="str">
        <f>IF(B66="","",VLOOKUP(B66,' ATLETI M'!$C$3:$F$435,2,FALSE))</f>
        <v/>
      </c>
      <c r="D66" s="2" t="str">
        <f>IF(B66="","",VLOOKUP(B66,' ATLETI M'!$C$3:$F$435,3,FALSE))</f>
        <v/>
      </c>
      <c r="E66" s="34" t="str">
        <f>IF(B66="","",VLOOKUP(B66,' ATLETI M'!$C$3:$F$435,4,FALSE))</f>
        <v/>
      </c>
      <c r="F66" s="35" t="str">
        <f>IF(B66="","",VLOOKUP(B66,' ATLETI M'!$C$3:$H$435,5,FALSE))</f>
        <v/>
      </c>
      <c r="G66" s="3">
        <f t="shared" ca="1" si="2"/>
        <v>0</v>
      </c>
      <c r="H66" s="9">
        <f>IF(ISERROR(VLOOKUP(B66,'[1]EM-1GARA'!$B$4:$H$135,7,FALSE)),0,VLOOKUP(B66,'[1]EM-1GARA'!$B$4:$H$135,7,FALSE))</f>
        <v>0</v>
      </c>
      <c r="I66" s="3">
        <f>IF(ISERROR(VLOOKUP(B66,'[2]EM-2GARA'!$B$4:$H$135,7,FALSE)),0,VLOOKUP(B66,'[2]EM-2GARA'!$B$4:$H$135,7,FALSE))</f>
        <v>0</v>
      </c>
      <c r="J66" s="3">
        <f>IF(ISERROR(VLOOKUP(B66,'[3]EM-3GARA'!$B$4:$H$135,7,FALSE)),0,VLOOKUP(B66,'[3]EM-3GARA'!$B$4:$H$135,7,FALSE))</f>
        <v>0</v>
      </c>
      <c r="K66" s="3">
        <f>IF(ISERROR(VLOOKUP(B66,'[4]EM-4GARA'!$B$4:$H$135,7,FALSE)),0,VLOOKUP(B66,'[4]EM-4GARA'!$B$4:$H$135,7,FALSE))</f>
        <v>0</v>
      </c>
      <c r="L66" s="3">
        <f>IF(ISERROR(VLOOKUP(B66,'[5]EM-5GARA'!$B$4:$H$135,7,FALSE)),0,VLOOKUP(B66,'[5]EM-5GARA'!$B$4:$H$135,7,FALSE))</f>
        <v>0</v>
      </c>
      <c r="M66" s="3">
        <f t="shared" si="3"/>
        <v>0</v>
      </c>
    </row>
    <row r="67" spans="1:13" x14ac:dyDescent="0.25">
      <c r="A67" s="13"/>
      <c r="B67" s="9"/>
      <c r="C67" s="2" t="str">
        <f>IF(B67="","",VLOOKUP(B67,' ATLETI M'!$C$3:$F$435,2,FALSE))</f>
        <v/>
      </c>
      <c r="D67" s="2" t="str">
        <f>IF(B67="","",VLOOKUP(B67,' ATLETI M'!$C$3:$F$435,3,FALSE))</f>
        <v/>
      </c>
      <c r="E67" s="34" t="str">
        <f>IF(B67="","",VLOOKUP(B67,' ATLETI M'!$C$3:$F$435,4,FALSE))</f>
        <v/>
      </c>
      <c r="F67" s="35" t="str">
        <f>IF(B67="","",VLOOKUP(B67,' ATLETI M'!$C$3:$H$435,5,FALSE))</f>
        <v/>
      </c>
      <c r="G67" s="3">
        <f t="shared" ca="1" si="2"/>
        <v>0</v>
      </c>
      <c r="H67" s="9">
        <f>IF(ISERROR(VLOOKUP(B67,'[1]EM-1GARA'!$B$4:$H$135,7,FALSE)),0,VLOOKUP(B67,'[1]EM-1GARA'!$B$4:$H$135,7,FALSE))</f>
        <v>0</v>
      </c>
      <c r="I67" s="3">
        <f>IF(ISERROR(VLOOKUP(B67,'[2]EM-2GARA'!$B$4:$H$135,7,FALSE)),0,VLOOKUP(B67,'[2]EM-2GARA'!$B$4:$H$135,7,FALSE))</f>
        <v>0</v>
      </c>
      <c r="J67" s="3">
        <f>IF(ISERROR(VLOOKUP(B67,'[3]EM-3GARA'!$B$4:$H$135,7,FALSE)),0,VLOOKUP(B67,'[3]EM-3GARA'!$B$4:$H$135,7,FALSE))</f>
        <v>0</v>
      </c>
      <c r="K67" s="3">
        <f>IF(ISERROR(VLOOKUP(B67,'[4]EM-4GARA'!$B$4:$H$135,7,FALSE)),0,VLOOKUP(B67,'[4]EM-4GARA'!$B$4:$H$135,7,FALSE))</f>
        <v>0</v>
      </c>
      <c r="L67" s="3">
        <f>IF(ISERROR(VLOOKUP(B67,'[5]EM-5GARA'!$B$4:$H$135,7,FALSE)),0,VLOOKUP(B67,'[5]EM-5GARA'!$B$4:$H$135,7,FALSE))</f>
        <v>0</v>
      </c>
      <c r="M67" s="3">
        <f t="shared" si="3"/>
        <v>0</v>
      </c>
    </row>
    <row r="68" spans="1:13" x14ac:dyDescent="0.25">
      <c r="A68" s="13"/>
      <c r="B68" s="9"/>
      <c r="C68" s="2" t="str">
        <f>IF(B68="","",VLOOKUP(B68,' ATLETI M'!$C$3:$F$435,2,FALSE))</f>
        <v/>
      </c>
      <c r="D68" s="2" t="str">
        <f>IF(B68="","",VLOOKUP(B68,' ATLETI M'!$C$3:$F$435,3,FALSE))</f>
        <v/>
      </c>
      <c r="E68" s="34" t="str">
        <f>IF(B68="","",VLOOKUP(B68,' ATLETI M'!$C$3:$F$435,4,FALSE))</f>
        <v/>
      </c>
      <c r="F68" s="35" t="str">
        <f>IF(B68="","",VLOOKUP(B68,' ATLETI M'!$C$3:$H$435,5,FALSE))</f>
        <v/>
      </c>
      <c r="G68" s="3">
        <f t="shared" ref="G68:G99" ca="1" si="4">SUMPRODUCT(LARGE(H68:L68,ROW(INDIRECT("1:3"))))</f>
        <v>0</v>
      </c>
      <c r="H68" s="9">
        <f>IF(ISERROR(VLOOKUP(B68,'[1]EM-1GARA'!$B$4:$H$135,7,FALSE)),0,VLOOKUP(B68,'[1]EM-1GARA'!$B$4:$H$135,7,FALSE))</f>
        <v>0</v>
      </c>
      <c r="I68" s="3">
        <f>IF(ISERROR(VLOOKUP(B68,'[2]EM-2GARA'!$B$4:$H$135,7,FALSE)),0,VLOOKUP(B68,'[2]EM-2GARA'!$B$4:$H$135,7,FALSE))</f>
        <v>0</v>
      </c>
      <c r="J68" s="3">
        <f>IF(ISERROR(VLOOKUP(B68,'[3]EM-3GARA'!$B$4:$H$135,7,FALSE)),0,VLOOKUP(B68,'[3]EM-3GARA'!$B$4:$H$135,7,FALSE))</f>
        <v>0</v>
      </c>
      <c r="K68" s="3">
        <f>IF(ISERROR(VLOOKUP(B68,'[4]EM-4GARA'!$B$4:$H$135,7,FALSE)),0,VLOOKUP(B68,'[4]EM-4GARA'!$B$4:$H$135,7,FALSE))</f>
        <v>0</v>
      </c>
      <c r="L68" s="3">
        <f>IF(ISERROR(VLOOKUP(B68,'[5]EM-5GARA'!$B$4:$H$135,7,FALSE)),0,VLOOKUP(B68,'[5]EM-5GARA'!$B$4:$H$135,7,FALSE))</f>
        <v>0</v>
      </c>
      <c r="M68" s="3">
        <f t="shared" ref="M68:M99" si="5">COUNTIF(H68:L68,"&lt;&gt;0")</f>
        <v>0</v>
      </c>
    </row>
    <row r="69" spans="1:13" x14ac:dyDescent="0.25">
      <c r="A69" s="13"/>
      <c r="B69" s="9"/>
      <c r="C69" s="2" t="str">
        <f>IF(B69="","",VLOOKUP(B69,' ATLETI M'!$C$3:$F$435,2,FALSE))</f>
        <v/>
      </c>
      <c r="D69" s="2" t="str">
        <f>IF(B69="","",VLOOKUP(B69,' ATLETI M'!$C$3:$F$435,3,FALSE))</f>
        <v/>
      </c>
      <c r="E69" s="34" t="str">
        <f>IF(B69="","",VLOOKUP(B69,' ATLETI M'!$C$3:$F$435,4,FALSE))</f>
        <v/>
      </c>
      <c r="F69" s="35" t="str">
        <f>IF(B69="","",VLOOKUP(B69,' ATLETI M'!$C$3:$H$435,5,FALSE))</f>
        <v/>
      </c>
      <c r="G69" s="3">
        <f t="shared" ca="1" si="4"/>
        <v>0</v>
      </c>
      <c r="H69" s="9">
        <f>IF(ISERROR(VLOOKUP(B69,'[1]EM-1GARA'!$B$4:$H$135,7,FALSE)),0,VLOOKUP(B69,'[1]EM-1GARA'!$B$4:$H$135,7,FALSE))</f>
        <v>0</v>
      </c>
      <c r="I69" s="3">
        <f>IF(ISERROR(VLOOKUP(B69,'[2]EM-2GARA'!$B$4:$H$135,7,FALSE)),0,VLOOKUP(B69,'[2]EM-2GARA'!$B$4:$H$135,7,FALSE))</f>
        <v>0</v>
      </c>
      <c r="J69" s="3">
        <f>IF(ISERROR(VLOOKUP(B69,'[3]EM-3GARA'!$B$4:$H$135,7,FALSE)),0,VLOOKUP(B69,'[3]EM-3GARA'!$B$4:$H$135,7,FALSE))</f>
        <v>0</v>
      </c>
      <c r="K69" s="3">
        <f>IF(ISERROR(VLOOKUP(B69,'[4]EM-4GARA'!$B$4:$H$135,7,FALSE)),0,VLOOKUP(B69,'[4]EM-4GARA'!$B$4:$H$135,7,FALSE))</f>
        <v>0</v>
      </c>
      <c r="L69" s="3">
        <f>IF(ISERROR(VLOOKUP(B69,'[5]EM-5GARA'!$B$4:$H$135,7,FALSE)),0,VLOOKUP(B69,'[5]EM-5GARA'!$B$4:$H$135,7,FALSE))</f>
        <v>0</v>
      </c>
      <c r="M69" s="3">
        <f t="shared" si="5"/>
        <v>0</v>
      </c>
    </row>
    <row r="70" spans="1:13" x14ac:dyDescent="0.25">
      <c r="A70" s="13"/>
      <c r="B70" s="9"/>
      <c r="C70" s="2" t="str">
        <f>IF(B70="","",VLOOKUP(B70,' ATLETI M'!$C$3:$F$435,2,FALSE))</f>
        <v/>
      </c>
      <c r="D70" s="2" t="str">
        <f>IF(B70="","",VLOOKUP(B70,' ATLETI M'!$C$3:$F$435,3,FALSE))</f>
        <v/>
      </c>
      <c r="E70" s="34" t="str">
        <f>IF(B70="","",VLOOKUP(B70,' ATLETI M'!$C$3:$F$435,4,FALSE))</f>
        <v/>
      </c>
      <c r="F70" s="35" t="str">
        <f>IF(B70="","",VLOOKUP(B70,' ATLETI M'!$C$3:$H$435,5,FALSE))</f>
        <v/>
      </c>
      <c r="G70" s="3">
        <f t="shared" ca="1" si="4"/>
        <v>0</v>
      </c>
      <c r="H70" s="9">
        <f>IF(ISERROR(VLOOKUP(B70,'[1]EM-1GARA'!$B$4:$H$135,7,FALSE)),0,VLOOKUP(B70,'[1]EM-1GARA'!$B$4:$H$135,7,FALSE))</f>
        <v>0</v>
      </c>
      <c r="I70" s="3">
        <f>IF(ISERROR(VLOOKUP(B70,'[2]EM-2GARA'!$B$4:$H$135,7,FALSE)),0,VLOOKUP(B70,'[2]EM-2GARA'!$B$4:$H$135,7,FALSE))</f>
        <v>0</v>
      </c>
      <c r="J70" s="3">
        <f>IF(ISERROR(VLOOKUP(B70,'[3]EM-3GARA'!$B$4:$H$135,7,FALSE)),0,VLOOKUP(B70,'[3]EM-3GARA'!$B$4:$H$135,7,FALSE))</f>
        <v>0</v>
      </c>
      <c r="K70" s="3">
        <f>IF(ISERROR(VLOOKUP(B70,'[4]EM-4GARA'!$B$4:$H$135,7,FALSE)),0,VLOOKUP(B70,'[4]EM-4GARA'!$B$4:$H$135,7,FALSE))</f>
        <v>0</v>
      </c>
      <c r="L70" s="3">
        <f>IF(ISERROR(VLOOKUP(B70,'[5]EM-5GARA'!$B$4:$H$135,7,FALSE)),0,VLOOKUP(B70,'[5]EM-5GARA'!$B$4:$H$135,7,FALSE))</f>
        <v>0</v>
      </c>
      <c r="M70" s="3">
        <f t="shared" si="5"/>
        <v>0</v>
      </c>
    </row>
    <row r="71" spans="1:13" x14ac:dyDescent="0.25">
      <c r="A71" s="13"/>
      <c r="B71" s="9"/>
      <c r="C71" s="2" t="str">
        <f>IF(B71="","",VLOOKUP(B71,' ATLETI M'!$C$3:$F$435,2,FALSE))</f>
        <v/>
      </c>
      <c r="D71" s="2" t="str">
        <f>IF(B71="","",VLOOKUP(B71,' ATLETI M'!$C$3:$F$435,3,FALSE))</f>
        <v/>
      </c>
      <c r="E71" s="34" t="str">
        <f>IF(B71="","",VLOOKUP(B71,' ATLETI M'!$C$3:$F$435,4,FALSE))</f>
        <v/>
      </c>
      <c r="F71" s="35" t="str">
        <f>IF(B71="","",VLOOKUP(B71,' ATLETI M'!$C$3:$H$435,5,FALSE))</f>
        <v/>
      </c>
      <c r="G71" s="3">
        <f t="shared" ca="1" si="4"/>
        <v>0</v>
      </c>
      <c r="H71" s="9">
        <f>IF(ISERROR(VLOOKUP(B71,'[1]EM-1GARA'!$B$4:$H$135,7,FALSE)),0,VLOOKUP(B71,'[1]EM-1GARA'!$B$4:$H$135,7,FALSE))</f>
        <v>0</v>
      </c>
      <c r="I71" s="3">
        <f>IF(ISERROR(VLOOKUP(B71,'[2]EM-2GARA'!$B$4:$H$135,7,FALSE)),0,VLOOKUP(B71,'[2]EM-2GARA'!$B$4:$H$135,7,FALSE))</f>
        <v>0</v>
      </c>
      <c r="J71" s="3">
        <f>IF(ISERROR(VLOOKUP(B71,'[3]EM-3GARA'!$B$4:$H$135,7,FALSE)),0,VLOOKUP(B71,'[3]EM-3GARA'!$B$4:$H$135,7,FALSE))</f>
        <v>0</v>
      </c>
      <c r="K71" s="3">
        <f>IF(ISERROR(VLOOKUP(B71,'[4]EM-4GARA'!$B$4:$H$135,7,FALSE)),0,VLOOKUP(B71,'[4]EM-4GARA'!$B$4:$H$135,7,FALSE))</f>
        <v>0</v>
      </c>
      <c r="L71" s="3">
        <f>IF(ISERROR(VLOOKUP(B71,'[5]EM-5GARA'!$B$4:$H$135,7,FALSE)),0,VLOOKUP(B71,'[5]EM-5GARA'!$B$4:$H$135,7,FALSE))</f>
        <v>0</v>
      </c>
      <c r="M71" s="3">
        <f t="shared" si="5"/>
        <v>0</v>
      </c>
    </row>
    <row r="72" spans="1:13" x14ac:dyDescent="0.25">
      <c r="A72" s="13"/>
      <c r="B72" s="3"/>
      <c r="C72" s="2" t="str">
        <f>IF(B72="","",VLOOKUP(B72,' ATLETI M'!$C$3:$F$435,2,FALSE))</f>
        <v/>
      </c>
      <c r="D72" s="2" t="str">
        <f>IF(B72="","",VLOOKUP(B72,' ATLETI M'!$C$3:$F$435,3,FALSE))</f>
        <v/>
      </c>
      <c r="E72" s="34" t="str">
        <f>IF(B72="","",VLOOKUP(B72,' ATLETI M'!$C$3:$F$435,4,FALSE))</f>
        <v/>
      </c>
      <c r="F72" s="35" t="str">
        <f>IF(B72="","",VLOOKUP(B72,' ATLETI M'!$C$3:$H$435,5,FALSE))</f>
        <v/>
      </c>
      <c r="G72" s="3">
        <f t="shared" ca="1" si="4"/>
        <v>0</v>
      </c>
      <c r="H72" s="9">
        <f>IF(ISERROR(VLOOKUP(B72,'[1]EM-1GARA'!$B$4:$H$135,7,FALSE)),0,VLOOKUP(B72,'[1]EM-1GARA'!$B$4:$H$135,7,FALSE))</f>
        <v>0</v>
      </c>
      <c r="I72" s="3">
        <f>IF(ISERROR(VLOOKUP(B72,'[2]EM-2GARA'!$B$4:$H$135,7,FALSE)),0,VLOOKUP(B72,'[2]EM-2GARA'!$B$4:$H$135,7,FALSE))</f>
        <v>0</v>
      </c>
      <c r="J72" s="3">
        <f>IF(ISERROR(VLOOKUP(B72,'[3]EM-3GARA'!$B$4:$H$135,7,FALSE)),0,VLOOKUP(B72,'[3]EM-3GARA'!$B$4:$H$135,7,FALSE))</f>
        <v>0</v>
      </c>
      <c r="K72" s="3">
        <f>IF(ISERROR(VLOOKUP(B72,'[4]EM-4GARA'!$B$4:$H$135,7,FALSE)),0,VLOOKUP(B72,'[4]EM-4GARA'!$B$4:$H$135,7,FALSE))</f>
        <v>0</v>
      </c>
      <c r="L72" s="3">
        <f>IF(ISERROR(VLOOKUP(B72,'[5]EM-5GARA'!$B$4:$H$135,7,FALSE)),0,VLOOKUP(B72,'[5]EM-5GARA'!$B$4:$H$135,7,FALSE))</f>
        <v>0</v>
      </c>
      <c r="M72" s="3">
        <f t="shared" si="5"/>
        <v>0</v>
      </c>
    </row>
    <row r="73" spans="1:13" x14ac:dyDescent="0.25">
      <c r="A73" s="13"/>
      <c r="B73" s="3"/>
      <c r="C73" s="2" t="str">
        <f>IF(B73="","",VLOOKUP(B73,' ATLETI M'!$C$3:$F$435,2,FALSE))</f>
        <v/>
      </c>
      <c r="D73" s="2" t="str">
        <f>IF(B73="","",VLOOKUP(B73,' ATLETI M'!$C$3:$F$435,3,FALSE))</f>
        <v/>
      </c>
      <c r="E73" s="34" t="str">
        <f>IF(B73="","",VLOOKUP(B73,' ATLETI M'!$C$3:$F$435,4,FALSE))</f>
        <v/>
      </c>
      <c r="F73" s="35" t="str">
        <f>IF(B73="","",VLOOKUP(B73,' ATLETI M'!$C$3:$H$435,5,FALSE))</f>
        <v/>
      </c>
      <c r="G73" s="3">
        <f t="shared" ca="1" si="4"/>
        <v>0</v>
      </c>
      <c r="H73" s="9">
        <f>IF(ISERROR(VLOOKUP(B73,'[1]EM-1GARA'!$B$4:$H$135,7,FALSE)),0,VLOOKUP(B73,'[1]EM-1GARA'!$B$4:$H$135,7,FALSE))</f>
        <v>0</v>
      </c>
      <c r="I73" s="3">
        <f>IF(ISERROR(VLOOKUP(B73,'[2]EM-2GARA'!$B$4:$H$135,7,FALSE)),0,VLOOKUP(B73,'[2]EM-2GARA'!$B$4:$H$135,7,FALSE))</f>
        <v>0</v>
      </c>
      <c r="J73" s="3">
        <f>IF(ISERROR(VLOOKUP(B73,'[3]EM-3GARA'!$B$4:$H$135,7,FALSE)),0,VLOOKUP(B73,'[3]EM-3GARA'!$B$4:$H$135,7,FALSE))</f>
        <v>0</v>
      </c>
      <c r="K73" s="3">
        <f>IF(ISERROR(VLOOKUP(B73,'[4]EM-4GARA'!$B$4:$H$135,7,FALSE)),0,VLOOKUP(B73,'[4]EM-4GARA'!$B$4:$H$135,7,FALSE))</f>
        <v>0</v>
      </c>
      <c r="L73" s="3">
        <f>IF(ISERROR(VLOOKUP(B73,'[5]EM-5GARA'!$B$4:$H$135,7,FALSE)),0,VLOOKUP(B73,'[5]EM-5GARA'!$B$4:$H$135,7,FALSE))</f>
        <v>0</v>
      </c>
      <c r="M73" s="3">
        <f t="shared" si="5"/>
        <v>0</v>
      </c>
    </row>
    <row r="74" spans="1:13" x14ac:dyDescent="0.25">
      <c r="A74" s="13"/>
      <c r="B74" s="3"/>
      <c r="C74" s="2" t="str">
        <f>IF(B74="","",VLOOKUP(B74,' ATLETI M'!$C$3:$F$435,2,FALSE))</f>
        <v/>
      </c>
      <c r="D74" s="2" t="str">
        <f>IF(B74="","",VLOOKUP(B74,' ATLETI M'!$C$3:$F$435,3,FALSE))</f>
        <v/>
      </c>
      <c r="E74" s="34" t="str">
        <f>IF(B74="","",VLOOKUP(B74,' ATLETI M'!$C$3:$F$435,4,FALSE))</f>
        <v/>
      </c>
      <c r="F74" s="35" t="str">
        <f>IF(B74="","",VLOOKUP(B74,' ATLETI M'!$C$3:$H$435,5,FALSE))</f>
        <v/>
      </c>
      <c r="G74" s="3">
        <f t="shared" ca="1" si="4"/>
        <v>0</v>
      </c>
      <c r="H74" s="9">
        <f>IF(ISERROR(VLOOKUP(B74,'[1]EM-1GARA'!$B$4:$H$135,7,FALSE)),0,VLOOKUP(B74,'[1]EM-1GARA'!$B$4:$H$135,7,FALSE))</f>
        <v>0</v>
      </c>
      <c r="I74" s="3">
        <f>IF(ISERROR(VLOOKUP(B74,'[2]EM-2GARA'!$B$4:$H$135,7,FALSE)),0,VLOOKUP(B74,'[2]EM-2GARA'!$B$4:$H$135,7,FALSE))</f>
        <v>0</v>
      </c>
      <c r="J74" s="3">
        <f>IF(ISERROR(VLOOKUP(B74,'[3]EM-3GARA'!$B$4:$H$135,7,FALSE)),0,VLOOKUP(B74,'[3]EM-3GARA'!$B$4:$H$135,7,FALSE))</f>
        <v>0</v>
      </c>
      <c r="K74" s="3">
        <f>IF(ISERROR(VLOOKUP(B74,'[4]EM-4GARA'!$B$4:$H$135,7,FALSE)),0,VLOOKUP(B74,'[4]EM-4GARA'!$B$4:$H$135,7,FALSE))</f>
        <v>0</v>
      </c>
      <c r="L74" s="3">
        <f>IF(ISERROR(VLOOKUP(B74,'[5]EM-5GARA'!$B$4:$H$135,7,FALSE)),0,VLOOKUP(B74,'[5]EM-5GARA'!$B$4:$H$135,7,FALSE))</f>
        <v>0</v>
      </c>
      <c r="M74" s="3">
        <f t="shared" si="5"/>
        <v>0</v>
      </c>
    </row>
    <row r="75" spans="1:13" x14ac:dyDescent="0.25">
      <c r="A75" s="13"/>
      <c r="B75" s="3"/>
      <c r="C75" s="2" t="str">
        <f>IF(B75="","",VLOOKUP(B75,' ATLETI M'!$C$3:$F$435,2,FALSE))</f>
        <v/>
      </c>
      <c r="D75" s="2" t="str">
        <f>IF(B75="","",VLOOKUP(B75,' ATLETI M'!$C$3:$F$435,3,FALSE))</f>
        <v/>
      </c>
      <c r="E75" s="34" t="str">
        <f>IF(B75="","",VLOOKUP(B75,' ATLETI M'!$C$3:$F$435,4,FALSE))</f>
        <v/>
      </c>
      <c r="F75" s="35" t="str">
        <f>IF(B75="","",VLOOKUP(B75,' ATLETI M'!$C$3:$H$435,5,FALSE))</f>
        <v/>
      </c>
      <c r="G75" s="3">
        <f t="shared" ca="1" si="4"/>
        <v>0</v>
      </c>
      <c r="H75" s="9">
        <f>IF(ISERROR(VLOOKUP(B75,'[1]EM-1GARA'!$B$4:$H$135,7,FALSE)),0,VLOOKUP(B75,'[1]EM-1GARA'!$B$4:$H$135,7,FALSE))</f>
        <v>0</v>
      </c>
      <c r="I75" s="3">
        <f>IF(ISERROR(VLOOKUP(B75,'[2]EM-2GARA'!$B$4:$H$135,7,FALSE)),0,VLOOKUP(B75,'[2]EM-2GARA'!$B$4:$H$135,7,FALSE))</f>
        <v>0</v>
      </c>
      <c r="J75" s="3">
        <f>IF(ISERROR(VLOOKUP(B75,'[3]EM-3GARA'!$B$4:$H$135,7,FALSE)),0,VLOOKUP(B75,'[3]EM-3GARA'!$B$4:$H$135,7,FALSE))</f>
        <v>0</v>
      </c>
      <c r="K75" s="3">
        <f>IF(ISERROR(VLOOKUP(B75,'[4]EM-4GARA'!$B$4:$H$135,7,FALSE)),0,VLOOKUP(B75,'[4]EM-4GARA'!$B$4:$H$135,7,FALSE))</f>
        <v>0</v>
      </c>
      <c r="L75" s="3">
        <f>IF(ISERROR(VLOOKUP(B75,'[5]EM-5GARA'!$B$4:$H$135,7,FALSE)),0,VLOOKUP(B75,'[5]EM-5GARA'!$B$4:$H$135,7,FALSE))</f>
        <v>0</v>
      </c>
      <c r="M75" s="3">
        <f t="shared" si="5"/>
        <v>0</v>
      </c>
    </row>
    <row r="76" spans="1:13" x14ac:dyDescent="0.25">
      <c r="A76" s="13"/>
      <c r="B76" s="3"/>
      <c r="C76" s="2" t="str">
        <f>IF(B76="","",VLOOKUP(B76,' ATLETI M'!$C$3:$F$435,2,FALSE))</f>
        <v/>
      </c>
      <c r="D76" s="2" t="str">
        <f>IF(B76="","",VLOOKUP(B76,' ATLETI M'!$C$3:$F$435,3,FALSE))</f>
        <v/>
      </c>
      <c r="E76" s="34" t="str">
        <f>IF(B76="","",VLOOKUP(B76,' ATLETI M'!$C$3:$F$435,4,FALSE))</f>
        <v/>
      </c>
      <c r="F76" s="35" t="str">
        <f>IF(B76="","",VLOOKUP(B76,' ATLETI M'!$C$3:$H$435,5,FALSE))</f>
        <v/>
      </c>
      <c r="G76" s="3">
        <f t="shared" ca="1" si="4"/>
        <v>0</v>
      </c>
      <c r="H76" s="9">
        <f>IF(ISERROR(VLOOKUP(B76,'[1]EM-1GARA'!$B$4:$H$135,7,FALSE)),0,VLOOKUP(B76,'[1]EM-1GARA'!$B$4:$H$135,7,FALSE))</f>
        <v>0</v>
      </c>
      <c r="I76" s="3">
        <f>IF(ISERROR(VLOOKUP(B76,'[2]EM-2GARA'!$B$4:$H$135,7,FALSE)),0,VLOOKUP(B76,'[2]EM-2GARA'!$B$4:$H$135,7,FALSE))</f>
        <v>0</v>
      </c>
      <c r="J76" s="3">
        <f>IF(ISERROR(VLOOKUP(B76,'[3]EM-3GARA'!$B$4:$H$135,7,FALSE)),0,VLOOKUP(B76,'[3]EM-3GARA'!$B$4:$H$135,7,FALSE))</f>
        <v>0</v>
      </c>
      <c r="K76" s="3">
        <f>IF(ISERROR(VLOOKUP(B76,'[4]EM-4GARA'!$B$4:$H$135,7,FALSE)),0,VLOOKUP(B76,'[4]EM-4GARA'!$B$4:$H$135,7,FALSE))</f>
        <v>0</v>
      </c>
      <c r="L76" s="3">
        <f>IF(ISERROR(VLOOKUP(B76,'[5]EM-5GARA'!$B$4:$H$135,7,FALSE)),0,VLOOKUP(B76,'[5]EM-5GARA'!$B$4:$H$135,7,FALSE))</f>
        <v>0</v>
      </c>
      <c r="M76" s="3">
        <f t="shared" si="5"/>
        <v>0</v>
      </c>
    </row>
    <row r="77" spans="1:13" x14ac:dyDescent="0.25">
      <c r="A77" s="13"/>
      <c r="B77" s="3"/>
      <c r="C77" s="2" t="str">
        <f>IF(B77="","",VLOOKUP(B77,' ATLETI M'!$C$3:$F$435,2,FALSE))</f>
        <v/>
      </c>
      <c r="D77" s="2" t="str">
        <f>IF(B77="","",VLOOKUP(B77,' ATLETI M'!$C$3:$F$435,3,FALSE))</f>
        <v/>
      </c>
      <c r="E77" s="34" t="str">
        <f>IF(B77="","",VLOOKUP(B77,' ATLETI M'!$C$3:$F$435,4,FALSE))</f>
        <v/>
      </c>
      <c r="F77" s="35" t="str">
        <f>IF(B77="","",VLOOKUP(B77,' ATLETI M'!$C$3:$H$435,5,FALSE))</f>
        <v/>
      </c>
      <c r="G77" s="3">
        <f t="shared" ca="1" si="4"/>
        <v>0</v>
      </c>
      <c r="H77" s="9">
        <f>IF(ISERROR(VLOOKUP(B77,'[1]EM-1GARA'!$B$4:$H$135,7,FALSE)),0,VLOOKUP(B77,'[1]EM-1GARA'!$B$4:$H$135,7,FALSE))</f>
        <v>0</v>
      </c>
      <c r="I77" s="3">
        <f>IF(ISERROR(VLOOKUP(B77,'[2]EM-2GARA'!$B$4:$H$135,7,FALSE)),0,VLOOKUP(B77,'[2]EM-2GARA'!$B$4:$H$135,7,FALSE))</f>
        <v>0</v>
      </c>
      <c r="J77" s="3">
        <f>IF(ISERROR(VLOOKUP(B77,'[3]EM-3GARA'!$B$4:$H$135,7,FALSE)),0,VLOOKUP(B77,'[3]EM-3GARA'!$B$4:$H$135,7,FALSE))</f>
        <v>0</v>
      </c>
      <c r="K77" s="3">
        <f>IF(ISERROR(VLOOKUP(B77,'[4]EM-4GARA'!$B$4:$H$135,7,FALSE)),0,VLOOKUP(B77,'[4]EM-4GARA'!$B$4:$H$135,7,FALSE))</f>
        <v>0</v>
      </c>
      <c r="L77" s="3">
        <f>IF(ISERROR(VLOOKUP(B77,'[5]EM-5GARA'!$B$4:$H$135,7,FALSE)),0,VLOOKUP(B77,'[5]EM-5GARA'!$B$4:$H$135,7,FALSE))</f>
        <v>0</v>
      </c>
      <c r="M77" s="3">
        <f t="shared" si="5"/>
        <v>0</v>
      </c>
    </row>
    <row r="78" spans="1:13" x14ac:dyDescent="0.25">
      <c r="A78" s="13"/>
      <c r="B78" s="3"/>
      <c r="C78" s="2" t="str">
        <f>IF(B78="","",VLOOKUP(B78,' ATLETI M'!$C$3:$F$435,2,FALSE))</f>
        <v/>
      </c>
      <c r="D78" s="2" t="str">
        <f>IF(B78="","",VLOOKUP(B78,' ATLETI M'!$C$3:$F$435,3,FALSE))</f>
        <v/>
      </c>
      <c r="E78" s="34" t="str">
        <f>IF(B78="","",VLOOKUP(B78,' ATLETI M'!$C$3:$F$435,4,FALSE))</f>
        <v/>
      </c>
      <c r="F78" s="35" t="str">
        <f>IF(B78="","",VLOOKUP(B78,' ATLETI M'!$C$3:$H$435,5,FALSE))</f>
        <v/>
      </c>
      <c r="G78" s="3">
        <f t="shared" ca="1" si="4"/>
        <v>0</v>
      </c>
      <c r="H78" s="9">
        <f>IF(ISERROR(VLOOKUP(B78,'[1]EM-1GARA'!$B$4:$H$135,7,FALSE)),0,VLOOKUP(B78,'[1]EM-1GARA'!$B$4:$H$135,7,FALSE))</f>
        <v>0</v>
      </c>
      <c r="I78" s="3">
        <f>IF(ISERROR(VLOOKUP(B78,'[2]EM-2GARA'!$B$4:$H$135,7,FALSE)),0,VLOOKUP(B78,'[2]EM-2GARA'!$B$4:$H$135,7,FALSE))</f>
        <v>0</v>
      </c>
      <c r="J78" s="3">
        <f>IF(ISERROR(VLOOKUP(B78,'[3]EM-3GARA'!$B$4:$H$135,7,FALSE)),0,VLOOKUP(B78,'[3]EM-3GARA'!$B$4:$H$135,7,FALSE))</f>
        <v>0</v>
      </c>
      <c r="K78" s="3">
        <f>IF(ISERROR(VLOOKUP(B78,'[4]EM-4GARA'!$B$4:$H$135,7,FALSE)),0,VLOOKUP(B78,'[4]EM-4GARA'!$B$4:$H$135,7,FALSE))</f>
        <v>0</v>
      </c>
      <c r="L78" s="3">
        <f>IF(ISERROR(VLOOKUP(B78,'[5]EM-5GARA'!$B$4:$H$135,7,FALSE)),0,VLOOKUP(B78,'[5]EM-5GARA'!$B$4:$H$135,7,FALSE))</f>
        <v>0</v>
      </c>
      <c r="M78" s="3">
        <f t="shared" si="5"/>
        <v>0</v>
      </c>
    </row>
    <row r="79" spans="1:13" x14ac:dyDescent="0.25">
      <c r="A79" s="13"/>
      <c r="B79" s="3"/>
      <c r="C79" s="2" t="str">
        <f>IF(B79="","",VLOOKUP(B79,' ATLETI M'!$C$3:$F$435,2,FALSE))</f>
        <v/>
      </c>
      <c r="D79" s="2" t="str">
        <f>IF(B79="","",VLOOKUP(B79,' ATLETI M'!$C$3:$F$435,3,FALSE))</f>
        <v/>
      </c>
      <c r="E79" s="34" t="str">
        <f>IF(B79="","",VLOOKUP(B79,' ATLETI M'!$C$3:$F$435,4,FALSE))</f>
        <v/>
      </c>
      <c r="F79" s="35" t="str">
        <f>IF(B79="","",VLOOKUP(B79,' ATLETI M'!$C$3:$H$435,5,FALSE))</f>
        <v/>
      </c>
      <c r="G79" s="3">
        <f t="shared" ca="1" si="4"/>
        <v>0</v>
      </c>
      <c r="H79" s="9">
        <f>IF(ISERROR(VLOOKUP(B79,'[1]EM-1GARA'!$B$4:$H$135,7,FALSE)),0,VLOOKUP(B79,'[1]EM-1GARA'!$B$4:$H$135,7,FALSE))</f>
        <v>0</v>
      </c>
      <c r="I79" s="3">
        <f>IF(ISERROR(VLOOKUP(B79,'[2]EM-2GARA'!$B$4:$H$135,7,FALSE)),0,VLOOKUP(B79,'[2]EM-2GARA'!$B$4:$H$135,7,FALSE))</f>
        <v>0</v>
      </c>
      <c r="J79" s="3">
        <f>IF(ISERROR(VLOOKUP(B79,'[3]EM-3GARA'!$B$4:$H$135,7,FALSE)),0,VLOOKUP(B79,'[3]EM-3GARA'!$B$4:$H$135,7,FALSE))</f>
        <v>0</v>
      </c>
      <c r="K79" s="3">
        <f>IF(ISERROR(VLOOKUP(B79,'[4]EM-4GARA'!$B$4:$H$135,7,FALSE)),0,VLOOKUP(B79,'[4]EM-4GARA'!$B$4:$H$135,7,FALSE))</f>
        <v>0</v>
      </c>
      <c r="L79" s="3">
        <f>IF(ISERROR(VLOOKUP(B79,'[5]EM-5GARA'!$B$4:$H$135,7,FALSE)),0,VLOOKUP(B79,'[5]EM-5GARA'!$B$4:$H$135,7,FALSE))</f>
        <v>0</v>
      </c>
      <c r="M79" s="3">
        <f t="shared" si="5"/>
        <v>0</v>
      </c>
    </row>
    <row r="80" spans="1:13" x14ac:dyDescent="0.25">
      <c r="A80" s="13"/>
      <c r="B80" s="3"/>
      <c r="C80" s="2" t="str">
        <f>IF(B80="","",VLOOKUP(B80,' ATLETI M'!$C$3:$F$435,2,FALSE))</f>
        <v/>
      </c>
      <c r="D80" s="2" t="str">
        <f>IF(B80="","",VLOOKUP(B80,' ATLETI M'!$C$3:$F$435,3,FALSE))</f>
        <v/>
      </c>
      <c r="E80" s="34" t="str">
        <f>IF(B80="","",VLOOKUP(B80,' ATLETI M'!$C$3:$F$435,4,FALSE))</f>
        <v/>
      </c>
      <c r="F80" s="35" t="str">
        <f>IF(B80="","",VLOOKUP(B80,' ATLETI M'!$C$3:$H$435,5,FALSE))</f>
        <v/>
      </c>
      <c r="G80" s="3">
        <f t="shared" ca="1" si="4"/>
        <v>0</v>
      </c>
      <c r="H80" s="9">
        <f>IF(ISERROR(VLOOKUP(B80,'[1]EM-1GARA'!$B$4:$H$135,7,FALSE)),0,VLOOKUP(B80,'[1]EM-1GARA'!$B$4:$H$135,7,FALSE))</f>
        <v>0</v>
      </c>
      <c r="I80" s="3">
        <f>IF(ISERROR(VLOOKUP(B80,'[2]EM-2GARA'!$B$4:$H$135,7,FALSE)),0,VLOOKUP(B80,'[2]EM-2GARA'!$B$4:$H$135,7,FALSE))</f>
        <v>0</v>
      </c>
      <c r="J80" s="3">
        <f>IF(ISERROR(VLOOKUP(B80,'[3]EM-3GARA'!$B$4:$H$135,7,FALSE)),0,VLOOKUP(B80,'[3]EM-3GARA'!$B$4:$H$135,7,FALSE))</f>
        <v>0</v>
      </c>
      <c r="K80" s="3">
        <f>IF(ISERROR(VLOOKUP(B80,'[4]EM-4GARA'!$B$4:$H$135,7,FALSE)),0,VLOOKUP(B80,'[4]EM-4GARA'!$B$4:$H$135,7,FALSE))</f>
        <v>0</v>
      </c>
      <c r="L80" s="3">
        <f>IF(ISERROR(VLOOKUP(B80,'[5]EM-5GARA'!$B$4:$H$135,7,FALSE)),0,VLOOKUP(B80,'[5]EM-5GARA'!$B$4:$H$135,7,FALSE))</f>
        <v>0</v>
      </c>
      <c r="M80" s="3">
        <f t="shared" si="5"/>
        <v>0</v>
      </c>
    </row>
    <row r="81" spans="1:13" x14ac:dyDescent="0.25">
      <c r="A81" s="13"/>
      <c r="B81" s="3"/>
      <c r="C81" s="2" t="str">
        <f>IF(B81="","",VLOOKUP(B81,' ATLETI M'!$C$3:$F$435,2,FALSE))</f>
        <v/>
      </c>
      <c r="D81" s="2" t="str">
        <f>IF(B81="","",VLOOKUP(B81,' ATLETI M'!$C$3:$F$435,3,FALSE))</f>
        <v/>
      </c>
      <c r="E81" s="34" t="str">
        <f>IF(B81="","",VLOOKUP(B81,' ATLETI M'!$C$3:$F$435,4,FALSE))</f>
        <v/>
      </c>
      <c r="F81" s="35" t="str">
        <f>IF(B81="","",VLOOKUP(B81,' ATLETI M'!$C$3:$H$435,5,FALSE))</f>
        <v/>
      </c>
      <c r="G81" s="3">
        <f t="shared" ca="1" si="4"/>
        <v>0</v>
      </c>
      <c r="H81" s="9">
        <f>IF(ISERROR(VLOOKUP(B81,'[1]EM-1GARA'!$B$4:$H$135,7,FALSE)),0,VLOOKUP(B81,'[1]EM-1GARA'!$B$4:$H$135,7,FALSE))</f>
        <v>0</v>
      </c>
      <c r="I81" s="3">
        <f>IF(ISERROR(VLOOKUP(B81,'[2]EM-2GARA'!$B$4:$H$135,7,FALSE)),0,VLOOKUP(B81,'[2]EM-2GARA'!$B$4:$H$135,7,FALSE))</f>
        <v>0</v>
      </c>
      <c r="J81" s="3">
        <f>IF(ISERROR(VLOOKUP(B81,'[3]EM-3GARA'!$B$4:$H$135,7,FALSE)),0,VLOOKUP(B81,'[3]EM-3GARA'!$B$4:$H$135,7,FALSE))</f>
        <v>0</v>
      </c>
      <c r="K81" s="3">
        <f>IF(ISERROR(VLOOKUP(B81,'[4]EM-4GARA'!$B$4:$H$135,7,FALSE)),0,VLOOKUP(B81,'[4]EM-4GARA'!$B$4:$H$135,7,FALSE))</f>
        <v>0</v>
      </c>
      <c r="L81" s="3">
        <f>IF(ISERROR(VLOOKUP(B81,'[5]EM-5GARA'!$B$4:$H$135,7,FALSE)),0,VLOOKUP(B81,'[5]EM-5GARA'!$B$4:$H$135,7,FALSE))</f>
        <v>0</v>
      </c>
      <c r="M81" s="3">
        <f t="shared" si="5"/>
        <v>0</v>
      </c>
    </row>
    <row r="82" spans="1:13" x14ac:dyDescent="0.25">
      <c r="A82" s="13"/>
      <c r="B82" s="3"/>
      <c r="C82" s="2" t="str">
        <f>IF(B82="","",VLOOKUP(B82,' ATLETI M'!$C$3:$F$435,2,FALSE))</f>
        <v/>
      </c>
      <c r="D82" s="2" t="str">
        <f>IF(B82="","",VLOOKUP(B82,' ATLETI M'!$C$3:$F$435,3,FALSE))</f>
        <v/>
      </c>
      <c r="E82" s="34" t="str">
        <f>IF(B82="","",VLOOKUP(B82,' ATLETI M'!$C$3:$F$435,4,FALSE))</f>
        <v/>
      </c>
      <c r="F82" s="35" t="str">
        <f>IF(B82="","",VLOOKUP(B82,' ATLETI M'!$C$3:$H$435,5,FALSE))</f>
        <v/>
      </c>
      <c r="G82" s="3">
        <f t="shared" ca="1" si="4"/>
        <v>0</v>
      </c>
      <c r="H82" s="9">
        <f>IF(ISERROR(VLOOKUP(B82,'[1]EM-1GARA'!$B$4:$H$135,7,FALSE)),0,VLOOKUP(B82,'[1]EM-1GARA'!$B$4:$H$135,7,FALSE))</f>
        <v>0</v>
      </c>
      <c r="I82" s="3">
        <f>IF(ISERROR(VLOOKUP(B82,'[2]EM-2GARA'!$B$4:$H$135,7,FALSE)),0,VLOOKUP(B82,'[2]EM-2GARA'!$B$4:$H$135,7,FALSE))</f>
        <v>0</v>
      </c>
      <c r="J82" s="3">
        <f>IF(ISERROR(VLOOKUP(B82,'[3]EM-3GARA'!$B$4:$H$135,7,FALSE)),0,VLOOKUP(B82,'[3]EM-3GARA'!$B$4:$H$135,7,FALSE))</f>
        <v>0</v>
      </c>
      <c r="K82" s="3">
        <f>IF(ISERROR(VLOOKUP(B82,'[4]EM-4GARA'!$B$4:$H$135,7,FALSE)),0,VLOOKUP(B82,'[4]EM-4GARA'!$B$4:$H$135,7,FALSE))</f>
        <v>0</v>
      </c>
      <c r="L82" s="3">
        <f>IF(ISERROR(VLOOKUP(B82,'[5]EM-5GARA'!$B$4:$H$135,7,FALSE)),0,VLOOKUP(B82,'[5]EM-5GARA'!$B$4:$H$135,7,FALSE))</f>
        <v>0</v>
      </c>
      <c r="M82" s="3">
        <f t="shared" si="5"/>
        <v>0</v>
      </c>
    </row>
    <row r="83" spans="1:13" x14ac:dyDescent="0.25">
      <c r="A83" s="13"/>
      <c r="B83" s="3"/>
      <c r="C83" s="2" t="str">
        <f>IF(B83="","",VLOOKUP(B83,' ATLETI M'!$C$3:$F$435,2,FALSE))</f>
        <v/>
      </c>
      <c r="D83" s="2" t="str">
        <f>IF(B83="","",VLOOKUP(B83,' ATLETI M'!$C$3:$F$435,3,FALSE))</f>
        <v/>
      </c>
      <c r="E83" s="34" t="str">
        <f>IF(B83="","",VLOOKUP(B83,' ATLETI M'!$C$3:$F$435,4,FALSE))</f>
        <v/>
      </c>
      <c r="F83" s="35" t="str">
        <f>IF(B83="","",VLOOKUP(B83,' ATLETI M'!$C$3:$H$435,5,FALSE))</f>
        <v/>
      </c>
      <c r="G83" s="3">
        <f t="shared" ca="1" si="4"/>
        <v>0</v>
      </c>
      <c r="H83" s="9">
        <f>IF(ISERROR(VLOOKUP(B83,'[1]EM-1GARA'!$B$4:$H$135,7,FALSE)),0,VLOOKUP(B83,'[1]EM-1GARA'!$B$4:$H$135,7,FALSE))</f>
        <v>0</v>
      </c>
      <c r="I83" s="3">
        <f>IF(ISERROR(VLOOKUP(B83,'[2]EM-2GARA'!$B$4:$H$135,7,FALSE)),0,VLOOKUP(B83,'[2]EM-2GARA'!$B$4:$H$135,7,FALSE))</f>
        <v>0</v>
      </c>
      <c r="J83" s="3">
        <f>IF(ISERROR(VLOOKUP(B83,'[3]EM-3GARA'!$B$4:$H$135,7,FALSE)),0,VLOOKUP(B83,'[3]EM-3GARA'!$B$4:$H$135,7,FALSE))</f>
        <v>0</v>
      </c>
      <c r="K83" s="3">
        <f>IF(ISERROR(VLOOKUP(B83,'[4]EM-4GARA'!$B$4:$H$135,7,FALSE)),0,VLOOKUP(B83,'[4]EM-4GARA'!$B$4:$H$135,7,FALSE))</f>
        <v>0</v>
      </c>
      <c r="L83" s="3">
        <f>IF(ISERROR(VLOOKUP(B83,'[5]EM-5GARA'!$B$4:$H$135,7,FALSE)),0,VLOOKUP(B83,'[5]EM-5GARA'!$B$4:$H$135,7,FALSE))</f>
        <v>0</v>
      </c>
      <c r="M83" s="3">
        <f t="shared" si="5"/>
        <v>0</v>
      </c>
    </row>
    <row r="84" spans="1:13" x14ac:dyDescent="0.25">
      <c r="A84" s="13"/>
      <c r="B84" s="3"/>
      <c r="C84" s="2" t="str">
        <f>IF(B84="","",VLOOKUP(B84,' ATLETI M'!$C$3:$F$435,2,FALSE))</f>
        <v/>
      </c>
      <c r="D84" s="2" t="str">
        <f>IF(B84="","",VLOOKUP(B84,' ATLETI M'!$C$3:$F$435,3,FALSE))</f>
        <v/>
      </c>
      <c r="E84" s="34" t="str">
        <f>IF(B84="","",VLOOKUP(B84,' ATLETI M'!$C$3:$F$435,4,FALSE))</f>
        <v/>
      </c>
      <c r="F84" s="35" t="str">
        <f>IF(B84="","",VLOOKUP(B84,' ATLETI M'!$C$3:$H$435,5,FALSE))</f>
        <v/>
      </c>
      <c r="G84" s="3">
        <f t="shared" ca="1" si="4"/>
        <v>0</v>
      </c>
      <c r="H84" s="9">
        <f>IF(ISERROR(VLOOKUP(B84,'[1]EM-1GARA'!$B$4:$H$135,7,FALSE)),0,VLOOKUP(B84,'[1]EM-1GARA'!$B$4:$H$135,7,FALSE))</f>
        <v>0</v>
      </c>
      <c r="I84" s="3">
        <f>IF(ISERROR(VLOOKUP(B84,'[2]EM-2GARA'!$B$4:$H$135,7,FALSE)),0,VLOOKUP(B84,'[2]EM-2GARA'!$B$4:$H$135,7,FALSE))</f>
        <v>0</v>
      </c>
      <c r="J84" s="3">
        <f>IF(ISERROR(VLOOKUP(B84,'[3]EM-3GARA'!$B$4:$H$135,7,FALSE)),0,VLOOKUP(B84,'[3]EM-3GARA'!$B$4:$H$135,7,FALSE))</f>
        <v>0</v>
      </c>
      <c r="K84" s="3">
        <f>IF(ISERROR(VLOOKUP(B84,'[4]EM-4GARA'!$B$4:$H$135,7,FALSE)),0,VLOOKUP(B84,'[4]EM-4GARA'!$B$4:$H$135,7,FALSE))</f>
        <v>0</v>
      </c>
      <c r="L84" s="3">
        <f>IF(ISERROR(VLOOKUP(B84,'[5]EM-5GARA'!$B$4:$H$135,7,FALSE)),0,VLOOKUP(B84,'[5]EM-5GARA'!$B$4:$H$135,7,FALSE))</f>
        <v>0</v>
      </c>
      <c r="M84" s="3">
        <f t="shared" si="5"/>
        <v>0</v>
      </c>
    </row>
    <row r="85" spans="1:13" x14ac:dyDescent="0.25">
      <c r="A85" s="13"/>
      <c r="B85" s="3"/>
      <c r="C85" s="2" t="str">
        <f>IF(B85="","",VLOOKUP(B85,' ATLETI M'!$C$3:$F$435,2,FALSE))</f>
        <v/>
      </c>
      <c r="D85" s="2" t="str">
        <f>IF(B85="","",VLOOKUP(B85,' ATLETI M'!$C$3:$F$435,3,FALSE))</f>
        <v/>
      </c>
      <c r="E85" s="34" t="str">
        <f>IF(B85="","",VLOOKUP(B85,' ATLETI M'!$C$3:$F$435,4,FALSE))</f>
        <v/>
      </c>
      <c r="F85" s="35" t="str">
        <f>IF(B85="","",VLOOKUP(B85,' ATLETI M'!$C$3:$H$435,5,FALSE))</f>
        <v/>
      </c>
      <c r="G85" s="3">
        <f t="shared" ca="1" si="4"/>
        <v>0</v>
      </c>
      <c r="H85" s="9">
        <f>IF(ISERROR(VLOOKUP(B85,'[1]EM-1GARA'!$B$4:$H$135,7,FALSE)),0,VLOOKUP(B85,'[1]EM-1GARA'!$B$4:$H$135,7,FALSE))</f>
        <v>0</v>
      </c>
      <c r="I85" s="3">
        <f>IF(ISERROR(VLOOKUP(B85,'[2]EM-2GARA'!$B$4:$H$135,7,FALSE)),0,VLOOKUP(B85,'[2]EM-2GARA'!$B$4:$H$135,7,FALSE))</f>
        <v>0</v>
      </c>
      <c r="J85" s="3">
        <f>IF(ISERROR(VLOOKUP(B85,'[3]EM-3GARA'!$B$4:$H$135,7,FALSE)),0,VLOOKUP(B85,'[3]EM-3GARA'!$B$4:$H$135,7,FALSE))</f>
        <v>0</v>
      </c>
      <c r="K85" s="3">
        <f>IF(ISERROR(VLOOKUP(B85,'[4]EM-4GARA'!$B$4:$H$135,7,FALSE)),0,VLOOKUP(B85,'[4]EM-4GARA'!$B$4:$H$135,7,FALSE))</f>
        <v>0</v>
      </c>
      <c r="L85" s="3">
        <f>IF(ISERROR(VLOOKUP(B85,'[5]EM-5GARA'!$B$4:$H$135,7,FALSE)),0,VLOOKUP(B85,'[5]EM-5GARA'!$B$4:$H$135,7,FALSE))</f>
        <v>0</v>
      </c>
      <c r="M85" s="3">
        <f t="shared" si="5"/>
        <v>0</v>
      </c>
    </row>
    <row r="86" spans="1:13" x14ac:dyDescent="0.25">
      <c r="A86" s="13"/>
      <c r="B86" s="3"/>
      <c r="C86" s="2" t="str">
        <f>IF(B86="","",VLOOKUP(B86,' ATLETI M'!$C$3:$F$435,2,FALSE))</f>
        <v/>
      </c>
      <c r="D86" s="2" t="str">
        <f>IF(B86="","",VLOOKUP(B86,' ATLETI M'!$C$3:$F$435,3,FALSE))</f>
        <v/>
      </c>
      <c r="E86" s="34" t="str">
        <f>IF(B86="","",VLOOKUP(B86,' ATLETI M'!$C$3:$F$435,4,FALSE))</f>
        <v/>
      </c>
      <c r="F86" s="35" t="str">
        <f>IF(B86="","",VLOOKUP(B86,' ATLETI M'!$C$3:$H$435,5,FALSE))</f>
        <v/>
      </c>
      <c r="G86" s="3">
        <f t="shared" ca="1" si="4"/>
        <v>0</v>
      </c>
      <c r="H86" s="9">
        <f>IF(ISERROR(VLOOKUP(B86,'[1]EM-1GARA'!$B$4:$H$135,7,FALSE)),0,VLOOKUP(B86,'[1]EM-1GARA'!$B$4:$H$135,7,FALSE))</f>
        <v>0</v>
      </c>
      <c r="I86" s="3">
        <f>IF(ISERROR(VLOOKUP(B86,'[2]EM-2GARA'!$B$4:$H$135,7,FALSE)),0,VLOOKUP(B86,'[2]EM-2GARA'!$B$4:$H$135,7,FALSE))</f>
        <v>0</v>
      </c>
      <c r="J86" s="3">
        <f>IF(ISERROR(VLOOKUP(B86,'[3]EM-3GARA'!$B$4:$H$135,7,FALSE)),0,VLOOKUP(B86,'[3]EM-3GARA'!$B$4:$H$135,7,FALSE))</f>
        <v>0</v>
      </c>
      <c r="K86" s="3">
        <f>IF(ISERROR(VLOOKUP(B86,'[4]EM-4GARA'!$B$4:$H$135,7,FALSE)),0,VLOOKUP(B86,'[4]EM-4GARA'!$B$4:$H$135,7,FALSE))</f>
        <v>0</v>
      </c>
      <c r="L86" s="3">
        <f>IF(ISERROR(VLOOKUP(B86,'[5]EM-5GARA'!$B$4:$H$135,7,FALSE)),0,VLOOKUP(B86,'[5]EM-5GARA'!$B$4:$H$135,7,FALSE))</f>
        <v>0</v>
      </c>
      <c r="M86" s="3">
        <f t="shared" si="5"/>
        <v>0</v>
      </c>
    </row>
    <row r="87" spans="1:13" x14ac:dyDescent="0.25">
      <c r="A87" s="13"/>
      <c r="B87" s="3"/>
      <c r="C87" s="2" t="str">
        <f>IF(B87="","",VLOOKUP(B87,' ATLETI M'!$C$3:$F$435,2,FALSE))</f>
        <v/>
      </c>
      <c r="D87" s="2" t="str">
        <f>IF(B87="","",VLOOKUP(B87,' ATLETI M'!$C$3:$F$435,3,FALSE))</f>
        <v/>
      </c>
      <c r="E87" s="34" t="str">
        <f>IF(B87="","",VLOOKUP(B87,' ATLETI M'!$C$3:$F$435,4,FALSE))</f>
        <v/>
      </c>
      <c r="F87" s="35" t="str">
        <f>IF(B87="","",VLOOKUP(B87,' ATLETI M'!$C$3:$H$435,5,FALSE))</f>
        <v/>
      </c>
      <c r="G87" s="3">
        <f t="shared" ca="1" si="4"/>
        <v>0</v>
      </c>
      <c r="H87" s="9">
        <f>IF(ISERROR(VLOOKUP(B87,'[1]EM-1GARA'!$B$4:$H$135,7,FALSE)),0,VLOOKUP(B87,'[1]EM-1GARA'!$B$4:$H$135,7,FALSE))</f>
        <v>0</v>
      </c>
      <c r="I87" s="3">
        <f>IF(ISERROR(VLOOKUP(B87,'[2]EM-2GARA'!$B$4:$H$135,7,FALSE)),0,VLOOKUP(B87,'[2]EM-2GARA'!$B$4:$H$135,7,FALSE))</f>
        <v>0</v>
      </c>
      <c r="J87" s="3">
        <f>IF(ISERROR(VLOOKUP(B87,'[3]EM-3GARA'!$B$4:$H$135,7,FALSE)),0,VLOOKUP(B87,'[3]EM-3GARA'!$B$4:$H$135,7,FALSE))</f>
        <v>0</v>
      </c>
      <c r="K87" s="3">
        <f>IF(ISERROR(VLOOKUP(B87,'[4]EM-4GARA'!$B$4:$H$135,7,FALSE)),0,VLOOKUP(B87,'[4]EM-4GARA'!$B$4:$H$135,7,FALSE))</f>
        <v>0</v>
      </c>
      <c r="L87" s="3">
        <f>IF(ISERROR(VLOOKUP(B87,'[5]EM-5GARA'!$B$4:$H$135,7,FALSE)),0,VLOOKUP(B87,'[5]EM-5GARA'!$B$4:$H$135,7,FALSE))</f>
        <v>0</v>
      </c>
      <c r="M87" s="3">
        <f t="shared" si="5"/>
        <v>0</v>
      </c>
    </row>
    <row r="88" spans="1:13" x14ac:dyDescent="0.25">
      <c r="A88" s="13"/>
      <c r="B88" s="3"/>
      <c r="C88" s="2" t="str">
        <f>IF(B88="","",VLOOKUP(B88,' ATLETI M'!$C$3:$F$435,2,FALSE))</f>
        <v/>
      </c>
      <c r="D88" s="2" t="str">
        <f>IF(B88="","",VLOOKUP(B88,' ATLETI M'!$C$3:$F$435,3,FALSE))</f>
        <v/>
      </c>
      <c r="E88" s="34" t="str">
        <f>IF(B88="","",VLOOKUP(B88,' ATLETI M'!$C$3:$F$435,4,FALSE))</f>
        <v/>
      </c>
      <c r="F88" s="35" t="str">
        <f>IF(B88="","",VLOOKUP(B88,' ATLETI M'!$C$3:$H$435,5,FALSE))</f>
        <v/>
      </c>
      <c r="G88" s="3">
        <f t="shared" ca="1" si="4"/>
        <v>0</v>
      </c>
      <c r="H88" s="9">
        <f>IF(ISERROR(VLOOKUP(B88,'[1]EM-1GARA'!$B$4:$H$135,7,FALSE)),0,VLOOKUP(B88,'[1]EM-1GARA'!$B$4:$H$135,7,FALSE))</f>
        <v>0</v>
      </c>
      <c r="I88" s="3">
        <f>IF(ISERROR(VLOOKUP(B88,'[2]EM-2GARA'!$B$4:$H$135,7,FALSE)),0,VLOOKUP(B88,'[2]EM-2GARA'!$B$4:$H$135,7,FALSE))</f>
        <v>0</v>
      </c>
      <c r="J88" s="3">
        <f>IF(ISERROR(VLOOKUP(B88,'[3]EM-3GARA'!$B$4:$H$135,7,FALSE)),0,VLOOKUP(B88,'[3]EM-3GARA'!$B$4:$H$135,7,FALSE))</f>
        <v>0</v>
      </c>
      <c r="K88" s="3">
        <f>IF(ISERROR(VLOOKUP(B88,'[4]EM-4GARA'!$B$4:$H$135,7,FALSE)),0,VLOOKUP(B88,'[4]EM-4GARA'!$B$4:$H$135,7,FALSE))</f>
        <v>0</v>
      </c>
      <c r="L88" s="3">
        <f>IF(ISERROR(VLOOKUP(B88,'[5]EM-5GARA'!$B$4:$H$135,7,FALSE)),0,VLOOKUP(B88,'[5]EM-5GARA'!$B$4:$H$135,7,FALSE))</f>
        <v>0</v>
      </c>
      <c r="M88" s="3">
        <f t="shared" si="5"/>
        <v>0</v>
      </c>
    </row>
    <row r="89" spans="1:13" x14ac:dyDescent="0.25">
      <c r="A89" s="13"/>
      <c r="B89" s="3"/>
      <c r="C89" s="2" t="str">
        <f>IF(B89="","",VLOOKUP(B89,' ATLETI M'!$C$3:$F$435,2,FALSE))</f>
        <v/>
      </c>
      <c r="D89" s="2" t="str">
        <f>IF(B89="","",VLOOKUP(B89,' ATLETI M'!$C$3:$F$435,3,FALSE))</f>
        <v/>
      </c>
      <c r="E89" s="34" t="str">
        <f>IF(B89="","",VLOOKUP(B89,' ATLETI M'!$C$3:$F$435,4,FALSE))</f>
        <v/>
      </c>
      <c r="F89" s="35" t="str">
        <f>IF(B89="","",VLOOKUP(B89,' ATLETI M'!$C$3:$H$435,5,FALSE))</f>
        <v/>
      </c>
      <c r="G89" s="3">
        <f t="shared" ca="1" si="4"/>
        <v>0</v>
      </c>
      <c r="H89" s="9">
        <f>IF(ISERROR(VLOOKUP(B89,'[1]EM-1GARA'!$B$4:$H$135,7,FALSE)),0,VLOOKUP(B89,'[1]EM-1GARA'!$B$4:$H$135,7,FALSE))</f>
        <v>0</v>
      </c>
      <c r="I89" s="3">
        <f>IF(ISERROR(VLOOKUP(B89,'[2]EM-2GARA'!$B$4:$H$135,7,FALSE)),0,VLOOKUP(B89,'[2]EM-2GARA'!$B$4:$H$135,7,FALSE))</f>
        <v>0</v>
      </c>
      <c r="J89" s="3">
        <f>IF(ISERROR(VLOOKUP(B89,'[3]EM-3GARA'!$B$4:$H$135,7,FALSE)),0,VLOOKUP(B89,'[3]EM-3GARA'!$B$4:$H$135,7,FALSE))</f>
        <v>0</v>
      </c>
      <c r="K89" s="3">
        <f>IF(ISERROR(VLOOKUP(B89,'[4]EM-4GARA'!$B$4:$H$135,7,FALSE)),0,VLOOKUP(B89,'[4]EM-4GARA'!$B$4:$H$135,7,FALSE))</f>
        <v>0</v>
      </c>
      <c r="L89" s="3">
        <f>IF(ISERROR(VLOOKUP(B89,'[5]EM-5GARA'!$B$4:$H$135,7,FALSE)),0,VLOOKUP(B89,'[5]EM-5GARA'!$B$4:$H$135,7,FALSE))</f>
        <v>0</v>
      </c>
      <c r="M89" s="3">
        <f t="shared" si="5"/>
        <v>0</v>
      </c>
    </row>
    <row r="90" spans="1:13" x14ac:dyDescent="0.25">
      <c r="A90" s="13"/>
      <c r="B90" s="3"/>
      <c r="C90" s="2" t="str">
        <f>IF(B90="","",VLOOKUP(B90,' ATLETI M'!$C$3:$F$435,2,FALSE))</f>
        <v/>
      </c>
      <c r="D90" s="2" t="str">
        <f>IF(B90="","",VLOOKUP(B90,' ATLETI M'!$C$3:$F$435,3,FALSE))</f>
        <v/>
      </c>
      <c r="E90" s="34" t="str">
        <f>IF(B90="","",VLOOKUP(B90,' ATLETI M'!$C$3:$F$435,4,FALSE))</f>
        <v/>
      </c>
      <c r="F90" s="35" t="str">
        <f>IF(B90="","",VLOOKUP(B90,' ATLETI M'!$C$3:$H$435,5,FALSE))</f>
        <v/>
      </c>
      <c r="G90" s="3">
        <f t="shared" ca="1" si="4"/>
        <v>0</v>
      </c>
      <c r="H90" s="9">
        <f>IF(ISERROR(VLOOKUP(B90,'[1]EM-1GARA'!$B$4:$H$135,7,FALSE)),0,VLOOKUP(B90,'[1]EM-1GARA'!$B$4:$H$135,7,FALSE))</f>
        <v>0</v>
      </c>
      <c r="I90" s="3">
        <f>IF(ISERROR(VLOOKUP(B90,'[2]EM-2GARA'!$B$4:$H$135,7,FALSE)),0,VLOOKUP(B90,'[2]EM-2GARA'!$B$4:$H$135,7,FALSE))</f>
        <v>0</v>
      </c>
      <c r="J90" s="3">
        <f>IF(ISERROR(VLOOKUP(B90,'[3]EM-3GARA'!$B$4:$H$135,7,FALSE)),0,VLOOKUP(B90,'[3]EM-3GARA'!$B$4:$H$135,7,FALSE))</f>
        <v>0</v>
      </c>
      <c r="K90" s="3">
        <f>IF(ISERROR(VLOOKUP(B90,'[4]EM-4GARA'!$B$4:$H$135,7,FALSE)),0,VLOOKUP(B90,'[4]EM-4GARA'!$B$4:$H$135,7,FALSE))</f>
        <v>0</v>
      </c>
      <c r="L90" s="3">
        <f>IF(ISERROR(VLOOKUP(B90,'[5]EM-5GARA'!$B$4:$H$135,7,FALSE)),0,VLOOKUP(B90,'[5]EM-5GARA'!$B$4:$H$135,7,FALSE))</f>
        <v>0</v>
      </c>
      <c r="M90" s="3">
        <f t="shared" si="5"/>
        <v>0</v>
      </c>
    </row>
    <row r="91" spans="1:13" x14ac:dyDescent="0.25">
      <c r="A91" s="13"/>
      <c r="B91" s="3"/>
      <c r="C91" s="2" t="str">
        <f>IF(B91="","",VLOOKUP(B91,' ATLETI M'!$C$3:$F$435,2,FALSE))</f>
        <v/>
      </c>
      <c r="D91" s="2" t="str">
        <f>IF(B91="","",VLOOKUP(B91,' ATLETI M'!$C$3:$F$435,3,FALSE))</f>
        <v/>
      </c>
      <c r="E91" s="34" t="str">
        <f>IF(B91="","",VLOOKUP(B91,' ATLETI M'!$C$3:$F$435,4,FALSE))</f>
        <v/>
      </c>
      <c r="F91" s="35" t="str">
        <f>IF(B91="","",VLOOKUP(B91,' ATLETI M'!$C$3:$H$435,5,FALSE))</f>
        <v/>
      </c>
      <c r="G91" s="3">
        <f t="shared" ca="1" si="4"/>
        <v>0</v>
      </c>
      <c r="H91" s="9">
        <f>IF(ISERROR(VLOOKUP(B91,'[1]EM-1GARA'!$B$4:$H$135,7,FALSE)),0,VLOOKUP(B91,'[1]EM-1GARA'!$B$4:$H$135,7,FALSE))</f>
        <v>0</v>
      </c>
      <c r="I91" s="3">
        <f>IF(ISERROR(VLOOKUP(B91,'[2]EM-2GARA'!$B$4:$H$135,7,FALSE)),0,VLOOKUP(B91,'[2]EM-2GARA'!$B$4:$H$135,7,FALSE))</f>
        <v>0</v>
      </c>
      <c r="J91" s="3">
        <f>IF(ISERROR(VLOOKUP(B91,'[3]EM-3GARA'!$B$4:$H$135,7,FALSE)),0,VLOOKUP(B91,'[3]EM-3GARA'!$B$4:$H$135,7,FALSE))</f>
        <v>0</v>
      </c>
      <c r="K91" s="3">
        <f>IF(ISERROR(VLOOKUP(B91,'[4]EM-4GARA'!$B$4:$H$135,7,FALSE)),0,VLOOKUP(B91,'[4]EM-4GARA'!$B$4:$H$135,7,FALSE))</f>
        <v>0</v>
      </c>
      <c r="L91" s="3">
        <f>IF(ISERROR(VLOOKUP(B91,'[5]EM-5GARA'!$B$4:$H$135,7,FALSE)),0,VLOOKUP(B91,'[5]EM-5GARA'!$B$4:$H$135,7,FALSE))</f>
        <v>0</v>
      </c>
      <c r="M91" s="3">
        <f t="shared" si="5"/>
        <v>0</v>
      </c>
    </row>
    <row r="92" spans="1:13" x14ac:dyDescent="0.25">
      <c r="A92" s="13"/>
      <c r="B92" s="3"/>
      <c r="C92" s="2" t="str">
        <f>IF(B92="","",VLOOKUP(B92,' ATLETI M'!$C$3:$F$435,2,FALSE))</f>
        <v/>
      </c>
      <c r="D92" s="2" t="str">
        <f>IF(B92="","",VLOOKUP(B92,' ATLETI M'!$C$3:$F$435,3,FALSE))</f>
        <v/>
      </c>
      <c r="E92" s="34" t="str">
        <f>IF(B92="","",VLOOKUP(B92,' ATLETI M'!$C$3:$F$435,4,FALSE))</f>
        <v/>
      </c>
      <c r="F92" s="35" t="str">
        <f>IF(B92="","",VLOOKUP(B92,' ATLETI M'!$C$3:$H$435,5,FALSE))</f>
        <v/>
      </c>
      <c r="G92" s="3">
        <f t="shared" ca="1" si="4"/>
        <v>0</v>
      </c>
      <c r="H92" s="9">
        <f>IF(ISERROR(VLOOKUP(B92,'[1]EM-1GARA'!$B$4:$H$135,7,FALSE)),0,VLOOKUP(B92,'[1]EM-1GARA'!$B$4:$H$135,7,FALSE))</f>
        <v>0</v>
      </c>
      <c r="I92" s="3">
        <f>IF(ISERROR(VLOOKUP(B92,'[2]EM-2GARA'!$B$4:$H$135,7,FALSE)),0,VLOOKUP(B92,'[2]EM-2GARA'!$B$4:$H$135,7,FALSE))</f>
        <v>0</v>
      </c>
      <c r="J92" s="3">
        <f>IF(ISERROR(VLOOKUP(B92,'[3]EM-3GARA'!$B$4:$H$135,7,FALSE)),0,VLOOKUP(B92,'[3]EM-3GARA'!$B$4:$H$135,7,FALSE))</f>
        <v>0</v>
      </c>
      <c r="K92" s="3">
        <f>IF(ISERROR(VLOOKUP(B92,'[4]EM-4GARA'!$B$4:$H$135,7,FALSE)),0,VLOOKUP(B92,'[4]EM-4GARA'!$B$4:$H$135,7,FALSE))</f>
        <v>0</v>
      </c>
      <c r="L92" s="3">
        <f>IF(ISERROR(VLOOKUP(B92,'[5]EM-5GARA'!$B$4:$H$135,7,FALSE)),0,VLOOKUP(B92,'[5]EM-5GARA'!$B$4:$H$135,7,FALSE))</f>
        <v>0</v>
      </c>
      <c r="M92" s="3">
        <f t="shared" si="5"/>
        <v>0</v>
      </c>
    </row>
    <row r="93" spans="1:13" x14ac:dyDescent="0.25">
      <c r="A93" s="13"/>
      <c r="B93" s="3"/>
      <c r="C93" s="2" t="str">
        <f>IF(B93="","",VLOOKUP(B93,' ATLETI M'!$C$3:$F$435,2,FALSE))</f>
        <v/>
      </c>
      <c r="D93" s="2" t="str">
        <f>IF(B93="","",VLOOKUP(B93,' ATLETI M'!$C$3:$F$435,3,FALSE))</f>
        <v/>
      </c>
      <c r="E93" s="34" t="str">
        <f>IF(B93="","",VLOOKUP(B93,' ATLETI M'!$C$3:$F$435,4,FALSE))</f>
        <v/>
      </c>
      <c r="F93" s="35" t="str">
        <f>IF(B93="","",VLOOKUP(B93,' ATLETI M'!$C$3:$H$435,5,FALSE))</f>
        <v/>
      </c>
      <c r="G93" s="3">
        <f t="shared" ca="1" si="4"/>
        <v>0</v>
      </c>
      <c r="H93" s="9">
        <f>IF(ISERROR(VLOOKUP(B93,'[1]EM-1GARA'!$B$4:$H$135,7,FALSE)),0,VLOOKUP(B93,'[1]EM-1GARA'!$B$4:$H$135,7,FALSE))</f>
        <v>0</v>
      </c>
      <c r="I93" s="3">
        <f>IF(ISERROR(VLOOKUP(B93,'[2]EM-2GARA'!$B$4:$H$135,7,FALSE)),0,VLOOKUP(B93,'[2]EM-2GARA'!$B$4:$H$135,7,FALSE))</f>
        <v>0</v>
      </c>
      <c r="J93" s="3">
        <f>IF(ISERROR(VLOOKUP(B93,'[3]EM-3GARA'!$B$4:$H$135,7,FALSE)),0,VLOOKUP(B93,'[3]EM-3GARA'!$B$4:$H$135,7,FALSE))</f>
        <v>0</v>
      </c>
      <c r="K93" s="3">
        <f>IF(ISERROR(VLOOKUP(B93,'[4]EM-4GARA'!$B$4:$H$135,7,FALSE)),0,VLOOKUP(B93,'[4]EM-4GARA'!$B$4:$H$135,7,FALSE))</f>
        <v>0</v>
      </c>
      <c r="L93" s="3">
        <f>IF(ISERROR(VLOOKUP(B93,'[5]EM-5GARA'!$B$4:$H$135,7,FALSE)),0,VLOOKUP(B93,'[5]EM-5GARA'!$B$4:$H$135,7,FALSE))</f>
        <v>0</v>
      </c>
      <c r="M93" s="3">
        <f t="shared" si="5"/>
        <v>0</v>
      </c>
    </row>
    <row r="94" spans="1:13" x14ac:dyDescent="0.25">
      <c r="A94" s="13"/>
      <c r="B94" s="3"/>
      <c r="C94" s="2" t="str">
        <f>IF(B94="","",VLOOKUP(B94,' ATLETI M'!$C$3:$F$435,2,FALSE))</f>
        <v/>
      </c>
      <c r="D94" s="2" t="str">
        <f>IF(B94="","",VLOOKUP(B94,' ATLETI M'!$C$3:$F$435,3,FALSE))</f>
        <v/>
      </c>
      <c r="E94" s="34" t="str">
        <f>IF(B94="","",VLOOKUP(B94,' ATLETI M'!$C$3:$F$435,4,FALSE))</f>
        <v/>
      </c>
      <c r="F94" s="35" t="str">
        <f>IF(B94="","",VLOOKUP(B94,' ATLETI M'!$C$3:$H$435,5,FALSE))</f>
        <v/>
      </c>
      <c r="G94" s="3">
        <f t="shared" ca="1" si="4"/>
        <v>0</v>
      </c>
      <c r="H94" s="9">
        <f>IF(ISERROR(VLOOKUP(B94,'[1]EM-1GARA'!$B$4:$H$135,7,FALSE)),0,VLOOKUP(B94,'[1]EM-1GARA'!$B$4:$H$135,7,FALSE))</f>
        <v>0</v>
      </c>
      <c r="I94" s="3">
        <f>IF(ISERROR(VLOOKUP(B94,'[2]EM-2GARA'!$B$4:$H$135,7,FALSE)),0,VLOOKUP(B94,'[2]EM-2GARA'!$B$4:$H$135,7,FALSE))</f>
        <v>0</v>
      </c>
      <c r="J94" s="3">
        <f>IF(ISERROR(VLOOKUP(B94,'[3]EM-3GARA'!$B$4:$H$135,7,FALSE)),0,VLOOKUP(B94,'[3]EM-3GARA'!$B$4:$H$135,7,FALSE))</f>
        <v>0</v>
      </c>
      <c r="K94" s="3">
        <f>IF(ISERROR(VLOOKUP(B94,'[4]EM-4GARA'!$B$4:$H$135,7,FALSE)),0,VLOOKUP(B94,'[4]EM-4GARA'!$B$4:$H$135,7,FALSE))</f>
        <v>0</v>
      </c>
      <c r="L94" s="3">
        <f>IF(ISERROR(VLOOKUP(B94,'[5]EM-5GARA'!$B$4:$H$135,7,FALSE)),0,VLOOKUP(B94,'[5]EM-5GARA'!$B$4:$H$135,7,FALSE))</f>
        <v>0</v>
      </c>
      <c r="M94" s="3">
        <f t="shared" si="5"/>
        <v>0</v>
      </c>
    </row>
    <row r="95" spans="1:13" x14ac:dyDescent="0.25">
      <c r="A95" s="13"/>
      <c r="B95" s="3"/>
      <c r="C95" s="2" t="str">
        <f>IF(B95="","",VLOOKUP(B95,' ATLETI M'!$C$3:$F$435,2,FALSE))</f>
        <v/>
      </c>
      <c r="D95" s="2" t="str">
        <f>IF(B95="","",VLOOKUP(B95,' ATLETI M'!$C$3:$F$435,3,FALSE))</f>
        <v/>
      </c>
      <c r="E95" s="34" t="str">
        <f>IF(B95="","",VLOOKUP(B95,' ATLETI M'!$C$3:$F$435,4,FALSE))</f>
        <v/>
      </c>
      <c r="F95" s="35" t="str">
        <f>IF(B95="","",VLOOKUP(B95,' ATLETI M'!$C$3:$H$435,5,FALSE))</f>
        <v/>
      </c>
      <c r="G95" s="3">
        <f t="shared" ca="1" si="4"/>
        <v>0</v>
      </c>
      <c r="H95" s="9">
        <f>IF(ISERROR(VLOOKUP(B95,'[1]EM-1GARA'!$B$4:$H$135,7,FALSE)),0,VLOOKUP(B95,'[1]EM-1GARA'!$B$4:$H$135,7,FALSE))</f>
        <v>0</v>
      </c>
      <c r="I95" s="3">
        <f>IF(ISERROR(VLOOKUP(B95,'[2]EM-2GARA'!$B$4:$H$135,7,FALSE)),0,VLOOKUP(B95,'[2]EM-2GARA'!$B$4:$H$135,7,FALSE))</f>
        <v>0</v>
      </c>
      <c r="J95" s="3">
        <f>IF(ISERROR(VLOOKUP(B95,'[3]EM-3GARA'!$B$4:$H$135,7,FALSE)),0,VLOOKUP(B95,'[3]EM-3GARA'!$B$4:$H$135,7,FALSE))</f>
        <v>0</v>
      </c>
      <c r="K95" s="3">
        <f>IF(ISERROR(VLOOKUP(B95,'[4]EM-4GARA'!$B$4:$H$135,7,FALSE)),0,VLOOKUP(B95,'[4]EM-4GARA'!$B$4:$H$135,7,FALSE))</f>
        <v>0</v>
      </c>
      <c r="L95" s="3">
        <f>IF(ISERROR(VLOOKUP(B95,'[5]EM-5GARA'!$B$4:$H$135,7,FALSE)),0,VLOOKUP(B95,'[5]EM-5GARA'!$B$4:$H$135,7,FALSE))</f>
        <v>0</v>
      </c>
      <c r="M95" s="3">
        <f t="shared" si="5"/>
        <v>0</v>
      </c>
    </row>
    <row r="96" spans="1:13" x14ac:dyDescent="0.25">
      <c r="A96" s="13"/>
      <c r="B96" s="3"/>
      <c r="C96" s="2" t="str">
        <f>IF(B96="","",VLOOKUP(B96,' ATLETI M'!$C$3:$F$435,2,FALSE))</f>
        <v/>
      </c>
      <c r="D96" s="2" t="str">
        <f>IF(B96="","",VLOOKUP(B96,' ATLETI M'!$C$3:$F$435,3,FALSE))</f>
        <v/>
      </c>
      <c r="E96" s="34" t="str">
        <f>IF(B96="","",VLOOKUP(B96,' ATLETI M'!$C$3:$F$435,4,FALSE))</f>
        <v/>
      </c>
      <c r="F96" s="35" t="str">
        <f>IF(B96="","",VLOOKUP(B96,' ATLETI M'!$C$3:$H$435,5,FALSE))</f>
        <v/>
      </c>
      <c r="G96" s="3">
        <f t="shared" ca="1" si="4"/>
        <v>0</v>
      </c>
      <c r="H96" s="9">
        <f>IF(ISERROR(VLOOKUP(B96,'[1]EM-1GARA'!$B$4:$H$135,7,FALSE)),0,VLOOKUP(B96,'[1]EM-1GARA'!$B$4:$H$135,7,FALSE))</f>
        <v>0</v>
      </c>
      <c r="I96" s="3">
        <f>IF(ISERROR(VLOOKUP(B96,'[2]EM-2GARA'!$B$4:$H$135,7,FALSE)),0,VLOOKUP(B96,'[2]EM-2GARA'!$B$4:$H$135,7,FALSE))</f>
        <v>0</v>
      </c>
      <c r="J96" s="3">
        <f>IF(ISERROR(VLOOKUP(B96,'[3]EM-3GARA'!$B$4:$H$135,7,FALSE)),0,VLOOKUP(B96,'[3]EM-3GARA'!$B$4:$H$135,7,FALSE))</f>
        <v>0</v>
      </c>
      <c r="K96" s="3">
        <f>IF(ISERROR(VLOOKUP(B96,'[4]EM-4GARA'!$B$4:$H$135,7,FALSE)),0,VLOOKUP(B96,'[4]EM-4GARA'!$B$4:$H$135,7,FALSE))</f>
        <v>0</v>
      </c>
      <c r="L96" s="3">
        <f>IF(ISERROR(VLOOKUP(B96,'[5]EM-5GARA'!$B$4:$H$135,7,FALSE)),0,VLOOKUP(B96,'[5]EM-5GARA'!$B$4:$H$135,7,FALSE))</f>
        <v>0</v>
      </c>
      <c r="M96" s="3">
        <f t="shared" si="5"/>
        <v>0</v>
      </c>
    </row>
    <row r="97" spans="1:13" x14ac:dyDescent="0.25">
      <c r="A97" s="13"/>
      <c r="B97" s="3"/>
      <c r="C97" s="2" t="str">
        <f>IF(B97="","",VLOOKUP(B97,' ATLETI M'!$C$3:$F$435,2,FALSE))</f>
        <v/>
      </c>
      <c r="D97" s="2" t="str">
        <f>IF(B97="","",VLOOKUP(B97,' ATLETI M'!$C$3:$F$435,3,FALSE))</f>
        <v/>
      </c>
      <c r="E97" s="34" t="str">
        <f>IF(B97="","",VLOOKUP(B97,' ATLETI M'!$C$3:$F$435,4,FALSE))</f>
        <v/>
      </c>
      <c r="F97" s="35" t="str">
        <f>IF(B97="","",VLOOKUP(B97,' ATLETI M'!$C$3:$H$435,5,FALSE))</f>
        <v/>
      </c>
      <c r="G97" s="3">
        <f t="shared" ca="1" si="4"/>
        <v>0</v>
      </c>
      <c r="H97" s="9">
        <f>IF(ISERROR(VLOOKUP(B97,'[1]EM-1GARA'!$B$4:$H$135,7,FALSE)),0,VLOOKUP(B97,'[1]EM-1GARA'!$B$4:$H$135,7,FALSE))</f>
        <v>0</v>
      </c>
      <c r="I97" s="3">
        <f>IF(ISERROR(VLOOKUP(B97,'[2]EM-2GARA'!$B$4:$H$135,7,FALSE)),0,VLOOKUP(B97,'[2]EM-2GARA'!$B$4:$H$135,7,FALSE))</f>
        <v>0</v>
      </c>
      <c r="J97" s="3">
        <f>IF(ISERROR(VLOOKUP(B97,'[3]EM-3GARA'!$B$4:$H$135,7,FALSE)),0,VLOOKUP(B97,'[3]EM-3GARA'!$B$4:$H$135,7,FALSE))</f>
        <v>0</v>
      </c>
      <c r="K97" s="3">
        <f>IF(ISERROR(VLOOKUP(B97,'[4]EM-4GARA'!$B$4:$H$135,7,FALSE)),0,VLOOKUP(B97,'[4]EM-4GARA'!$B$4:$H$135,7,FALSE))</f>
        <v>0</v>
      </c>
      <c r="L97" s="3">
        <f>IF(ISERROR(VLOOKUP(B97,'[5]EM-5GARA'!$B$4:$H$135,7,FALSE)),0,VLOOKUP(B97,'[5]EM-5GARA'!$B$4:$H$135,7,FALSE))</f>
        <v>0</v>
      </c>
      <c r="M97" s="3">
        <f t="shared" si="5"/>
        <v>0</v>
      </c>
    </row>
    <row r="98" spans="1:13" x14ac:dyDescent="0.25">
      <c r="A98" s="13"/>
      <c r="B98" s="3"/>
      <c r="C98" s="2" t="str">
        <f>IF(B98="","",VLOOKUP(B98,' ATLETI M'!$C$3:$F$435,2,FALSE))</f>
        <v/>
      </c>
      <c r="D98" s="2" t="str">
        <f>IF(B98="","",VLOOKUP(B98,' ATLETI M'!$C$3:$F$435,3,FALSE))</f>
        <v/>
      </c>
      <c r="E98" s="34" t="str">
        <f>IF(B98="","",VLOOKUP(B98,' ATLETI M'!$C$3:$F$435,4,FALSE))</f>
        <v/>
      </c>
      <c r="F98" s="35" t="str">
        <f>IF(B98="","",VLOOKUP(B98,' ATLETI M'!$C$3:$H$435,5,FALSE))</f>
        <v/>
      </c>
      <c r="G98" s="3">
        <f t="shared" ca="1" si="4"/>
        <v>0</v>
      </c>
      <c r="H98" s="9">
        <f>IF(ISERROR(VLOOKUP(B98,'[1]EM-1GARA'!$B$4:$H$135,7,FALSE)),0,VLOOKUP(B98,'[1]EM-1GARA'!$B$4:$H$135,7,FALSE))</f>
        <v>0</v>
      </c>
      <c r="I98" s="3">
        <f>IF(ISERROR(VLOOKUP(B98,'[2]EM-2GARA'!$B$4:$H$135,7,FALSE)),0,VLOOKUP(B98,'[2]EM-2GARA'!$B$4:$H$135,7,FALSE))</f>
        <v>0</v>
      </c>
      <c r="J98" s="3">
        <f>IF(ISERROR(VLOOKUP(B98,'[3]EM-3GARA'!$B$4:$H$135,7,FALSE)),0,VLOOKUP(B98,'[3]EM-3GARA'!$B$4:$H$135,7,FALSE))</f>
        <v>0</v>
      </c>
      <c r="K98" s="3">
        <f>IF(ISERROR(VLOOKUP(B98,'[4]EM-4GARA'!$B$4:$H$135,7,FALSE)),0,VLOOKUP(B98,'[4]EM-4GARA'!$B$4:$H$135,7,FALSE))</f>
        <v>0</v>
      </c>
      <c r="L98" s="3">
        <f>IF(ISERROR(VLOOKUP(B98,'[5]EM-5GARA'!$B$4:$H$135,7,FALSE)),0,VLOOKUP(B98,'[5]EM-5GARA'!$B$4:$H$135,7,FALSE))</f>
        <v>0</v>
      </c>
      <c r="M98" s="3">
        <f t="shared" si="5"/>
        <v>0</v>
      </c>
    </row>
    <row r="99" spans="1:13" x14ac:dyDescent="0.25">
      <c r="A99" s="13"/>
      <c r="B99" s="3"/>
      <c r="C99" s="2" t="str">
        <f>IF(B99="","",VLOOKUP(B99,' ATLETI M'!$C$3:$F$435,2,FALSE))</f>
        <v/>
      </c>
      <c r="D99" s="2" t="str">
        <f>IF(B99="","",VLOOKUP(B99,' ATLETI M'!$C$3:$F$435,3,FALSE))</f>
        <v/>
      </c>
      <c r="E99" s="34" t="str">
        <f>IF(B99="","",VLOOKUP(B99,' ATLETI M'!$C$3:$F$435,4,FALSE))</f>
        <v/>
      </c>
      <c r="F99" s="35" t="str">
        <f>IF(B99="","",VLOOKUP(B99,' ATLETI M'!$C$3:$H$435,5,FALSE))</f>
        <v/>
      </c>
      <c r="G99" s="3">
        <f t="shared" ca="1" si="4"/>
        <v>0</v>
      </c>
      <c r="H99" s="9">
        <f>IF(ISERROR(VLOOKUP(B99,'[1]EM-1GARA'!$B$4:$H$135,7,FALSE)),0,VLOOKUP(B99,'[1]EM-1GARA'!$B$4:$H$135,7,FALSE))</f>
        <v>0</v>
      </c>
      <c r="I99" s="3">
        <f>IF(ISERROR(VLOOKUP(B99,'[2]EM-2GARA'!$B$4:$H$135,7,FALSE)),0,VLOOKUP(B99,'[2]EM-2GARA'!$B$4:$H$135,7,FALSE))</f>
        <v>0</v>
      </c>
      <c r="J99" s="3">
        <f>IF(ISERROR(VLOOKUP(B99,'[3]EM-3GARA'!$B$4:$H$135,7,FALSE)),0,VLOOKUP(B99,'[3]EM-3GARA'!$B$4:$H$135,7,FALSE))</f>
        <v>0</v>
      </c>
      <c r="K99" s="3">
        <f>IF(ISERROR(VLOOKUP(B99,'[4]EM-4GARA'!$B$4:$H$135,7,FALSE)),0,VLOOKUP(B99,'[4]EM-4GARA'!$B$4:$H$135,7,FALSE))</f>
        <v>0</v>
      </c>
      <c r="L99" s="3">
        <f>IF(ISERROR(VLOOKUP(B99,'[5]EM-5GARA'!$B$4:$H$135,7,FALSE)),0,VLOOKUP(B99,'[5]EM-5GARA'!$B$4:$H$135,7,FALSE))</f>
        <v>0</v>
      </c>
      <c r="M99" s="3">
        <f t="shared" si="5"/>
        <v>0</v>
      </c>
    </row>
  </sheetData>
  <autoFilter ref="A3:M3">
    <sortState ref="A4:M99">
      <sortCondition descending="1" ref="G3"/>
    </sortState>
  </autoFilter>
  <sortState ref="A42:M57">
    <sortCondition descending="1" ref="G42:G57"/>
  </sortState>
  <mergeCells count="1">
    <mergeCell ref="A1:E2"/>
  </mergeCells>
  <pageMargins left="0" right="0" top="0" bottom="0" header="0.31496062992125984" footer="0.31496062992125984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tabColor rgb="FFFF0000"/>
  </sheetPr>
  <dimension ref="A1:N104"/>
  <sheetViews>
    <sheetView zoomScaleNormal="100" workbookViewId="0">
      <selection activeCell="B36" sqref="B36"/>
    </sheetView>
  </sheetViews>
  <sheetFormatPr defaultRowHeight="15" x14ac:dyDescent="0.25"/>
  <cols>
    <col min="1" max="1" width="10.5703125" style="1" customWidth="1"/>
    <col min="2" max="2" width="10.140625" style="1" customWidth="1"/>
    <col min="3" max="3" width="14.28515625" bestFit="1" customWidth="1"/>
    <col min="4" max="4" width="15.5703125" bestFit="1" customWidth="1"/>
    <col min="5" max="5" width="22.7109375" bestFit="1" customWidth="1"/>
    <col min="6" max="6" width="10.28515625" style="1" customWidth="1"/>
    <col min="7" max="7" width="9.140625" style="1"/>
    <col min="8" max="8" width="9.140625" style="11"/>
    <col min="9" max="14" width="9.140625" style="1"/>
  </cols>
  <sheetData>
    <row r="1" spans="1:13" ht="26.25" x14ac:dyDescent="0.25">
      <c r="A1" s="56" t="s">
        <v>18</v>
      </c>
      <c r="B1" s="56"/>
      <c r="C1" s="56"/>
      <c r="D1" s="56"/>
      <c r="E1" s="56"/>
      <c r="F1" s="16"/>
    </row>
    <row r="2" spans="1:13" ht="26.25" x14ac:dyDescent="0.25">
      <c r="A2" s="57"/>
      <c r="B2" s="57"/>
      <c r="C2" s="57"/>
      <c r="D2" s="57"/>
      <c r="E2" s="57"/>
      <c r="F2" s="14"/>
    </row>
    <row r="3" spans="1:13" s="4" customFormat="1" ht="45" x14ac:dyDescent="0.25">
      <c r="A3" s="8" t="s">
        <v>4</v>
      </c>
      <c r="B3" s="8" t="s">
        <v>0</v>
      </c>
      <c r="C3" s="5" t="s">
        <v>1</v>
      </c>
      <c r="D3" s="5" t="s">
        <v>2</v>
      </c>
      <c r="E3" s="5" t="s">
        <v>3</v>
      </c>
      <c r="F3" s="5" t="s">
        <v>72</v>
      </c>
      <c r="G3" s="6" t="s">
        <v>10</v>
      </c>
      <c r="H3" s="10" t="s">
        <v>15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9</v>
      </c>
    </row>
    <row r="4" spans="1:13" x14ac:dyDescent="0.25">
      <c r="A4" s="13"/>
      <c r="B4" s="3">
        <v>210</v>
      </c>
      <c r="C4" s="2" t="str">
        <f>IF(B4="","",VLOOKUP(B4,' ATLETI F'!$C$2:$F$435,2,FALSE))</f>
        <v>TURRIN</v>
      </c>
      <c r="D4" s="2" t="str">
        <f>IF(B4="","",VLOOKUP(B4,' ATLETI F'!$C$2:$F$435,3,FALSE))</f>
        <v>LUCIA</v>
      </c>
      <c r="E4" s="7" t="str">
        <f>IF(B4="","",VLOOKUP(B4,' ATLETI F'!$C$2:$F$435,4,FALSE))</f>
        <v>U.S. Virtus Nemeggio</v>
      </c>
      <c r="F4" s="33">
        <f>IF(B4="","",VLOOKUP(B4,' ATLETI F'!$C$2:$H$435,5,FALSE))</f>
        <v>2009</v>
      </c>
      <c r="G4" s="3">
        <f t="shared" ref="G4:G35" ca="1" si="0">SUMPRODUCT(LARGE(H4:L4,ROW(INDIRECT("1:4"))))</f>
        <v>80</v>
      </c>
      <c r="H4" s="9">
        <f>IF(ISERROR(VLOOKUP(B4,'[1]RF-1GARA'!$B$4:$H$135,7,FALSE)),0,VLOOKUP(B4,'[1]RF-1GARA'!$B$4:$H$135,7,FALSE))</f>
        <v>20</v>
      </c>
      <c r="I4" s="3">
        <f>IF(ISERROR(VLOOKUP(B4,'[2]RF-2GARA'!$B$4:$H$135,7,FALSE)),0,VLOOKUP(B4,'[2]RF-2GARA'!$B$4:$H$135,7,FALSE))</f>
        <v>20</v>
      </c>
      <c r="J4" s="3">
        <f>IF(ISERROR(VLOOKUP(B4,'[3]RF-3GARA'!$B$4:$H$135,7,FALSE)),0,VLOOKUP(B4,'[3]RF-3GARA'!$B$4:$H$135,7,FALSE))</f>
        <v>20</v>
      </c>
      <c r="K4" s="3">
        <f>IF(ISERROR(VLOOKUP(B4,'[4]RF-4GARA'!$B$4:$H$135,7,FALSE)),0,VLOOKUP(B4,'[4]RF-4GARA'!$B$4:$H$135,7,FALSE))</f>
        <v>20</v>
      </c>
      <c r="L4" s="3">
        <f>IF(ISERROR(VLOOKUP(B4,'[5]RF-5GARA'!$B$4:$H$135,7,FALSE)),0,VLOOKUP(B4,'[5]RF-5GARA'!$B$4:$H$135,7,FALSE))</f>
        <v>0</v>
      </c>
      <c r="M4" s="3">
        <f t="shared" ref="M4:M35" si="1">COUNTIF(H4:L4,"&lt;&gt;0")</f>
        <v>4</v>
      </c>
    </row>
    <row r="5" spans="1:13" x14ac:dyDescent="0.25">
      <c r="A5" s="13"/>
      <c r="B5" s="3">
        <v>200</v>
      </c>
      <c r="C5" s="2" t="str">
        <f>IF(B5="","",VLOOKUP(B5,' ATLETI F'!$C$2:$F$435,2,FALSE))</f>
        <v>MONDIN</v>
      </c>
      <c r="D5" s="2" t="str">
        <f>IF(B5="","",VLOOKUP(B5,' ATLETI F'!$C$2:$F$435,3,FALSE))</f>
        <v>MATHILDA</v>
      </c>
      <c r="E5" s="7" t="str">
        <f>IF(B5="","",VLOOKUP(B5,' ATLETI F'!$C$2:$F$435,4,FALSE))</f>
        <v>A.S.D. G.S. Astra</v>
      </c>
      <c r="F5" s="33">
        <f>IF(B5="","",VLOOKUP(B5,' ATLETI F'!$C$2:$H$435,5,FALSE))</f>
        <v>2010</v>
      </c>
      <c r="G5" s="3">
        <f t="shared" ca="1" si="0"/>
        <v>63</v>
      </c>
      <c r="H5" s="9">
        <f>IF(ISERROR(VLOOKUP(B5,'[1]RF-1GARA'!$B$4:$H$135,7,FALSE)),0,VLOOKUP(B5,'[1]RF-1GARA'!$B$4:$H$135,7,FALSE))</f>
        <v>18</v>
      </c>
      <c r="I5" s="3">
        <f>IF(ISERROR(VLOOKUP(B5,'[2]RF-2GARA'!$B$4:$H$135,7,FALSE)),0,VLOOKUP(B5,'[2]RF-2GARA'!$B$4:$H$135,7,FALSE))</f>
        <v>14</v>
      </c>
      <c r="J5" s="3">
        <f>IF(ISERROR(VLOOKUP(B5,'[3]RF-3GARA'!$B$4:$H$135,7,FALSE)),0,VLOOKUP(B5,'[3]RF-3GARA'!$B$4:$H$135,7,FALSE))</f>
        <v>16</v>
      </c>
      <c r="K5" s="3">
        <f>IF(ISERROR(VLOOKUP(B5,'[4]RF-4GARA'!$B$4:$H$135,7,FALSE)),0,VLOOKUP(B5,'[4]RF-4GARA'!$B$4:$H$135,7,FALSE))</f>
        <v>15</v>
      </c>
      <c r="L5" s="3">
        <f>IF(ISERROR(VLOOKUP(B5,'[5]RF-5GARA'!$B$4:$H$135,7,FALSE)),0,VLOOKUP(B5,'[5]RF-5GARA'!$B$4:$H$135,7,FALSE))</f>
        <v>0</v>
      </c>
      <c r="M5" s="3">
        <f t="shared" si="1"/>
        <v>4</v>
      </c>
    </row>
    <row r="6" spans="1:13" x14ac:dyDescent="0.25">
      <c r="A6" s="13"/>
      <c r="B6" s="3">
        <v>207</v>
      </c>
      <c r="C6" s="2" t="str">
        <f>IF(B6="","",VLOOKUP(B6,' ATLETI F'!$C$2:$F$435,2,FALSE))</f>
        <v>ARGENTA</v>
      </c>
      <c r="D6" s="2" t="str">
        <f>IF(B6="","",VLOOKUP(B6,' ATLETI F'!$C$2:$F$435,3,FALSE))</f>
        <v>GAIA</v>
      </c>
      <c r="E6" s="7" t="str">
        <f>IF(B6="","",VLOOKUP(B6,' ATLETI F'!$C$2:$F$435,4,FALSE))</f>
        <v>Santa Giustina</v>
      </c>
      <c r="F6" s="33">
        <f>IF(B6="","",VLOOKUP(B6,' ATLETI F'!$C$2:$H$435,5,FALSE))</f>
        <v>2009</v>
      </c>
      <c r="G6" s="3">
        <f t="shared" ca="1" si="0"/>
        <v>60</v>
      </c>
      <c r="H6" s="9">
        <f>IF(ISERROR(VLOOKUP(B6,'[1]RF-1GARA'!$B$4:$H$135,7,FALSE)),0,VLOOKUP(B6,'[1]RF-1GARA'!$B$4:$H$135,7,FALSE))</f>
        <v>16</v>
      </c>
      <c r="I6" s="3">
        <f>IF(ISERROR(VLOOKUP(B6,'[2]RF-2GARA'!$B$4:$H$135,7,FALSE)),0,VLOOKUP(B6,'[2]RF-2GARA'!$B$4:$H$135,7,FALSE))</f>
        <v>16</v>
      </c>
      <c r="J6" s="3">
        <f>IF(ISERROR(VLOOKUP(B6,'[3]RF-3GARA'!$B$4:$H$135,7,FALSE)),0,VLOOKUP(B6,'[3]RF-3GARA'!$B$4:$H$135,7,FALSE))</f>
        <v>12</v>
      </c>
      <c r="K6" s="3">
        <f>IF(ISERROR(VLOOKUP(B6,'[4]RF-4GARA'!$B$4:$H$135,7,FALSE)),0,VLOOKUP(B6,'[4]RF-4GARA'!$B$4:$H$135,7,FALSE))</f>
        <v>16</v>
      </c>
      <c r="L6" s="3">
        <f>IF(ISERROR(VLOOKUP(B6,'[5]RF-5GARA'!$B$4:$H$135,7,FALSE)),0,VLOOKUP(B6,'[5]RF-5GARA'!$B$4:$H$135,7,FALSE))</f>
        <v>0</v>
      </c>
      <c r="M6" s="3">
        <f t="shared" si="1"/>
        <v>4</v>
      </c>
    </row>
    <row r="7" spans="1:13" x14ac:dyDescent="0.25">
      <c r="A7" s="13"/>
      <c r="B7" s="3">
        <v>215</v>
      </c>
      <c r="C7" s="2" t="str">
        <f>IF(B7="","",VLOOKUP(B7,' ATLETI F'!$C$2:$F$435,2,FALSE))</f>
        <v>FRIZ</v>
      </c>
      <c r="D7" s="2" t="str">
        <f>IF(B7="","",VLOOKUP(B7,' ATLETI F'!$C$2:$F$435,3,FALSE))</f>
        <v>ALYSSA</v>
      </c>
      <c r="E7" s="7" t="str">
        <f>IF(B7="","",VLOOKUP(B7,' ATLETI F'!$C$2:$F$435,4,FALSE))</f>
        <v>Atletica Agordina</v>
      </c>
      <c r="F7" s="33">
        <f>IF(B7="","",VLOOKUP(B7,' ATLETI F'!$C$2:$H$435,5,FALSE))</f>
        <v>2010</v>
      </c>
      <c r="G7" s="3">
        <f t="shared" ca="1" si="0"/>
        <v>51</v>
      </c>
      <c r="H7" s="9">
        <f>IF(ISERROR(VLOOKUP(B7,'[1]RF-1GARA'!$B$4:$H$135,7,FALSE)),0,VLOOKUP(B7,'[1]RF-1GARA'!$B$4:$H$135,7,FALSE))</f>
        <v>0</v>
      </c>
      <c r="I7" s="3">
        <f>IF(ISERROR(VLOOKUP(B7,'[2]RF-2GARA'!$B$4:$H$135,7,FALSE)),0,VLOOKUP(B7,'[2]RF-2GARA'!$B$4:$H$135,7,FALSE))</f>
        <v>18</v>
      </c>
      <c r="J7" s="3">
        <f>IF(ISERROR(VLOOKUP(B7,'[3]RF-3GARA'!$B$4:$H$135,7,FALSE)),0,VLOOKUP(B7,'[3]RF-3GARA'!$B$4:$H$135,7,FALSE))</f>
        <v>15</v>
      </c>
      <c r="K7" s="3">
        <f>IF(ISERROR(VLOOKUP(B7,'[4]RF-4GARA'!$B$4:$H$135,7,FALSE)),0,VLOOKUP(B7,'[4]RF-4GARA'!$B$4:$H$135,7,FALSE))</f>
        <v>18</v>
      </c>
      <c r="L7" s="3">
        <f>IF(ISERROR(VLOOKUP(B7,'[5]RF-5GARA'!$B$4:$H$135,7,FALSE)),0,VLOOKUP(B7,'[5]RF-5GARA'!$B$4:$H$135,7,FALSE))</f>
        <v>0</v>
      </c>
      <c r="M7" s="3">
        <f t="shared" si="1"/>
        <v>3</v>
      </c>
    </row>
    <row r="8" spans="1:13" x14ac:dyDescent="0.25">
      <c r="A8" s="13"/>
      <c r="B8" s="3">
        <v>205</v>
      </c>
      <c r="C8" s="2" t="str">
        <f>IF(B8="","",VLOOKUP(B8,' ATLETI F'!$C$2:$F$435,2,FALSE))</f>
        <v>RADAMONDO</v>
      </c>
      <c r="D8" s="2" t="str">
        <f>IF(B8="","",VLOOKUP(B8,' ATLETI F'!$C$2:$F$435,3,FALSE))</f>
        <v>ILARIA</v>
      </c>
      <c r="E8" s="7" t="str">
        <f>IF(B8="","",VLOOKUP(B8,' ATLETI F'!$C$2:$F$435,4,FALSE))</f>
        <v>Santa Giustina</v>
      </c>
      <c r="F8" s="33">
        <f>IF(B8="","",VLOOKUP(B8,' ATLETI F'!$C$2:$H$435,5,FALSE))</f>
        <v>2010</v>
      </c>
      <c r="G8" s="3">
        <f t="shared" ca="1" si="0"/>
        <v>42</v>
      </c>
      <c r="H8" s="9">
        <f>IF(ISERROR(VLOOKUP(B8,'[1]RF-1GARA'!$B$4:$H$135,7,FALSE)),0,VLOOKUP(B8,'[1]RF-1GARA'!$B$4:$H$135,7,FALSE))</f>
        <v>10</v>
      </c>
      <c r="I8" s="3">
        <f>IF(ISERROR(VLOOKUP(B8,'[2]RF-2GARA'!$B$4:$H$135,7,FALSE)),0,VLOOKUP(B8,'[2]RF-2GARA'!$B$4:$H$135,7,FALSE))</f>
        <v>12</v>
      </c>
      <c r="J8" s="3">
        <f>IF(ISERROR(VLOOKUP(B8,'[3]RF-3GARA'!$B$4:$H$135,7,FALSE)),0,VLOOKUP(B8,'[3]RF-3GARA'!$B$4:$H$135,7,FALSE))</f>
        <v>10</v>
      </c>
      <c r="K8" s="3">
        <f>IF(ISERROR(VLOOKUP(B8,'[4]RF-4GARA'!$B$4:$H$135,7,FALSE)),0,VLOOKUP(B8,'[4]RF-4GARA'!$B$4:$H$135,7,FALSE))</f>
        <v>10</v>
      </c>
      <c r="L8" s="3">
        <f>IF(ISERROR(VLOOKUP(B8,'[5]RF-5GARA'!$B$4:$H$135,7,FALSE)),0,VLOOKUP(B8,'[5]RF-5GARA'!$B$4:$H$135,7,FALSE))</f>
        <v>0</v>
      </c>
      <c r="M8" s="3">
        <f t="shared" si="1"/>
        <v>4</v>
      </c>
    </row>
    <row r="9" spans="1:13" x14ac:dyDescent="0.25">
      <c r="A9" s="13"/>
      <c r="B9" s="3">
        <v>203</v>
      </c>
      <c r="C9" s="2" t="str">
        <f>IF(B9="","",VLOOKUP(B9,' ATLETI F'!$C$2:$F$435,2,FALSE))</f>
        <v>VIEL</v>
      </c>
      <c r="D9" s="2" t="str">
        <f>IF(B9="","",VLOOKUP(B9,' ATLETI F'!$C$2:$F$435,3,FALSE))</f>
        <v>VERONICA</v>
      </c>
      <c r="E9" s="7" t="str">
        <f>IF(B9="","",VLOOKUP(B9,' ATLETI F'!$C$2:$F$435,4,FALSE))</f>
        <v>Castionese</v>
      </c>
      <c r="F9" s="33">
        <f>IF(B9="","",VLOOKUP(B9,' ATLETI F'!$C$2:$H$435,5,FALSE))</f>
        <v>2009</v>
      </c>
      <c r="G9" s="3">
        <f t="shared" ca="1" si="0"/>
        <v>42</v>
      </c>
      <c r="H9" s="9">
        <f>IF(ISERROR(VLOOKUP(B9,'[1]RF-1GARA'!$B$4:$H$135,7,FALSE)),0,VLOOKUP(B9,'[1]RF-1GARA'!$B$4:$H$135,7,FALSE))</f>
        <v>15</v>
      </c>
      <c r="I9" s="3">
        <f>IF(ISERROR(VLOOKUP(B9,'[2]RF-2GARA'!$B$4:$H$135,7,FALSE)),0,VLOOKUP(B9,'[2]RF-2GARA'!$B$4:$H$135,7,FALSE))</f>
        <v>0</v>
      </c>
      <c r="J9" s="3">
        <f>IF(ISERROR(VLOOKUP(B9,'[3]RF-3GARA'!$B$4:$H$135,7,FALSE)),0,VLOOKUP(B9,'[3]RF-3GARA'!$B$4:$H$135,7,FALSE))</f>
        <v>14</v>
      </c>
      <c r="K9" s="3">
        <f>IF(ISERROR(VLOOKUP(B9,'[4]RF-4GARA'!$B$4:$H$135,7,FALSE)),0,VLOOKUP(B9,'[4]RF-4GARA'!$B$4:$H$135,7,FALSE))</f>
        <v>13</v>
      </c>
      <c r="L9" s="3">
        <f>IF(ISERROR(VLOOKUP(B9,'[5]RF-5GARA'!$B$4:$H$135,7,FALSE)),0,VLOOKUP(B9,'[5]RF-5GARA'!$B$4:$H$135,7,FALSE))</f>
        <v>0</v>
      </c>
      <c r="M9" s="3">
        <f t="shared" si="1"/>
        <v>3</v>
      </c>
    </row>
    <row r="10" spans="1:13" x14ac:dyDescent="0.25">
      <c r="A10" s="13"/>
      <c r="B10" s="3">
        <v>211</v>
      </c>
      <c r="C10" s="2" t="str">
        <f>IF(B10="","",VLOOKUP(B10,' ATLETI F'!$C$2:$F$435,2,FALSE))</f>
        <v>PESCADOR</v>
      </c>
      <c r="D10" s="2" t="str">
        <f>IF(B10="","",VLOOKUP(B10,' ATLETI F'!$C$2:$F$435,3,FALSE))</f>
        <v>PENELOPE</v>
      </c>
      <c r="E10" s="7" t="str">
        <f>IF(B10="","",VLOOKUP(B10,' ATLETI F'!$C$2:$F$435,4,FALSE))</f>
        <v>Vodo di Cadore</v>
      </c>
      <c r="F10" s="33">
        <f>IF(B10="","",VLOOKUP(B10,' ATLETI F'!$C$2:$H$435,5,FALSE))</f>
        <v>2009</v>
      </c>
      <c r="G10" s="3">
        <f t="shared" ca="1" si="0"/>
        <v>37</v>
      </c>
      <c r="H10" s="9">
        <f>IF(ISERROR(VLOOKUP(B10,'[1]RF-1GARA'!$B$4:$H$135,7,FALSE)),0,VLOOKUP(B10,'[1]RF-1GARA'!$B$4:$H$135,7,FALSE))</f>
        <v>14</v>
      </c>
      <c r="I10" s="3">
        <f>IF(ISERROR(VLOOKUP(B10,'[2]RF-2GARA'!$B$4:$H$135,7,FALSE)),0,VLOOKUP(B10,'[2]RF-2GARA'!$B$4:$H$135,7,FALSE))</f>
        <v>0</v>
      </c>
      <c r="J10" s="3">
        <f>IF(ISERROR(VLOOKUP(B10,'[3]RF-3GARA'!$B$4:$H$135,7,FALSE)),0,VLOOKUP(B10,'[3]RF-3GARA'!$B$4:$H$135,7,FALSE))</f>
        <v>9</v>
      </c>
      <c r="K10" s="3">
        <f>IF(ISERROR(VLOOKUP(B10,'[4]RF-4GARA'!$B$4:$H$135,7,FALSE)),0,VLOOKUP(B10,'[4]RF-4GARA'!$B$4:$H$135,7,FALSE))</f>
        <v>14</v>
      </c>
      <c r="L10" s="3">
        <f>IF(ISERROR(VLOOKUP(B10,'[5]RF-5GARA'!$B$4:$H$135,7,FALSE)),0,VLOOKUP(B10,'[5]RF-5GARA'!$B$4:$H$135,7,FALSE))</f>
        <v>0</v>
      </c>
      <c r="M10" s="3">
        <f t="shared" si="1"/>
        <v>3</v>
      </c>
    </row>
    <row r="11" spans="1:13" x14ac:dyDescent="0.25">
      <c r="A11" s="13"/>
      <c r="B11" s="3">
        <v>206</v>
      </c>
      <c r="C11" s="2" t="str">
        <f>IF(B11="","",VLOOKUP(B11,' ATLETI F'!$C$2:$F$435,2,FALSE))</f>
        <v>BRESSAN</v>
      </c>
      <c r="D11" s="2" t="str">
        <f>IF(B11="","",VLOOKUP(B11,' ATLETI F'!$C$2:$F$435,3,FALSE))</f>
        <v>MARGHERITA</v>
      </c>
      <c r="E11" s="7" t="str">
        <f>IF(B11="","",VLOOKUP(B11,' ATLETI F'!$C$2:$F$435,4,FALSE))</f>
        <v>Santa Giustina</v>
      </c>
      <c r="F11" s="33">
        <f>IF(B11="","",VLOOKUP(B11,' ATLETI F'!$C$2:$H$435,5,FALSE))</f>
        <v>2009</v>
      </c>
      <c r="G11" s="3">
        <f t="shared" ca="1" si="0"/>
        <v>36</v>
      </c>
      <c r="H11" s="9">
        <f>IF(ISERROR(VLOOKUP(B11,'[1]RF-1GARA'!$B$4:$H$135,7,FALSE)),0,VLOOKUP(B11,'[1]RF-1GARA'!$B$4:$H$135,7,FALSE))</f>
        <v>12</v>
      </c>
      <c r="I11" s="3">
        <f>IF(ISERROR(VLOOKUP(B11,'[2]RF-2GARA'!$B$4:$H$135,7,FALSE)),0,VLOOKUP(B11,'[2]RF-2GARA'!$B$4:$H$135,7,FALSE))</f>
        <v>13</v>
      </c>
      <c r="J11" s="3">
        <f>IF(ISERROR(VLOOKUP(B11,'[3]RF-3GARA'!$B$4:$H$135,7,FALSE)),0,VLOOKUP(B11,'[3]RF-3GARA'!$B$4:$H$135,7,FALSE))</f>
        <v>11</v>
      </c>
      <c r="K11" s="3">
        <f>IF(ISERROR(VLOOKUP(B11,'[4]RF-4GARA'!$B$4:$H$135,7,FALSE)),0,VLOOKUP(B11,'[4]RF-4GARA'!$B$4:$H$135,7,FALSE))</f>
        <v>0</v>
      </c>
      <c r="L11" s="3">
        <f>IF(ISERROR(VLOOKUP(B11,'[5]RF-5GARA'!$B$4:$H$135,7,FALSE)),0,VLOOKUP(B11,'[5]RF-5GARA'!$B$4:$H$135,7,FALSE))</f>
        <v>0</v>
      </c>
      <c r="M11" s="3">
        <f t="shared" si="1"/>
        <v>3</v>
      </c>
    </row>
    <row r="12" spans="1:13" x14ac:dyDescent="0.25">
      <c r="A12" s="13"/>
      <c r="B12" s="3">
        <v>212</v>
      </c>
      <c r="C12" s="2" t="str">
        <f>IF(B12="","",VLOOKUP(B12,' ATLETI F'!$C$2:$F$435,2,FALSE))</f>
        <v>DEL FAVERO</v>
      </c>
      <c r="D12" s="2" t="str">
        <f>IF(B12="","",VLOOKUP(B12,' ATLETI F'!$C$2:$F$435,3,FALSE))</f>
        <v>MARTINA</v>
      </c>
      <c r="E12" s="7" t="str">
        <f>IF(B12="","",VLOOKUP(B12,' ATLETI F'!$C$2:$F$435,4,FALSE))</f>
        <v>Vodo di Cadore</v>
      </c>
      <c r="F12" s="33">
        <f>IF(B12="","",VLOOKUP(B12,' ATLETI F'!$C$2:$H$435,5,FALSE))</f>
        <v>2009</v>
      </c>
      <c r="G12" s="3">
        <f t="shared" ca="1" si="0"/>
        <v>28</v>
      </c>
      <c r="H12" s="9">
        <f>IF(ISERROR(VLOOKUP(B12,'[1]RF-1GARA'!$B$4:$H$135,7,FALSE)),0,VLOOKUP(B12,'[1]RF-1GARA'!$B$4:$H$135,7,FALSE))</f>
        <v>13</v>
      </c>
      <c r="I12" s="3">
        <f>IF(ISERROR(VLOOKUP(B12,'[2]RF-2GARA'!$B$4:$H$135,7,FALSE)),0,VLOOKUP(B12,'[2]RF-2GARA'!$B$4:$H$135,7,FALSE))</f>
        <v>15</v>
      </c>
      <c r="J12" s="3">
        <f>IF(ISERROR(VLOOKUP(B12,'[3]RF-3GARA'!$B$4:$H$135,7,FALSE)),0,VLOOKUP(B12,'[3]RF-3GARA'!$B$4:$H$135,7,FALSE))</f>
        <v>0</v>
      </c>
      <c r="K12" s="3">
        <f>IF(ISERROR(VLOOKUP(B12,'[4]RF-4GARA'!$B$4:$H$135,7,FALSE)),0,VLOOKUP(B12,'[4]RF-4GARA'!$B$4:$H$135,7,FALSE))</f>
        <v>0</v>
      </c>
      <c r="L12" s="3">
        <f>IF(ISERROR(VLOOKUP(B12,'[5]RF-5GARA'!$B$4:$H$135,7,FALSE)),0,VLOOKUP(B12,'[5]RF-5GARA'!$B$4:$H$135,7,FALSE))</f>
        <v>0</v>
      </c>
      <c r="M12" s="3">
        <f t="shared" si="1"/>
        <v>2</v>
      </c>
    </row>
    <row r="13" spans="1:13" x14ac:dyDescent="0.25">
      <c r="A13" s="13"/>
      <c r="B13" s="3">
        <v>214</v>
      </c>
      <c r="C13" s="2" t="str">
        <f>IF(B13="","",VLOOKUP(B13,' ATLETI F'!$C$2:$F$435,2,FALSE))</f>
        <v>DEL DIN</v>
      </c>
      <c r="D13" s="2" t="str">
        <f>IF(B13="","",VLOOKUP(B13,' ATLETI F'!$C$2:$F$435,3,FALSE))</f>
        <v>SIRIA</v>
      </c>
      <c r="E13" s="7" t="str">
        <f>IF(B13="","",VLOOKUP(B13,' ATLETI F'!$C$2:$F$435,4,FALSE))</f>
        <v>Atletica Agordina</v>
      </c>
      <c r="F13" s="33">
        <f>IF(B13="","",VLOOKUP(B13,' ATLETI F'!$C$2:$H$435,5,FALSE))</f>
        <v>2010</v>
      </c>
      <c r="G13" s="3">
        <f t="shared" ca="1" si="0"/>
        <v>27</v>
      </c>
      <c r="H13" s="9">
        <f>IF(ISERROR(VLOOKUP(B13,'[1]RF-1GARA'!$B$4:$H$135,7,FALSE)),0,VLOOKUP(B13,'[1]RF-1GARA'!$B$4:$H$135,7,FALSE))</f>
        <v>0</v>
      </c>
      <c r="I13" s="3">
        <f>IF(ISERROR(VLOOKUP(B13,'[2]RF-2GARA'!$B$4:$H$135,7,FALSE)),0,VLOOKUP(B13,'[2]RF-2GARA'!$B$4:$H$135,7,FALSE))</f>
        <v>9</v>
      </c>
      <c r="J13" s="3">
        <f>IF(ISERROR(VLOOKUP(B13,'[3]RF-3GARA'!$B$4:$H$135,7,FALSE)),0,VLOOKUP(B13,'[3]RF-3GARA'!$B$4:$H$135,7,FALSE))</f>
        <v>13</v>
      </c>
      <c r="K13" s="3">
        <f>IF(ISERROR(VLOOKUP(B13,'[4]RF-4GARA'!$B$4:$H$135,7,FALSE)),0,VLOOKUP(B13,'[4]RF-4GARA'!$B$4:$H$135,7,FALSE))</f>
        <v>5</v>
      </c>
      <c r="L13" s="3">
        <f>IF(ISERROR(VLOOKUP(B13,'[5]RF-5GARA'!$B$4:$H$135,7,FALSE)),0,VLOOKUP(B13,'[5]RF-5GARA'!$B$4:$H$135,7,FALSE))</f>
        <v>0</v>
      </c>
      <c r="M13" s="3">
        <f t="shared" si="1"/>
        <v>3</v>
      </c>
    </row>
    <row r="14" spans="1:13" x14ac:dyDescent="0.25">
      <c r="A14" s="13"/>
      <c r="B14" s="3">
        <v>201</v>
      </c>
      <c r="C14" s="2" t="str">
        <f>IF(B14="","",VLOOKUP(B14,' ATLETI F'!$C$2:$F$435,2,FALSE))</f>
        <v>SOPPELSA</v>
      </c>
      <c r="D14" s="2" t="str">
        <f>IF(B14="","",VLOOKUP(B14,' ATLETI F'!$C$2:$F$435,3,FALSE))</f>
        <v>LAILA</v>
      </c>
      <c r="E14" s="7" t="str">
        <f>IF(B14="","",VLOOKUP(B14,' ATLETI F'!$C$2:$F$435,4,FALSE))</f>
        <v>Atletica Agordina</v>
      </c>
      <c r="F14" s="33">
        <f>IF(B14="","",VLOOKUP(B14,' ATLETI F'!$C$2:$H$435,5,FALSE))</f>
        <v>2010</v>
      </c>
      <c r="G14" s="3">
        <f t="shared" ca="1" si="0"/>
        <v>23</v>
      </c>
      <c r="H14" s="9">
        <f>IF(ISERROR(VLOOKUP(B14,'[1]RF-1GARA'!$B$4:$H$135,7,FALSE)),0,VLOOKUP(B14,'[1]RF-1GARA'!$B$4:$H$135,7,FALSE))</f>
        <v>9</v>
      </c>
      <c r="I14" s="3">
        <f>IF(ISERROR(VLOOKUP(B14,'[2]RF-2GARA'!$B$4:$H$135,7,FALSE)),0,VLOOKUP(B14,'[2]RF-2GARA'!$B$4:$H$135,7,FALSE))</f>
        <v>6</v>
      </c>
      <c r="J14" s="3">
        <f>IF(ISERROR(VLOOKUP(B14,'[3]RF-3GARA'!$B$4:$H$135,7,FALSE)),0,VLOOKUP(B14,'[3]RF-3GARA'!$B$4:$H$135,7,FALSE))</f>
        <v>8</v>
      </c>
      <c r="K14" s="3">
        <f>IF(ISERROR(VLOOKUP(B14,'[4]RF-4GARA'!$B$4:$H$135,7,FALSE)),0,VLOOKUP(B14,'[4]RF-4GARA'!$B$4:$H$135,7,FALSE))</f>
        <v>0</v>
      </c>
      <c r="L14" s="3">
        <f>IF(ISERROR(VLOOKUP(B14,'[5]RF-5GARA'!$B$4:$H$135,7,FALSE)),0,VLOOKUP(B14,'[5]RF-5GARA'!$B$4:$H$135,7,FALSE))</f>
        <v>0</v>
      </c>
      <c r="M14" s="3">
        <f t="shared" si="1"/>
        <v>3</v>
      </c>
    </row>
    <row r="15" spans="1:13" x14ac:dyDescent="0.25">
      <c r="A15" s="13"/>
      <c r="B15" s="3">
        <v>208</v>
      </c>
      <c r="C15" s="2" t="str">
        <f>IF(B15="","",VLOOKUP(B15,' ATLETI F'!$C$2:$F$435,2,FALSE))</f>
        <v>DAL.PONT</v>
      </c>
      <c r="D15" s="2" t="str">
        <f>IF(B15="","",VLOOKUP(B15,' ATLETI F'!$C$2:$F$435,3,FALSE))</f>
        <v>STELLA PATRIZIA</v>
      </c>
      <c r="E15" s="7" t="str">
        <f>IF(B15="","",VLOOKUP(B15,' ATLETI F'!$C$2:$F$435,4,FALSE))</f>
        <v>Santa Giustina</v>
      </c>
      <c r="F15" s="33">
        <f>IF(B15="","",VLOOKUP(B15,' ATLETI F'!$C$2:$H$435,5,FALSE))</f>
        <v>2009</v>
      </c>
      <c r="G15" s="3">
        <f t="shared" ca="1" si="0"/>
        <v>23</v>
      </c>
      <c r="H15" s="9">
        <f>IF(ISERROR(VLOOKUP(B15,'[1]RF-1GARA'!$B$4:$H$135,7,FALSE)),0,VLOOKUP(B15,'[1]RF-1GARA'!$B$4:$H$135,7,FALSE))</f>
        <v>11</v>
      </c>
      <c r="I15" s="3">
        <f>IF(ISERROR(VLOOKUP(B15,'[2]RF-2GARA'!$B$4:$H$135,7,FALSE)),0,VLOOKUP(B15,'[2]RF-2GARA'!$B$4:$H$135,7,FALSE))</f>
        <v>0</v>
      </c>
      <c r="J15" s="3">
        <f>IF(ISERROR(VLOOKUP(B15,'[3]RF-3GARA'!$B$4:$H$135,7,FALSE)),0,VLOOKUP(B15,'[3]RF-3GARA'!$B$4:$H$135,7,FALSE))</f>
        <v>0</v>
      </c>
      <c r="K15" s="3">
        <f>IF(ISERROR(VLOOKUP(B15,'[4]RF-4GARA'!$B$4:$H$135,7,FALSE)),0,VLOOKUP(B15,'[4]RF-4GARA'!$B$4:$H$135,7,FALSE))</f>
        <v>12</v>
      </c>
      <c r="L15" s="3">
        <f>IF(ISERROR(VLOOKUP(B15,'[5]RF-5GARA'!$B$4:$H$135,7,FALSE)),0,VLOOKUP(B15,'[5]RF-5GARA'!$B$4:$H$135,7,FALSE))</f>
        <v>0</v>
      </c>
      <c r="M15" s="3">
        <f t="shared" si="1"/>
        <v>2</v>
      </c>
    </row>
    <row r="16" spans="1:13" x14ac:dyDescent="0.25">
      <c r="A16" s="13"/>
      <c r="B16" s="3">
        <v>224</v>
      </c>
      <c r="C16" s="2" t="str">
        <f>IF(B16="","",VLOOKUP(B16,' ATLETI F'!$C$2:$F$435,2,FALSE))</f>
        <v>CASTELLAZ</v>
      </c>
      <c r="D16" s="2" t="str">
        <f>IF(B16="","",VLOOKUP(B16,' ATLETI F'!$C$2:$F$435,3,FALSE))</f>
        <v>ANNA</v>
      </c>
      <c r="E16" s="7" t="str">
        <f>IF(B16="","",VLOOKUP(B16,' ATLETI F'!$C$2:$F$435,4,FALSE))</f>
        <v>U.S. Virtus Nemeggio</v>
      </c>
      <c r="F16" s="33">
        <f>IF(B16="","",VLOOKUP(B16,' ATLETI F'!$C$2:$H$435,5,FALSE))</f>
        <v>2010</v>
      </c>
      <c r="G16" s="3">
        <f t="shared" ca="1" si="0"/>
        <v>22</v>
      </c>
      <c r="H16" s="9">
        <f>IF(ISERROR(VLOOKUP(B16,'[1]RF-1GARA'!$B$4:$H$135,7,FALSE)),0,VLOOKUP(B16,'[1]RF-1GARA'!$B$4:$H$135,7,FALSE))</f>
        <v>0</v>
      </c>
      <c r="I16" s="3">
        <f>IF(ISERROR(VLOOKUP(B16,'[2]RF-2GARA'!$B$4:$H$135,7,FALSE)),0,VLOOKUP(B16,'[2]RF-2GARA'!$B$4:$H$135,7,FALSE))</f>
        <v>7</v>
      </c>
      <c r="J16" s="3">
        <f>IF(ISERROR(VLOOKUP(B16,'[3]RF-3GARA'!$B$4:$H$135,7,FALSE)),0,VLOOKUP(B16,'[3]RF-3GARA'!$B$4:$H$135,7,FALSE))</f>
        <v>7</v>
      </c>
      <c r="K16" s="3">
        <f>IF(ISERROR(VLOOKUP(B16,'[4]RF-4GARA'!$B$4:$H$135,7,FALSE)),0,VLOOKUP(B16,'[4]RF-4GARA'!$B$4:$H$135,7,FALSE))</f>
        <v>8</v>
      </c>
      <c r="L16" s="3">
        <f>IF(ISERROR(VLOOKUP(B16,'[5]RF-5GARA'!$B$4:$H$135,7,FALSE)),0,VLOOKUP(B16,'[5]RF-5GARA'!$B$4:$H$135,7,FALSE))</f>
        <v>0</v>
      </c>
      <c r="M16" s="3">
        <f t="shared" si="1"/>
        <v>3</v>
      </c>
    </row>
    <row r="17" spans="1:13" x14ac:dyDescent="0.25">
      <c r="A17" s="13"/>
      <c r="B17" s="3">
        <v>226</v>
      </c>
      <c r="C17" s="2" t="str">
        <f>IF(B17="","",VLOOKUP(B17,' ATLETI F'!$C$2:$F$435,2,FALSE))</f>
        <v>DE CARLI</v>
      </c>
      <c r="D17" s="2" t="str">
        <f>IF(B17="","",VLOOKUP(B17,' ATLETI F'!$C$2:$F$435,3,FALSE))</f>
        <v>GAIA</v>
      </c>
      <c r="E17" s="7" t="str">
        <f>IF(B17="","",VLOOKUP(B17,' ATLETI F'!$C$2:$F$435,4,FALSE))</f>
        <v>G. S. la Piave 2000</v>
      </c>
      <c r="F17" s="33">
        <f>IF(B17="","",VLOOKUP(B17,' ATLETI F'!$C$2:$H$435,5,FALSE))</f>
        <v>2009</v>
      </c>
      <c r="G17" s="3">
        <f t="shared" ca="1" si="0"/>
        <v>20</v>
      </c>
      <c r="H17" s="9">
        <f>IF(ISERROR(VLOOKUP(B17,'[1]RF-1GARA'!$B$4:$H$135,7,FALSE)),0,VLOOKUP(B17,'[1]RF-1GARA'!$B$4:$H$135,7,FALSE))</f>
        <v>0</v>
      </c>
      <c r="I17" s="3">
        <f>IF(ISERROR(VLOOKUP(B17,'[2]RF-2GARA'!$B$4:$H$135,7,FALSE)),0,VLOOKUP(B17,'[2]RF-2GARA'!$B$4:$H$135,7,FALSE))</f>
        <v>11</v>
      </c>
      <c r="J17" s="3">
        <f>IF(ISERROR(VLOOKUP(B17,'[3]RF-3GARA'!$B$4:$H$135,7,FALSE)),0,VLOOKUP(B17,'[3]RF-3GARA'!$B$4:$H$135,7,FALSE))</f>
        <v>0</v>
      </c>
      <c r="K17" s="3">
        <f>IF(ISERROR(VLOOKUP(B17,'[4]RF-4GARA'!$B$4:$H$135,7,FALSE)),0,VLOOKUP(B17,'[4]RF-4GARA'!$B$4:$H$135,7,FALSE))</f>
        <v>9</v>
      </c>
      <c r="L17" s="3">
        <f>IF(ISERROR(VLOOKUP(B17,'[5]RF-5GARA'!$B$4:$H$135,7,FALSE)),0,VLOOKUP(B17,'[5]RF-5GARA'!$B$4:$H$135,7,FALSE))</f>
        <v>0</v>
      </c>
      <c r="M17" s="3">
        <f t="shared" si="1"/>
        <v>2</v>
      </c>
    </row>
    <row r="18" spans="1:13" x14ac:dyDescent="0.25">
      <c r="A18" s="13"/>
      <c r="B18" s="3">
        <v>230</v>
      </c>
      <c r="C18" s="2" t="str">
        <f>IF(B18="","",VLOOKUP(B18,' ATLETI F'!$C$2:$F$435,2,FALSE))</f>
        <v>MOINO</v>
      </c>
      <c r="D18" s="2" t="str">
        <f>IF(B18="","",VLOOKUP(B18,' ATLETI F'!$C$2:$F$435,3,FALSE))</f>
        <v>CATERINA</v>
      </c>
      <c r="E18" s="7" t="str">
        <f>IF(B18="","",VLOOKUP(B18,' ATLETI F'!$C$2:$F$435,4,FALSE))</f>
        <v>Enal Sport Villaga A.S.D.</v>
      </c>
      <c r="F18" s="33">
        <f>IF(B18="","",VLOOKUP(B18,' ATLETI F'!$C$2:$H$435,5,FALSE))</f>
        <v>2009</v>
      </c>
      <c r="G18" s="3">
        <f t="shared" ca="1" si="0"/>
        <v>18</v>
      </c>
      <c r="H18" s="9">
        <f>IF(ISERROR(VLOOKUP(B18,'[1]RF-1GARA'!$B$4:$H$135,7,FALSE)),0,VLOOKUP(B18,'[1]RF-1GARA'!$B$4:$H$135,7,FALSE))</f>
        <v>0</v>
      </c>
      <c r="I18" s="3">
        <f>IF(ISERROR(VLOOKUP(B18,'[2]RF-2GARA'!$B$4:$H$135,7,FALSE)),0,VLOOKUP(B18,'[2]RF-2GARA'!$B$4:$H$135,7,FALSE))</f>
        <v>0</v>
      </c>
      <c r="J18" s="3">
        <f>IF(ISERROR(VLOOKUP(B18,'[3]RF-3GARA'!$B$4:$H$135,7,FALSE)),0,VLOOKUP(B18,'[3]RF-3GARA'!$B$4:$H$135,7,FALSE))</f>
        <v>18</v>
      </c>
      <c r="K18" s="3">
        <f>IF(ISERROR(VLOOKUP(B18,'[4]RF-4GARA'!$B$4:$H$135,7,FALSE)),0,VLOOKUP(B18,'[4]RF-4GARA'!$B$4:$H$135,7,FALSE))</f>
        <v>0</v>
      </c>
      <c r="L18" s="3">
        <f>IF(ISERROR(VLOOKUP(B18,'[5]RF-5GARA'!$B$4:$H$135,7,FALSE)),0,VLOOKUP(B18,'[5]RF-5GARA'!$B$4:$H$135,7,FALSE))</f>
        <v>0</v>
      </c>
      <c r="M18" s="3">
        <f t="shared" si="1"/>
        <v>1</v>
      </c>
    </row>
    <row r="19" spans="1:13" x14ac:dyDescent="0.25">
      <c r="A19" s="13"/>
      <c r="B19" s="3">
        <v>217</v>
      </c>
      <c r="C19" s="2" t="str">
        <f>IF(B19="","",VLOOKUP(B19,' ATLETI F'!$C$2:$F$435,2,FALSE))</f>
        <v>SPADA</v>
      </c>
      <c r="D19" s="2" t="str">
        <f>IF(B19="","",VLOOKUP(B19,' ATLETI F'!$C$2:$F$435,3,FALSE))</f>
        <v>DILETTA</v>
      </c>
      <c r="E19" s="7" t="str">
        <f>IF(B19="","",VLOOKUP(B19,' ATLETI F'!$C$2:$F$435,4,FALSE))</f>
        <v>Atletica Lamon A.S.D.</v>
      </c>
      <c r="F19" s="33">
        <f>IF(B19="","",VLOOKUP(B19,' ATLETI F'!$C$2:$H$435,5,FALSE))</f>
        <v>2010</v>
      </c>
      <c r="G19" s="3">
        <f t="shared" ca="1" si="0"/>
        <v>18</v>
      </c>
      <c r="H19" s="9">
        <f>IF(ISERROR(VLOOKUP(B19,'[1]RF-1GARA'!$B$4:$H$135,7,FALSE)),0,VLOOKUP(B19,'[1]RF-1GARA'!$B$4:$H$135,7,FALSE))</f>
        <v>0</v>
      </c>
      <c r="I19" s="3">
        <f>IF(ISERROR(VLOOKUP(B19,'[2]RF-2GARA'!$B$4:$H$135,7,FALSE)),0,VLOOKUP(B19,'[2]RF-2GARA'!$B$4:$H$135,7,FALSE))</f>
        <v>8</v>
      </c>
      <c r="J19" s="3">
        <f>IF(ISERROR(VLOOKUP(B19,'[3]RF-3GARA'!$B$4:$H$135,7,FALSE)),0,VLOOKUP(B19,'[3]RF-3GARA'!$B$4:$H$135,7,FALSE))</f>
        <v>6</v>
      </c>
      <c r="K19" s="3">
        <f>IF(ISERROR(VLOOKUP(B19,'[4]RF-4GARA'!$B$4:$H$135,7,FALSE)),0,VLOOKUP(B19,'[4]RF-4GARA'!$B$4:$H$135,7,FALSE))</f>
        <v>4</v>
      </c>
      <c r="L19" s="3">
        <f>IF(ISERROR(VLOOKUP(B19,'[5]RF-5GARA'!$B$4:$H$135,7,FALSE)),0,VLOOKUP(B19,'[5]RF-5GARA'!$B$4:$H$135,7,FALSE))</f>
        <v>0</v>
      </c>
      <c r="M19" s="3">
        <f t="shared" si="1"/>
        <v>3</v>
      </c>
    </row>
    <row r="20" spans="1:13" x14ac:dyDescent="0.25">
      <c r="A20" s="13"/>
      <c r="B20" s="3">
        <v>227</v>
      </c>
      <c r="C20" s="2" t="str">
        <f>IF(B20="","",VLOOKUP(B20,' ATLETI F'!$C$2:$F$435,2,FALSE))</f>
        <v>ROSSI</v>
      </c>
      <c r="D20" s="2" t="str">
        <f>IF(B20="","",VLOOKUP(B20,' ATLETI F'!$C$2:$F$435,3,FALSE))</f>
        <v>AGNESE</v>
      </c>
      <c r="E20" s="7" t="str">
        <f>IF(B20="","",VLOOKUP(B20,' ATLETI F'!$C$2:$F$435,4,FALSE))</f>
        <v>G. S. la Piave 2000</v>
      </c>
      <c r="F20" s="33">
        <f>IF(B20="","",VLOOKUP(B20,' ATLETI F'!$C$2:$H$435,5,FALSE))</f>
        <v>2009</v>
      </c>
      <c r="G20" s="3">
        <f t="shared" ca="1" si="0"/>
        <v>17</v>
      </c>
      <c r="H20" s="9">
        <f>IF(ISERROR(VLOOKUP(B20,'[1]RF-1GARA'!$B$4:$H$135,7,FALSE)),0,VLOOKUP(B20,'[1]RF-1GARA'!$B$4:$H$135,7,FALSE))</f>
        <v>0</v>
      </c>
      <c r="I20" s="3">
        <f>IF(ISERROR(VLOOKUP(B20,'[2]RF-2GARA'!$B$4:$H$135,7,FALSE)),0,VLOOKUP(B20,'[2]RF-2GARA'!$B$4:$H$135,7,FALSE))</f>
        <v>10</v>
      </c>
      <c r="J20" s="3">
        <f>IF(ISERROR(VLOOKUP(B20,'[3]RF-3GARA'!$B$4:$H$135,7,FALSE)),0,VLOOKUP(B20,'[3]RF-3GARA'!$B$4:$H$135,7,FALSE))</f>
        <v>0</v>
      </c>
      <c r="K20" s="3">
        <f>IF(ISERROR(VLOOKUP(B20,'[4]RF-4GARA'!$B$4:$H$135,7,FALSE)),0,VLOOKUP(B20,'[4]RF-4GARA'!$B$4:$H$135,7,FALSE))</f>
        <v>7</v>
      </c>
      <c r="L20" s="3">
        <f>IF(ISERROR(VLOOKUP(B20,'[5]RF-5GARA'!$B$4:$H$135,7,FALSE)),0,VLOOKUP(B20,'[5]RF-5GARA'!$B$4:$H$135,7,FALSE))</f>
        <v>0</v>
      </c>
      <c r="M20" s="3">
        <f t="shared" si="1"/>
        <v>2</v>
      </c>
    </row>
    <row r="21" spans="1:13" x14ac:dyDescent="0.25">
      <c r="A21" s="13"/>
      <c r="B21" s="3">
        <v>209</v>
      </c>
      <c r="C21" s="2" t="str">
        <f>IF(B21="","",VLOOKUP(B21,' ATLETI F'!$C$2:$F$435,2,FALSE))</f>
        <v>DOLMEN</v>
      </c>
      <c r="D21" s="2" t="str">
        <f>IF(B21="","",VLOOKUP(B21,' ATLETI F'!$C$2:$F$435,3,FALSE))</f>
        <v>GIOIA</v>
      </c>
      <c r="E21" s="7" t="str">
        <f>IF(B21="","",VLOOKUP(B21,' ATLETI F'!$C$2:$F$435,4,FALSE))</f>
        <v>U. S. Aquilotti Pelos Asd</v>
      </c>
      <c r="F21" s="33">
        <f>IF(B21="","",VLOOKUP(B21,' ATLETI F'!$C$2:$H$435,5,FALSE))</f>
        <v>2010</v>
      </c>
      <c r="G21" s="3">
        <f t="shared" ca="1" si="0"/>
        <v>11</v>
      </c>
      <c r="H21" s="9">
        <f>IF(ISERROR(VLOOKUP(B21,'[1]RF-1GARA'!$B$4:$H$135,7,FALSE)),0,VLOOKUP(B21,'[1]RF-1GARA'!$B$4:$H$135,7,FALSE))</f>
        <v>8</v>
      </c>
      <c r="I21" s="3">
        <f>IF(ISERROR(VLOOKUP(B21,'[2]RF-2GARA'!$B$4:$H$135,7,FALSE)),0,VLOOKUP(B21,'[2]RF-2GARA'!$B$4:$H$135,7,FALSE))</f>
        <v>1</v>
      </c>
      <c r="J21" s="3">
        <f>IF(ISERROR(VLOOKUP(B21,'[3]RF-3GARA'!$B$4:$H$135,7,FALSE)),0,VLOOKUP(B21,'[3]RF-3GARA'!$B$4:$H$135,7,FALSE))</f>
        <v>1</v>
      </c>
      <c r="K21" s="3">
        <f>IF(ISERROR(VLOOKUP(B21,'[4]RF-4GARA'!$B$4:$H$135,7,FALSE)),0,VLOOKUP(B21,'[4]RF-4GARA'!$B$4:$H$135,7,FALSE))</f>
        <v>1</v>
      </c>
      <c r="L21" s="3">
        <f>IF(ISERROR(VLOOKUP(B21,'[5]RF-5GARA'!$B$4:$H$135,7,FALSE)),0,VLOOKUP(B21,'[5]RF-5GARA'!$B$4:$H$135,7,FALSE))</f>
        <v>0</v>
      </c>
      <c r="M21" s="3">
        <f t="shared" si="1"/>
        <v>4</v>
      </c>
    </row>
    <row r="22" spans="1:13" x14ac:dyDescent="0.25">
      <c r="A22" s="13"/>
      <c r="B22" s="3">
        <v>213</v>
      </c>
      <c r="C22" s="2" t="str">
        <f>IF(B22="","",VLOOKUP(B22,' ATLETI F'!$C$2:$F$435,2,FALSE))</f>
        <v>BRANCALEONE</v>
      </c>
      <c r="D22" s="2" t="str">
        <f>IF(B22="","",VLOOKUP(B22,' ATLETI F'!$C$2:$F$435,3,FALSE))</f>
        <v>MARTINA</v>
      </c>
      <c r="E22" s="7" t="str">
        <f>IF(B22="","",VLOOKUP(B22,' ATLETI F'!$C$2:$F$435,4,FALSE))</f>
        <v>Atletica Agordina</v>
      </c>
      <c r="F22" s="33">
        <f>IF(B22="","",VLOOKUP(B22,' ATLETI F'!$C$2:$H$435,5,FALSE))</f>
        <v>2010</v>
      </c>
      <c r="G22" s="3">
        <f t="shared" ca="1" si="0"/>
        <v>10</v>
      </c>
      <c r="H22" s="9">
        <f>IF(ISERROR(VLOOKUP(B22,'[1]RF-1GARA'!$B$4:$H$135,7,FALSE)),0,VLOOKUP(B22,'[1]RF-1GARA'!$B$4:$H$135,7,FALSE))</f>
        <v>0</v>
      </c>
      <c r="I22" s="3">
        <f>IF(ISERROR(VLOOKUP(B22,'[2]RF-2GARA'!$B$4:$H$135,7,FALSE)),0,VLOOKUP(B22,'[2]RF-2GARA'!$B$4:$H$135,7,FALSE))</f>
        <v>4</v>
      </c>
      <c r="J22" s="3">
        <f>IF(ISERROR(VLOOKUP(B22,'[3]RF-3GARA'!$B$4:$H$135,7,FALSE)),0,VLOOKUP(B22,'[3]RF-3GARA'!$B$4:$H$135,7,FALSE))</f>
        <v>3</v>
      </c>
      <c r="K22" s="3">
        <f>IF(ISERROR(VLOOKUP(B22,'[4]RF-4GARA'!$B$4:$H$135,7,FALSE)),0,VLOOKUP(B22,'[4]RF-4GARA'!$B$4:$H$135,7,FALSE))</f>
        <v>3</v>
      </c>
      <c r="L22" s="3">
        <f>IF(ISERROR(VLOOKUP(B22,'[5]RF-5GARA'!$B$4:$H$135,7,FALSE)),0,VLOOKUP(B22,'[5]RF-5GARA'!$B$4:$H$135,7,FALSE))</f>
        <v>0</v>
      </c>
      <c r="M22" s="3">
        <f t="shared" si="1"/>
        <v>3</v>
      </c>
    </row>
    <row r="23" spans="1:13" x14ac:dyDescent="0.25">
      <c r="A23" s="13"/>
      <c r="B23" s="3">
        <v>202</v>
      </c>
      <c r="C23" s="2" t="str">
        <f>IF(B23="","",VLOOKUP(B23,' ATLETI F'!$C$2:$F$435,2,FALSE))</f>
        <v>PLONER</v>
      </c>
      <c r="D23" s="2" t="str">
        <f>IF(B23="","",VLOOKUP(B23,' ATLETI F'!$C$2:$F$435,3,FALSE))</f>
        <v>VALENTINA</v>
      </c>
      <c r="E23" s="7" t="str">
        <f>IF(B23="","",VLOOKUP(B23,' ATLETI F'!$C$2:$F$435,4,FALSE))</f>
        <v>Atletica Zoldo A.S.D.</v>
      </c>
      <c r="F23" s="33">
        <f>IF(B23="","",VLOOKUP(B23,' ATLETI F'!$C$2:$H$435,5,FALSE))</f>
        <v>2010</v>
      </c>
      <c r="G23" s="3">
        <f t="shared" ca="1" si="0"/>
        <v>8</v>
      </c>
      <c r="H23" s="9">
        <f>IF(ISERROR(VLOOKUP(B23,'[1]RF-1GARA'!$B$4:$H$135,7,FALSE)),0,VLOOKUP(B23,'[1]RF-1GARA'!$B$4:$H$135,7,FALSE))</f>
        <v>7</v>
      </c>
      <c r="I23" s="3">
        <f>IF(ISERROR(VLOOKUP(B23,'[2]RF-2GARA'!$B$4:$H$135,7,FALSE)),0,VLOOKUP(B23,'[2]RF-2GARA'!$B$4:$H$135,7,FALSE))</f>
        <v>0</v>
      </c>
      <c r="J23" s="3">
        <f>IF(ISERROR(VLOOKUP(B23,'[3]RF-3GARA'!$B$4:$H$135,7,FALSE)),0,VLOOKUP(B23,'[3]RF-3GARA'!$B$4:$H$135,7,FALSE))</f>
        <v>1</v>
      </c>
      <c r="K23" s="3">
        <f>IF(ISERROR(VLOOKUP(B23,'[4]RF-4GARA'!$B$4:$H$135,7,FALSE)),0,VLOOKUP(B23,'[4]RF-4GARA'!$B$4:$H$135,7,FALSE))</f>
        <v>0</v>
      </c>
      <c r="L23" s="3">
        <f>IF(ISERROR(VLOOKUP(B23,'[5]RF-5GARA'!$B$4:$H$135,7,FALSE)),0,VLOOKUP(B23,'[5]RF-5GARA'!$B$4:$H$135,7,FALSE))</f>
        <v>0</v>
      </c>
      <c r="M23" s="3">
        <f t="shared" si="1"/>
        <v>2</v>
      </c>
    </row>
    <row r="24" spans="1:13" x14ac:dyDescent="0.25">
      <c r="A24" s="13"/>
      <c r="B24" s="3">
        <v>223</v>
      </c>
      <c r="C24" s="2" t="str">
        <f>IF(B24="","",VLOOKUP(B24,' ATLETI F'!$C$2:$F$435,2,FALSE))</f>
        <v>BELLUS</v>
      </c>
      <c r="D24" s="2" t="str">
        <f>IF(B24="","",VLOOKUP(B24,' ATLETI F'!$C$2:$F$435,3,FALSE))</f>
        <v>LAILA</v>
      </c>
      <c r="E24" s="7" t="str">
        <f>IF(B24="","",VLOOKUP(B24,' ATLETI F'!$C$2:$F$435,4,FALSE))</f>
        <v>U.S. Virtus Nemeggio</v>
      </c>
      <c r="F24" s="33">
        <f>IF(B24="","",VLOOKUP(B24,' ATLETI F'!$C$2:$H$435,5,FALSE))</f>
        <v>2010</v>
      </c>
      <c r="G24" s="3">
        <f t="shared" ca="1" si="0"/>
        <v>8</v>
      </c>
      <c r="H24" s="9">
        <f>IF(ISERROR(VLOOKUP(B24,'[1]RF-1GARA'!$B$4:$H$135,7,FALSE)),0,VLOOKUP(B24,'[1]RF-1GARA'!$B$4:$H$135,7,FALSE))</f>
        <v>0</v>
      </c>
      <c r="I24" s="3">
        <f>IF(ISERROR(VLOOKUP(B24,'[2]RF-2GARA'!$B$4:$H$135,7,FALSE)),0,VLOOKUP(B24,'[2]RF-2GARA'!$B$4:$H$135,7,FALSE))</f>
        <v>2</v>
      </c>
      <c r="J24" s="3">
        <f>IF(ISERROR(VLOOKUP(B24,'[3]RF-3GARA'!$B$4:$H$135,7,FALSE)),0,VLOOKUP(B24,'[3]RF-3GARA'!$B$4:$H$135,7,FALSE))</f>
        <v>5</v>
      </c>
      <c r="K24" s="3">
        <f>IF(ISERROR(VLOOKUP(B24,'[4]RF-4GARA'!$B$4:$H$135,7,FALSE)),0,VLOOKUP(B24,'[4]RF-4GARA'!$B$4:$H$135,7,FALSE))</f>
        <v>1</v>
      </c>
      <c r="L24" s="3">
        <f>IF(ISERROR(VLOOKUP(B24,'[5]RF-5GARA'!$B$4:$H$135,7,FALSE)),0,VLOOKUP(B24,'[5]RF-5GARA'!$B$4:$H$135,7,FALSE))</f>
        <v>0</v>
      </c>
      <c r="M24" s="3">
        <f t="shared" si="1"/>
        <v>3</v>
      </c>
    </row>
    <row r="25" spans="1:13" x14ac:dyDescent="0.25">
      <c r="A25" s="13"/>
      <c r="B25" s="3">
        <v>204</v>
      </c>
      <c r="C25" s="2" t="str">
        <f>IF(B25="","",VLOOKUP(B25,' ATLETI F'!$C$2:$F$435,2,FALSE))</f>
        <v>PELLEGRINON</v>
      </c>
      <c r="D25" s="2" t="str">
        <f>IF(B25="","",VLOOKUP(B25,' ATLETI F'!$C$2:$F$435,3,FALSE))</f>
        <v>CATERINA</v>
      </c>
      <c r="E25" s="7" t="str">
        <f>IF(B25="","",VLOOKUP(B25,' ATLETI F'!$C$2:$F$435,4,FALSE))</f>
        <v>Santa Giustina</v>
      </c>
      <c r="F25" s="33">
        <f>IF(B25="","",VLOOKUP(B25,' ATLETI F'!$C$2:$H$435,5,FALSE))</f>
        <v>2010</v>
      </c>
      <c r="G25" s="3">
        <f t="shared" ca="1" si="0"/>
        <v>7</v>
      </c>
      <c r="H25" s="9">
        <f>IF(ISERROR(VLOOKUP(B25,'[1]RF-1GARA'!$B$4:$H$135,7,FALSE)),0,VLOOKUP(B25,'[1]RF-1GARA'!$B$4:$H$135,7,FALSE))</f>
        <v>6</v>
      </c>
      <c r="I25" s="3">
        <f>IF(ISERROR(VLOOKUP(B25,'[2]RF-2GARA'!$B$4:$H$135,7,FALSE)),0,VLOOKUP(B25,'[2]RF-2GARA'!$B$4:$H$135,7,FALSE))</f>
        <v>1</v>
      </c>
      <c r="J25" s="3">
        <f>IF(ISERROR(VLOOKUP(B25,'[3]RF-3GARA'!$B$4:$H$135,7,FALSE)),0,VLOOKUP(B25,'[3]RF-3GARA'!$B$4:$H$135,7,FALSE))</f>
        <v>0</v>
      </c>
      <c r="K25" s="3">
        <f>IF(ISERROR(VLOOKUP(B25,'[4]RF-4GARA'!$B$4:$H$135,7,FALSE)),0,VLOOKUP(B25,'[4]RF-4GARA'!$B$4:$H$135,7,FALSE))</f>
        <v>0</v>
      </c>
      <c r="L25" s="3">
        <f>IF(ISERROR(VLOOKUP(B25,'[5]RF-5GARA'!$B$4:$H$135,7,FALSE)),0,VLOOKUP(B25,'[5]RF-5GARA'!$B$4:$H$135,7,FALSE))</f>
        <v>0</v>
      </c>
      <c r="M25" s="3">
        <f t="shared" si="1"/>
        <v>2</v>
      </c>
    </row>
    <row r="26" spans="1:13" x14ac:dyDescent="0.25">
      <c r="A26" s="13"/>
      <c r="B26" s="3">
        <v>225</v>
      </c>
      <c r="C26" s="2" t="str">
        <f>IF(B26="","",VLOOKUP(B26,' ATLETI F'!$C$2:$F$435,2,FALSE))</f>
        <v>DE MARCO</v>
      </c>
      <c r="D26" s="2" t="str">
        <f>IF(B26="","",VLOOKUP(B26,' ATLETI F'!$C$2:$F$435,3,FALSE))</f>
        <v>SARA</v>
      </c>
      <c r="E26" s="7" t="str">
        <f>IF(B26="","",VLOOKUP(B26,' ATLETI F'!$C$2:$F$435,4,FALSE))</f>
        <v>Castionese</v>
      </c>
      <c r="F26" s="33">
        <f>IF(B26="","",VLOOKUP(B26,' ATLETI F'!$C$2:$H$435,5,FALSE))</f>
        <v>2009</v>
      </c>
      <c r="G26" s="3">
        <f t="shared" ca="1" si="0"/>
        <v>7</v>
      </c>
      <c r="H26" s="9">
        <f>IF(ISERROR(VLOOKUP(B26,'[1]RF-1GARA'!$B$4:$H$135,7,FALSE)),0,VLOOKUP(B26,'[1]RF-1GARA'!$B$4:$H$135,7,FALSE))</f>
        <v>0</v>
      </c>
      <c r="I26" s="3">
        <f>IF(ISERROR(VLOOKUP(B26,'[2]RF-2GARA'!$B$4:$H$135,7,FALSE)),0,VLOOKUP(B26,'[2]RF-2GARA'!$B$4:$H$135,7,FALSE))</f>
        <v>5</v>
      </c>
      <c r="J26" s="3">
        <f>IF(ISERROR(VLOOKUP(B26,'[3]RF-3GARA'!$B$4:$H$135,7,FALSE)),0,VLOOKUP(B26,'[3]RF-3GARA'!$B$4:$H$135,7,FALSE))</f>
        <v>1</v>
      </c>
      <c r="K26" s="3">
        <f>IF(ISERROR(VLOOKUP(B26,'[4]RF-4GARA'!$B$4:$H$135,7,FALSE)),0,VLOOKUP(B26,'[4]RF-4GARA'!$B$4:$H$135,7,FALSE))</f>
        <v>1</v>
      </c>
      <c r="L26" s="3">
        <f>IF(ISERROR(VLOOKUP(B26,'[5]RF-5GARA'!$B$4:$H$135,7,FALSE)),0,VLOOKUP(B26,'[5]RF-5GARA'!$B$4:$H$135,7,FALSE))</f>
        <v>0</v>
      </c>
      <c r="M26" s="3">
        <f t="shared" si="1"/>
        <v>3</v>
      </c>
    </row>
    <row r="27" spans="1:13" x14ac:dyDescent="0.25">
      <c r="A27" s="13"/>
      <c r="B27" s="3">
        <v>221</v>
      </c>
      <c r="C27" s="2" t="str">
        <f>IF(B27="","",VLOOKUP(B27,' ATLETI F'!$C$2:$F$435,2,FALSE))</f>
        <v>MANCINI</v>
      </c>
      <c r="D27" s="2" t="str">
        <f>IF(B27="","",VLOOKUP(B27,' ATLETI F'!$C$2:$F$435,3,FALSE))</f>
        <v>VANESSA</v>
      </c>
      <c r="E27" s="7" t="str">
        <f>IF(B27="","",VLOOKUP(B27,' ATLETI F'!$C$2:$F$435,4,FALSE))</f>
        <v>G. S. la Piave 2000</v>
      </c>
      <c r="F27" s="33">
        <f>IF(B27="","",VLOOKUP(B27,' ATLETI F'!$C$2:$H$435,5,FALSE))</f>
        <v>2010</v>
      </c>
      <c r="G27" s="3">
        <f t="shared" ca="1" si="0"/>
        <v>6</v>
      </c>
      <c r="H27" s="9">
        <f>IF(ISERROR(VLOOKUP(B27,'[1]RF-1GARA'!$B$4:$H$135,7,FALSE)),0,VLOOKUP(B27,'[1]RF-1GARA'!$B$4:$H$135,7,FALSE))</f>
        <v>0</v>
      </c>
      <c r="I27" s="3">
        <f>IF(ISERROR(VLOOKUP(B27,'[2]RF-2GARA'!$B$4:$H$135,7,FALSE)),0,VLOOKUP(B27,'[2]RF-2GARA'!$B$4:$H$135,7,FALSE))</f>
        <v>1</v>
      </c>
      <c r="J27" s="3">
        <f>IF(ISERROR(VLOOKUP(B27,'[3]RF-3GARA'!$B$4:$H$135,7,FALSE)),0,VLOOKUP(B27,'[3]RF-3GARA'!$B$4:$H$135,7,FALSE))</f>
        <v>4</v>
      </c>
      <c r="K27" s="3">
        <f>IF(ISERROR(VLOOKUP(B27,'[4]RF-4GARA'!$B$4:$H$135,7,FALSE)),0,VLOOKUP(B27,'[4]RF-4GARA'!$B$4:$H$135,7,FALSE))</f>
        <v>1</v>
      </c>
      <c r="L27" s="3">
        <f>IF(ISERROR(VLOOKUP(B27,'[5]RF-5GARA'!$B$4:$H$135,7,FALSE)),0,VLOOKUP(B27,'[5]RF-5GARA'!$B$4:$H$135,7,FALSE))</f>
        <v>0</v>
      </c>
      <c r="M27" s="3">
        <f t="shared" si="1"/>
        <v>3</v>
      </c>
    </row>
    <row r="28" spans="1:13" x14ac:dyDescent="0.25">
      <c r="A28" s="13"/>
      <c r="B28" s="3">
        <v>218</v>
      </c>
      <c r="C28" s="2" t="str">
        <f>IF(B28="","",VLOOKUP(B28,' ATLETI F'!$C$2:$F$435,2,FALSE))</f>
        <v>DAL POZZOLO</v>
      </c>
      <c r="D28" s="2" t="str">
        <f>IF(B28="","",VLOOKUP(B28,' ATLETI F'!$C$2:$F$435,3,FALSE))</f>
        <v>ELISABETTA</v>
      </c>
      <c r="E28" s="7" t="str">
        <f>IF(B28="","",VLOOKUP(B28,' ATLETI F'!$C$2:$F$435,4,FALSE))</f>
        <v>Castionese</v>
      </c>
      <c r="F28" s="33">
        <f>IF(B28="","",VLOOKUP(B28,' ATLETI F'!$C$2:$H$435,5,FALSE))</f>
        <v>2010</v>
      </c>
      <c r="G28" s="3">
        <f t="shared" ca="1" si="0"/>
        <v>6</v>
      </c>
      <c r="H28" s="9">
        <f>IF(ISERROR(VLOOKUP(B28,'[1]RF-1GARA'!$B$4:$H$135,7,FALSE)),0,VLOOKUP(B28,'[1]RF-1GARA'!$B$4:$H$135,7,FALSE))</f>
        <v>0</v>
      </c>
      <c r="I28" s="3">
        <f>IF(ISERROR(VLOOKUP(B28,'[2]RF-2GARA'!$B$4:$H$135,7,FALSE)),0,VLOOKUP(B28,'[2]RF-2GARA'!$B$4:$H$135,7,FALSE))</f>
        <v>0</v>
      </c>
      <c r="J28" s="3">
        <f>IF(ISERROR(VLOOKUP(B28,'[3]RF-3GARA'!$B$4:$H$135,7,FALSE)),0,VLOOKUP(B28,'[3]RF-3GARA'!$B$4:$H$135,7,FALSE))</f>
        <v>0</v>
      </c>
      <c r="K28" s="3">
        <f>IF(ISERROR(VLOOKUP(B28,'[4]RF-4GARA'!$B$4:$H$135,7,FALSE)),0,VLOOKUP(B28,'[4]RF-4GARA'!$B$4:$H$135,7,FALSE))</f>
        <v>6</v>
      </c>
      <c r="L28" s="3">
        <f>IF(ISERROR(VLOOKUP(B28,'[5]RF-5GARA'!$B$4:$H$135,7,FALSE)),0,VLOOKUP(B28,'[5]RF-5GARA'!$B$4:$H$135,7,FALSE))</f>
        <v>0</v>
      </c>
      <c r="M28" s="3">
        <f t="shared" si="1"/>
        <v>1</v>
      </c>
    </row>
    <row r="29" spans="1:13" x14ac:dyDescent="0.25">
      <c r="A29" s="13"/>
      <c r="B29" s="3">
        <v>222</v>
      </c>
      <c r="C29" s="2" t="str">
        <f>IF(B29="","",VLOOKUP(B29,' ATLETI F'!$C$2:$F$435,2,FALSE))</f>
        <v>BUDEL</v>
      </c>
      <c r="D29" s="2" t="str">
        <f>IF(B29="","",VLOOKUP(B29,' ATLETI F'!$C$2:$F$435,3,FALSE))</f>
        <v>REBECCA</v>
      </c>
      <c r="E29" s="7" t="str">
        <f>IF(B29="","",VLOOKUP(B29,' ATLETI F'!$C$2:$F$435,4,FALSE))</f>
        <v>Santa Giustina</v>
      </c>
      <c r="F29" s="33">
        <f>IF(B29="","",VLOOKUP(B29,' ATLETI F'!$C$2:$H$435,5,FALSE))</f>
        <v>2010</v>
      </c>
      <c r="G29" s="3">
        <f t="shared" ca="1" si="0"/>
        <v>5</v>
      </c>
      <c r="H29" s="9">
        <f>IF(ISERROR(VLOOKUP(B29,'[1]RF-1GARA'!$B$4:$H$135,7,FALSE)),0,VLOOKUP(B29,'[1]RF-1GARA'!$B$4:$H$135,7,FALSE))</f>
        <v>0</v>
      </c>
      <c r="I29" s="3">
        <f>IF(ISERROR(VLOOKUP(B29,'[2]RF-2GARA'!$B$4:$H$135,7,FALSE)),0,VLOOKUP(B29,'[2]RF-2GARA'!$B$4:$H$135,7,FALSE))</f>
        <v>1</v>
      </c>
      <c r="J29" s="3">
        <f>IF(ISERROR(VLOOKUP(B29,'[3]RF-3GARA'!$B$4:$H$135,7,FALSE)),0,VLOOKUP(B29,'[3]RF-3GARA'!$B$4:$H$135,7,FALSE))</f>
        <v>2</v>
      </c>
      <c r="K29" s="3">
        <f>IF(ISERROR(VLOOKUP(B29,'[4]RF-4GARA'!$B$4:$H$135,7,FALSE)),0,VLOOKUP(B29,'[4]RF-4GARA'!$B$4:$H$135,7,FALSE))</f>
        <v>2</v>
      </c>
      <c r="L29" s="3">
        <f>IF(ISERROR(VLOOKUP(B29,'[5]RF-5GARA'!$B$4:$H$135,7,FALSE)),0,VLOOKUP(B29,'[5]RF-5GARA'!$B$4:$H$135,7,FALSE))</f>
        <v>0</v>
      </c>
      <c r="M29" s="3">
        <f t="shared" si="1"/>
        <v>3</v>
      </c>
    </row>
    <row r="30" spans="1:13" x14ac:dyDescent="0.25">
      <c r="A30" s="13"/>
      <c r="B30" s="3">
        <v>219</v>
      </c>
      <c r="C30" s="2" t="str">
        <f>IF(B30="","",VLOOKUP(B30,' ATLETI F'!$C$2:$F$435,2,FALSE))</f>
        <v>DE BETTIO</v>
      </c>
      <c r="D30" s="2" t="str">
        <f>IF(B30="","",VLOOKUP(B30,' ATLETI F'!$C$2:$F$435,3,FALSE))</f>
        <v>SARA</v>
      </c>
      <c r="E30" s="7" t="str">
        <f>IF(B30="","",VLOOKUP(B30,' ATLETI F'!$C$2:$F$435,4,FALSE))</f>
        <v>Castionese</v>
      </c>
      <c r="F30" s="33">
        <f>IF(B30="","",VLOOKUP(B30,' ATLETI F'!$C$2:$H$435,5,FALSE))</f>
        <v>2010</v>
      </c>
      <c r="G30" s="3">
        <f t="shared" ca="1" si="0"/>
        <v>3</v>
      </c>
      <c r="H30" s="9">
        <f>IF(ISERROR(VLOOKUP(B30,'[1]RF-1GARA'!$B$4:$H$135,7,FALSE)),0,VLOOKUP(B30,'[1]RF-1GARA'!$B$4:$H$135,7,FALSE))</f>
        <v>0</v>
      </c>
      <c r="I30" s="3">
        <f>IF(ISERROR(VLOOKUP(B30,'[2]RF-2GARA'!$B$4:$H$135,7,FALSE)),0,VLOOKUP(B30,'[2]RF-2GARA'!$B$4:$H$135,7,FALSE))</f>
        <v>3</v>
      </c>
      <c r="J30" s="3">
        <f>IF(ISERROR(VLOOKUP(B30,'[3]RF-3GARA'!$B$4:$H$135,7,FALSE)),0,VLOOKUP(B30,'[3]RF-3GARA'!$B$4:$H$135,7,FALSE))</f>
        <v>0</v>
      </c>
      <c r="K30" s="3">
        <f>IF(ISERROR(VLOOKUP(B30,'[4]RF-4GARA'!$B$4:$H$135,7,FALSE)),0,VLOOKUP(B30,'[4]RF-4GARA'!$B$4:$H$135,7,FALSE))</f>
        <v>0</v>
      </c>
      <c r="L30" s="3">
        <f>IF(ISERROR(VLOOKUP(B30,'[5]RF-5GARA'!$B$4:$H$135,7,FALSE)),0,VLOOKUP(B30,'[5]RF-5GARA'!$B$4:$H$135,7,FALSE))</f>
        <v>0</v>
      </c>
      <c r="M30" s="3">
        <f t="shared" si="1"/>
        <v>1</v>
      </c>
    </row>
    <row r="31" spans="1:13" x14ac:dyDescent="0.25">
      <c r="A31" s="13"/>
      <c r="B31" s="3">
        <v>216</v>
      </c>
      <c r="C31" s="2" t="str">
        <f>IF(B31="","",VLOOKUP(B31,' ATLETI F'!$C$2:$F$435,2,FALSE))</f>
        <v>MALACARNE</v>
      </c>
      <c r="D31" s="2" t="str">
        <f>IF(B31="","",VLOOKUP(B31,' ATLETI F'!$C$2:$F$435,3,FALSE))</f>
        <v>ELENA</v>
      </c>
      <c r="E31" s="7" t="str">
        <f>IF(B31="","",VLOOKUP(B31,' ATLETI F'!$C$2:$F$435,4,FALSE))</f>
        <v>Atletica Lamon A.S.D.</v>
      </c>
      <c r="F31" s="33">
        <f>IF(B31="","",VLOOKUP(B31,' ATLETI F'!$C$2:$H$435,5,FALSE))</f>
        <v>2010</v>
      </c>
      <c r="G31" s="3">
        <f t="shared" ca="1" si="0"/>
        <v>3</v>
      </c>
      <c r="H31" s="9">
        <f>IF(ISERROR(VLOOKUP(B31,'[1]RF-1GARA'!$B$4:$H$135,7,FALSE)),0,VLOOKUP(B31,'[1]RF-1GARA'!$B$4:$H$135,7,FALSE))</f>
        <v>0</v>
      </c>
      <c r="I31" s="3">
        <f>IF(ISERROR(VLOOKUP(B31,'[2]RF-2GARA'!$B$4:$H$135,7,FALSE)),0,VLOOKUP(B31,'[2]RF-2GARA'!$B$4:$H$135,7,FALSE))</f>
        <v>1</v>
      </c>
      <c r="J31" s="3">
        <f>IF(ISERROR(VLOOKUP(B31,'[3]RF-3GARA'!$B$4:$H$135,7,FALSE)),0,VLOOKUP(B31,'[3]RF-3GARA'!$B$4:$H$135,7,FALSE))</f>
        <v>1</v>
      </c>
      <c r="K31" s="3">
        <f>IF(ISERROR(VLOOKUP(B31,'[4]RF-4GARA'!$B$4:$H$135,7,FALSE)),0,VLOOKUP(B31,'[4]RF-4GARA'!$B$4:$H$135,7,FALSE))</f>
        <v>1</v>
      </c>
      <c r="L31" s="3">
        <f>IF(ISERROR(VLOOKUP(B31,'[5]RF-5GARA'!$B$4:$H$135,7,FALSE)),0,VLOOKUP(B31,'[5]RF-5GARA'!$B$4:$H$135,7,FALSE))</f>
        <v>0</v>
      </c>
      <c r="M31" s="3">
        <f t="shared" si="1"/>
        <v>3</v>
      </c>
    </row>
    <row r="32" spans="1:13" x14ac:dyDescent="0.25">
      <c r="A32" s="13"/>
      <c r="B32" s="3">
        <v>220</v>
      </c>
      <c r="C32" s="2" t="str">
        <f>IF(B32="","",VLOOKUP(B32,' ATLETI F'!$C$2:$F$435,2,FALSE))</f>
        <v>DE COL</v>
      </c>
      <c r="D32" s="2" t="str">
        <f>IF(B32="","",VLOOKUP(B32,' ATLETI F'!$C$2:$F$435,3,FALSE))</f>
        <v>ANNA</v>
      </c>
      <c r="E32" s="7" t="str">
        <f>IF(B32="","",VLOOKUP(B32,' ATLETI F'!$C$2:$F$435,4,FALSE))</f>
        <v>Castionese</v>
      </c>
      <c r="F32" s="33">
        <f>IF(B32="","",VLOOKUP(B32,' ATLETI F'!$C$2:$H$435,5,FALSE))</f>
        <v>2010</v>
      </c>
      <c r="G32" s="3">
        <f t="shared" ca="1" si="0"/>
        <v>3</v>
      </c>
      <c r="H32" s="9">
        <f>IF(ISERROR(VLOOKUP(B32,'[1]RF-1GARA'!$B$4:$H$135,7,FALSE)),0,VLOOKUP(B32,'[1]RF-1GARA'!$B$4:$H$135,7,FALSE))</f>
        <v>0</v>
      </c>
      <c r="I32" s="3">
        <f>IF(ISERROR(VLOOKUP(B32,'[2]RF-2GARA'!$B$4:$H$135,7,FALSE)),0,VLOOKUP(B32,'[2]RF-2GARA'!$B$4:$H$135,7,FALSE))</f>
        <v>1</v>
      </c>
      <c r="J32" s="3">
        <f>IF(ISERROR(VLOOKUP(B32,'[3]RF-3GARA'!$B$4:$H$135,7,FALSE)),0,VLOOKUP(B32,'[3]RF-3GARA'!$B$4:$H$135,7,FALSE))</f>
        <v>1</v>
      </c>
      <c r="K32" s="3">
        <f>IF(ISERROR(VLOOKUP(B32,'[4]RF-4GARA'!$B$4:$H$135,7,FALSE)),0,VLOOKUP(B32,'[4]RF-4GARA'!$B$4:$H$135,7,FALSE))</f>
        <v>1</v>
      </c>
      <c r="L32" s="3">
        <f>IF(ISERROR(VLOOKUP(B32,'[5]RF-5GARA'!$B$4:$H$135,7,FALSE)),0,VLOOKUP(B32,'[5]RF-5GARA'!$B$4:$H$135,7,FALSE))</f>
        <v>0</v>
      </c>
      <c r="M32" s="3">
        <f t="shared" si="1"/>
        <v>3</v>
      </c>
    </row>
    <row r="33" spans="1:13" x14ac:dyDescent="0.25">
      <c r="A33" s="13"/>
      <c r="B33" s="3">
        <v>228</v>
      </c>
      <c r="C33" s="2" t="str">
        <f>IF(B33="","",VLOOKUP(B33,' ATLETI F'!$C$2:$F$435,2,FALSE))</f>
        <v>ZARDINI</v>
      </c>
      <c r="D33" s="2" t="str">
        <f>IF(B33="","",VLOOKUP(B33,' ATLETI F'!$C$2:$F$435,3,FALSE))</f>
        <v>ELISABETTA</v>
      </c>
      <c r="E33" s="7" t="str">
        <f>IF(B33="","",VLOOKUP(B33,' ATLETI F'!$C$2:$F$435,4,FALSE))</f>
        <v>Vodo di Cadore</v>
      </c>
      <c r="F33" s="33">
        <f>IF(B33="","",VLOOKUP(B33,' ATLETI F'!$C$2:$H$435,5,FALSE))</f>
        <v>2009</v>
      </c>
      <c r="G33" s="3">
        <f t="shared" ca="1" si="0"/>
        <v>3</v>
      </c>
      <c r="H33" s="9">
        <f>IF(ISERROR(VLOOKUP(B33,'[1]RF-1GARA'!$B$4:$H$135,7,FALSE)),0,VLOOKUP(B33,'[1]RF-1GARA'!$B$4:$H$135,7,FALSE))</f>
        <v>0</v>
      </c>
      <c r="I33" s="3">
        <f>IF(ISERROR(VLOOKUP(B33,'[2]RF-2GARA'!$B$4:$H$135,7,FALSE)),0,VLOOKUP(B33,'[2]RF-2GARA'!$B$4:$H$135,7,FALSE))</f>
        <v>1</v>
      </c>
      <c r="J33" s="3">
        <f>IF(ISERROR(VLOOKUP(B33,'[3]RF-3GARA'!$B$4:$H$135,7,FALSE)),0,VLOOKUP(B33,'[3]RF-3GARA'!$B$4:$H$135,7,FALSE))</f>
        <v>1</v>
      </c>
      <c r="K33" s="3">
        <f>IF(ISERROR(VLOOKUP(B33,'[4]RF-4GARA'!$B$4:$H$135,7,FALSE)),0,VLOOKUP(B33,'[4]RF-4GARA'!$B$4:$H$135,7,FALSE))</f>
        <v>1</v>
      </c>
      <c r="L33" s="3">
        <f>IF(ISERROR(VLOOKUP(B33,'[5]RF-5GARA'!$B$4:$H$135,7,FALSE)),0,VLOOKUP(B33,'[5]RF-5GARA'!$B$4:$H$135,7,FALSE))</f>
        <v>0</v>
      </c>
      <c r="M33" s="3">
        <f t="shared" si="1"/>
        <v>3</v>
      </c>
    </row>
    <row r="34" spans="1:13" x14ac:dyDescent="0.25">
      <c r="A34" s="13"/>
      <c r="B34" s="9">
        <v>233</v>
      </c>
      <c r="C34" s="2" t="str">
        <f>IF(B34="","",VLOOKUP(B34,' ATLETI F'!$C$2:$F$435,2,FALSE))</f>
        <v>AGRICOLA</v>
      </c>
      <c r="D34" s="2" t="str">
        <f>IF(B34="","",VLOOKUP(B34,' ATLETI F'!$C$2:$F$435,3,FALSE))</f>
        <v>MARTINA</v>
      </c>
      <c r="E34" s="7" t="str">
        <f>IF(B34="","",VLOOKUP(B34,' ATLETI F'!$C$2:$F$435,4,FALSE))</f>
        <v>G. S. la Piave 2000</v>
      </c>
      <c r="F34" s="33">
        <f>IF(B34="","",VLOOKUP(B34,' ATLETI F'!$C$2:$H$435,5,FALSE))</f>
        <v>2010</v>
      </c>
      <c r="G34" s="3">
        <f t="shared" ca="1" si="0"/>
        <v>1</v>
      </c>
      <c r="H34" s="9">
        <f>IF(ISERROR(VLOOKUP(B34,'[1]RF-1GARA'!$B$4:$H$135,7,FALSE)),0,VLOOKUP(B34,'[1]RF-1GARA'!$B$4:$H$135,7,FALSE))</f>
        <v>0</v>
      </c>
      <c r="I34" s="3">
        <f>IF(ISERROR(VLOOKUP(B34,'[2]RF-2GARA'!$B$4:$H$135,7,FALSE)),0,VLOOKUP(B34,'[2]RF-2GARA'!$B$4:$H$135,7,FALSE))</f>
        <v>0</v>
      </c>
      <c r="J34" s="3">
        <f>IF(ISERROR(VLOOKUP(B34,'[3]RF-3GARA'!$B$4:$H$135,7,FALSE)),0,VLOOKUP(B34,'[3]RF-3GARA'!$B$4:$H$135,7,FALSE))</f>
        <v>0</v>
      </c>
      <c r="K34" s="3">
        <f>IF(ISERROR(VLOOKUP(B34,'[4]RF-4GARA'!$B$4:$H$135,7,FALSE)),0,VLOOKUP(B34,'[4]RF-4GARA'!$B$4:$H$135,7,FALSE))</f>
        <v>1</v>
      </c>
      <c r="L34" s="3">
        <f>IF(ISERROR(VLOOKUP(B34,'[5]RF-5GARA'!$B$4:$H$135,7,FALSE)),0,VLOOKUP(B34,'[5]RF-5GARA'!$B$4:$H$135,7,FALSE))</f>
        <v>0</v>
      </c>
      <c r="M34" s="3">
        <f t="shared" si="1"/>
        <v>1</v>
      </c>
    </row>
    <row r="35" spans="1:13" x14ac:dyDescent="0.25">
      <c r="A35" s="13"/>
      <c r="B35" s="9">
        <v>232</v>
      </c>
      <c r="C35" s="2" t="str">
        <f>IF(B35="","",VLOOKUP(B35,' ATLETI F'!$C$2:$F$435,2,FALSE))</f>
        <v>BOSCOLO ANZOLETTI</v>
      </c>
      <c r="D35" s="2" t="str">
        <f>IF(B35="","",VLOOKUP(B35,' ATLETI F'!$C$2:$F$435,3,FALSE))</f>
        <v>GIORGIA</v>
      </c>
      <c r="E35" s="7" t="str">
        <f>IF(B35="","",VLOOKUP(B35,' ATLETI F'!$C$2:$F$435,4,FALSE))</f>
        <v>Atletica Zoldo A.S.D.</v>
      </c>
      <c r="F35" s="33">
        <f>IF(B35="","",VLOOKUP(B35,' ATLETI F'!$C$2:$H$435,5,FALSE))</f>
        <v>2010</v>
      </c>
      <c r="G35" s="3">
        <f t="shared" ca="1" si="0"/>
        <v>0</v>
      </c>
      <c r="H35" s="9">
        <f>IF(ISERROR(VLOOKUP(B35,'[1]RF-1GARA'!$B$4:$H$135,7,FALSE)),0,VLOOKUP(B35,'[1]RF-1GARA'!$B$4:$H$135,7,FALSE))</f>
        <v>0</v>
      </c>
      <c r="I35" s="3">
        <f>IF(ISERROR(VLOOKUP(B35,'[2]RF-2GARA'!$B$4:$H$135,7,FALSE)),0,VLOOKUP(B35,'[2]RF-2GARA'!$B$4:$H$135,7,FALSE))</f>
        <v>0</v>
      </c>
      <c r="J35" s="3">
        <f>IF(ISERROR(VLOOKUP(B35,'[3]RF-3GARA'!$B$4:$H$135,7,FALSE)),0,VLOOKUP(B35,'[3]RF-3GARA'!$B$4:$H$135,7,FALSE))</f>
        <v>0</v>
      </c>
      <c r="K35" s="3">
        <f>IF(ISERROR(VLOOKUP(B35,'[4]RF-4GARA'!$B$4:$H$135,7,FALSE)),0,VLOOKUP(B35,'[4]RF-4GARA'!$B$4:$H$135,7,FALSE))</f>
        <v>0</v>
      </c>
      <c r="L35" s="3">
        <f>IF(ISERROR(VLOOKUP(B35,'[5]RF-5GARA'!$B$4:$H$135,7,FALSE)),0,VLOOKUP(B35,'[5]RF-5GARA'!$B$4:$H$135,7,FALSE))</f>
        <v>0</v>
      </c>
      <c r="M35" s="3">
        <f t="shared" si="1"/>
        <v>0</v>
      </c>
    </row>
    <row r="36" spans="1:13" x14ac:dyDescent="0.25">
      <c r="A36" s="13"/>
      <c r="B36" s="9"/>
      <c r="C36" s="2" t="str">
        <f>IF(B36="","",VLOOKUP(B36,' ATLETI F'!$C$2:$F$435,2,FALSE))</f>
        <v/>
      </c>
      <c r="D36" s="2" t="str">
        <f>IF(B36="","",VLOOKUP(B36,' ATLETI F'!$C$2:$F$435,3,FALSE))</f>
        <v/>
      </c>
      <c r="E36" s="7" t="str">
        <f>IF(B36="","",VLOOKUP(B36,' ATLETI F'!$C$2:$F$435,4,FALSE))</f>
        <v/>
      </c>
      <c r="F36" s="33" t="str">
        <f>IF(B36="","",VLOOKUP(B36,' ATLETI F'!$C$2:$H$435,5,FALSE))</f>
        <v/>
      </c>
      <c r="G36" s="3">
        <f t="shared" ref="G36:G67" ca="1" si="2">SUMPRODUCT(LARGE(H36:L36,ROW(INDIRECT("1:4"))))</f>
        <v>0</v>
      </c>
      <c r="H36" s="9">
        <f>IF(ISERROR(VLOOKUP(B36,'[1]RF-1GARA'!$B$4:$H$135,7,FALSE)),0,VLOOKUP(B36,'[1]RF-1GARA'!$B$4:$H$135,7,FALSE))</f>
        <v>0</v>
      </c>
      <c r="I36" s="3">
        <f>IF(ISERROR(VLOOKUP(B36,'[2]RF-2GARA'!$B$4:$H$135,7,FALSE)),0,VLOOKUP(B36,'[2]RF-2GARA'!$B$4:$H$135,7,FALSE))</f>
        <v>0</v>
      </c>
      <c r="J36" s="3">
        <f>IF(ISERROR(VLOOKUP(B36,'[3]RF-3GARA'!$B$4:$H$135,7,FALSE)),0,VLOOKUP(B36,'[3]RF-3GARA'!$B$4:$H$135,7,FALSE))</f>
        <v>0</v>
      </c>
      <c r="K36" s="3">
        <f>IF(ISERROR(VLOOKUP(B36,'[4]RF-4GARA'!$B$4:$H$135,7,FALSE)),0,VLOOKUP(B36,'[4]RF-4GARA'!$B$4:$H$135,7,FALSE))</f>
        <v>0</v>
      </c>
      <c r="L36" s="3">
        <f>IF(ISERROR(VLOOKUP(B36,'[5]RF-5GARA'!$B$4:$H$135,7,FALSE)),0,VLOOKUP(B36,'[5]RF-5GARA'!$B$4:$H$135,7,FALSE))</f>
        <v>0</v>
      </c>
      <c r="M36" s="3">
        <f t="shared" ref="M36:M67" si="3">COUNTIF(H36:L36,"&lt;&gt;0")</f>
        <v>0</v>
      </c>
    </row>
    <row r="37" spans="1:13" x14ac:dyDescent="0.25">
      <c r="A37" s="13"/>
      <c r="B37" s="9"/>
      <c r="C37" s="2" t="str">
        <f>IF(B37="","",VLOOKUP(B37,' ATLETI F'!$C$2:$F$435,2,FALSE))</f>
        <v/>
      </c>
      <c r="D37" s="2" t="str">
        <f>IF(B37="","",VLOOKUP(B37,' ATLETI F'!$C$2:$F$435,3,FALSE))</f>
        <v/>
      </c>
      <c r="E37" s="7" t="str">
        <f>IF(B37="","",VLOOKUP(B37,' ATLETI F'!$C$2:$F$435,4,FALSE))</f>
        <v/>
      </c>
      <c r="F37" s="33" t="str">
        <f>IF(B37="","",VLOOKUP(B37,' ATLETI F'!$C$2:$H$435,5,FALSE))</f>
        <v/>
      </c>
      <c r="G37" s="3">
        <f t="shared" ca="1" si="2"/>
        <v>0</v>
      </c>
      <c r="H37" s="9">
        <f>IF(ISERROR(VLOOKUP(B37,'[1]RF-1GARA'!$B$4:$H$135,7,FALSE)),0,VLOOKUP(B37,'[1]RF-1GARA'!$B$4:$H$135,7,FALSE))</f>
        <v>0</v>
      </c>
      <c r="I37" s="3">
        <f>IF(ISERROR(VLOOKUP(B37,'[2]RF-2GARA'!$B$4:$H$135,7,FALSE)),0,VLOOKUP(B37,'[2]RF-2GARA'!$B$4:$H$135,7,FALSE))</f>
        <v>0</v>
      </c>
      <c r="J37" s="3">
        <f>IF(ISERROR(VLOOKUP(B37,'[3]RF-3GARA'!$B$4:$H$135,7,FALSE)),0,VLOOKUP(B37,'[3]RF-3GARA'!$B$4:$H$135,7,FALSE))</f>
        <v>0</v>
      </c>
      <c r="K37" s="3">
        <f>IF(ISERROR(VLOOKUP(B37,'[4]RF-4GARA'!$B$4:$H$135,7,FALSE)),0,VLOOKUP(B37,'[4]RF-4GARA'!$B$4:$H$135,7,FALSE))</f>
        <v>0</v>
      </c>
      <c r="L37" s="3">
        <f>IF(ISERROR(VLOOKUP(B37,'[5]RF-5GARA'!$B$4:$H$135,7,FALSE)),0,VLOOKUP(B37,'[5]RF-5GARA'!$B$4:$H$135,7,FALSE))</f>
        <v>0</v>
      </c>
      <c r="M37" s="3">
        <f t="shared" si="3"/>
        <v>0</v>
      </c>
    </row>
    <row r="38" spans="1:13" x14ac:dyDescent="0.25">
      <c r="A38" s="13"/>
      <c r="B38" s="9"/>
      <c r="C38" s="2" t="str">
        <f>IF(B38="","",VLOOKUP(B38,' ATLETI F'!$C$2:$F$435,2,FALSE))</f>
        <v/>
      </c>
      <c r="D38" s="2" t="str">
        <f>IF(B38="","",VLOOKUP(B38,' ATLETI F'!$C$2:$F$435,3,FALSE))</f>
        <v/>
      </c>
      <c r="E38" s="7" t="str">
        <f>IF(B38="","",VLOOKUP(B38,' ATLETI F'!$C$2:$F$435,4,FALSE))</f>
        <v/>
      </c>
      <c r="F38" s="33" t="str">
        <f>IF(B38="","",VLOOKUP(B38,' ATLETI F'!$C$2:$H$435,5,FALSE))</f>
        <v/>
      </c>
      <c r="G38" s="3">
        <f t="shared" ca="1" si="2"/>
        <v>0</v>
      </c>
      <c r="H38" s="9">
        <f>IF(ISERROR(VLOOKUP(B38,'[1]RF-1GARA'!$B$4:$H$135,7,FALSE)),0,VLOOKUP(B38,'[1]RF-1GARA'!$B$4:$H$135,7,FALSE))</f>
        <v>0</v>
      </c>
      <c r="I38" s="3">
        <f>IF(ISERROR(VLOOKUP(B38,'[2]RF-2GARA'!$B$4:$H$135,7,FALSE)),0,VLOOKUP(B38,'[2]RF-2GARA'!$B$4:$H$135,7,FALSE))</f>
        <v>0</v>
      </c>
      <c r="J38" s="3">
        <f>IF(ISERROR(VLOOKUP(B38,'[3]RF-3GARA'!$B$4:$H$135,7,FALSE)),0,VLOOKUP(B38,'[3]RF-3GARA'!$B$4:$H$135,7,FALSE))</f>
        <v>0</v>
      </c>
      <c r="K38" s="3">
        <f>IF(ISERROR(VLOOKUP(B38,'[4]RF-4GARA'!$B$4:$H$135,7,FALSE)),0,VLOOKUP(B38,'[4]RF-4GARA'!$B$4:$H$135,7,FALSE))</f>
        <v>0</v>
      </c>
      <c r="L38" s="3">
        <f>IF(ISERROR(VLOOKUP(B38,'[5]RF-5GARA'!$B$4:$H$135,7,FALSE)),0,VLOOKUP(B38,'[5]RF-5GARA'!$B$4:$H$135,7,FALSE))</f>
        <v>0</v>
      </c>
      <c r="M38" s="3">
        <f t="shared" si="3"/>
        <v>0</v>
      </c>
    </row>
    <row r="39" spans="1:13" x14ac:dyDescent="0.25">
      <c r="A39" s="13"/>
      <c r="B39" s="9"/>
      <c r="C39" s="2" t="str">
        <f>IF(B39="","",VLOOKUP(B39,' ATLETI F'!$C$2:$F$435,2,FALSE))</f>
        <v/>
      </c>
      <c r="D39" s="2" t="str">
        <f>IF(B39="","",VLOOKUP(B39,' ATLETI F'!$C$2:$F$435,3,FALSE))</f>
        <v/>
      </c>
      <c r="E39" s="7" t="str">
        <f>IF(B39="","",VLOOKUP(B39,' ATLETI F'!$C$2:$F$435,4,FALSE))</f>
        <v/>
      </c>
      <c r="F39" s="33" t="str">
        <f>IF(B39="","",VLOOKUP(B39,' ATLETI F'!$C$2:$H$435,5,FALSE))</f>
        <v/>
      </c>
      <c r="G39" s="3">
        <f t="shared" ca="1" si="2"/>
        <v>0</v>
      </c>
      <c r="H39" s="9">
        <f>IF(ISERROR(VLOOKUP(B39,'[1]RF-1GARA'!$B$4:$H$135,7,FALSE)),0,VLOOKUP(B39,'[1]RF-1GARA'!$B$4:$H$135,7,FALSE))</f>
        <v>0</v>
      </c>
      <c r="I39" s="3">
        <f>IF(ISERROR(VLOOKUP(B39,'[2]RF-2GARA'!$B$4:$H$135,7,FALSE)),0,VLOOKUP(B39,'[2]RF-2GARA'!$B$4:$H$135,7,FALSE))</f>
        <v>0</v>
      </c>
      <c r="J39" s="3">
        <f>IF(ISERROR(VLOOKUP(B39,'[3]RF-3GARA'!$B$4:$H$135,7,FALSE)),0,VLOOKUP(B39,'[3]RF-3GARA'!$B$4:$H$135,7,FALSE))</f>
        <v>0</v>
      </c>
      <c r="K39" s="3">
        <f>IF(ISERROR(VLOOKUP(B39,'[4]RF-4GARA'!$B$4:$H$135,7,FALSE)),0,VLOOKUP(B39,'[4]RF-4GARA'!$B$4:$H$135,7,FALSE))</f>
        <v>0</v>
      </c>
      <c r="L39" s="3">
        <f>IF(ISERROR(VLOOKUP(B39,'[5]RF-5GARA'!$B$4:$H$135,7,FALSE)),0,VLOOKUP(B39,'[5]RF-5GARA'!$B$4:$H$135,7,FALSE))</f>
        <v>0</v>
      </c>
      <c r="M39" s="3">
        <f t="shared" si="3"/>
        <v>0</v>
      </c>
    </row>
    <row r="40" spans="1:13" x14ac:dyDescent="0.25">
      <c r="A40" s="13"/>
      <c r="B40" s="9"/>
      <c r="C40" s="2" t="str">
        <f>IF(B40="","",VLOOKUP(B40,' ATLETI F'!$C$2:$F$435,2,FALSE))</f>
        <v/>
      </c>
      <c r="D40" s="2" t="str">
        <f>IF(B40="","",VLOOKUP(B40,' ATLETI F'!$C$2:$F$435,3,FALSE))</f>
        <v/>
      </c>
      <c r="E40" s="7" t="str">
        <f>IF(B40="","",VLOOKUP(B40,' ATLETI F'!$C$2:$F$435,4,FALSE))</f>
        <v/>
      </c>
      <c r="F40" s="33" t="str">
        <f>IF(B40="","",VLOOKUP(B40,' ATLETI F'!$C$2:$H$435,5,FALSE))</f>
        <v/>
      </c>
      <c r="G40" s="3">
        <f t="shared" ca="1" si="2"/>
        <v>0</v>
      </c>
      <c r="H40" s="9">
        <f>IF(ISERROR(VLOOKUP(B40,'[1]RF-1GARA'!$B$4:$H$135,7,FALSE)),0,VLOOKUP(B40,'[1]RF-1GARA'!$B$4:$H$135,7,FALSE))</f>
        <v>0</v>
      </c>
      <c r="I40" s="3">
        <f>IF(ISERROR(VLOOKUP(B40,'[2]RF-2GARA'!$B$4:$H$135,7,FALSE)),0,VLOOKUP(B40,'[2]RF-2GARA'!$B$4:$H$135,7,FALSE))</f>
        <v>0</v>
      </c>
      <c r="J40" s="3">
        <f>IF(ISERROR(VLOOKUP(B40,'[3]RF-3GARA'!$B$4:$H$135,7,FALSE)),0,VLOOKUP(B40,'[3]RF-3GARA'!$B$4:$H$135,7,FALSE))</f>
        <v>0</v>
      </c>
      <c r="K40" s="3">
        <f>IF(ISERROR(VLOOKUP(B40,'[4]RF-4GARA'!$B$4:$H$135,7,FALSE)),0,VLOOKUP(B40,'[4]RF-4GARA'!$B$4:$H$135,7,FALSE))</f>
        <v>0</v>
      </c>
      <c r="L40" s="3">
        <f>IF(ISERROR(VLOOKUP(B40,'[5]RF-5GARA'!$B$4:$H$135,7,FALSE)),0,VLOOKUP(B40,'[5]RF-5GARA'!$B$4:$H$135,7,FALSE))</f>
        <v>0</v>
      </c>
      <c r="M40" s="3">
        <f t="shared" si="3"/>
        <v>0</v>
      </c>
    </row>
    <row r="41" spans="1:13" x14ac:dyDescent="0.25">
      <c r="A41" s="13"/>
      <c r="B41" s="9"/>
      <c r="C41" s="2" t="str">
        <f>IF(B41="","",VLOOKUP(B41,' ATLETI F'!$C$2:$F$435,2,FALSE))</f>
        <v/>
      </c>
      <c r="D41" s="2" t="str">
        <f>IF(B41="","",VLOOKUP(B41,' ATLETI F'!$C$2:$F$435,3,FALSE))</f>
        <v/>
      </c>
      <c r="E41" s="7" t="str">
        <f>IF(B41="","",VLOOKUP(B41,' ATLETI F'!$C$2:$F$435,4,FALSE))</f>
        <v/>
      </c>
      <c r="F41" s="33" t="str">
        <f>IF(B41="","",VLOOKUP(B41,' ATLETI F'!$C$2:$H$435,5,FALSE))</f>
        <v/>
      </c>
      <c r="G41" s="3">
        <f t="shared" ca="1" si="2"/>
        <v>0</v>
      </c>
      <c r="H41" s="9">
        <f>IF(ISERROR(VLOOKUP(B41,'[1]RF-1GARA'!$B$4:$H$135,7,FALSE)),0,VLOOKUP(B41,'[1]RF-1GARA'!$B$4:$H$135,7,FALSE))</f>
        <v>0</v>
      </c>
      <c r="I41" s="3">
        <f>IF(ISERROR(VLOOKUP(B41,'[2]RF-2GARA'!$B$4:$H$135,7,FALSE)),0,VLOOKUP(B41,'[2]RF-2GARA'!$B$4:$H$135,7,FALSE))</f>
        <v>0</v>
      </c>
      <c r="J41" s="3">
        <f>IF(ISERROR(VLOOKUP(B41,'[3]RF-3GARA'!$B$4:$H$135,7,FALSE)),0,VLOOKUP(B41,'[3]RF-3GARA'!$B$4:$H$135,7,FALSE))</f>
        <v>0</v>
      </c>
      <c r="K41" s="3">
        <f>IF(ISERROR(VLOOKUP(B41,'[4]RF-4GARA'!$B$4:$H$135,7,FALSE)),0,VLOOKUP(B41,'[4]RF-4GARA'!$B$4:$H$135,7,FALSE))</f>
        <v>0</v>
      </c>
      <c r="L41" s="3">
        <f>IF(ISERROR(VLOOKUP(B41,'[5]RF-5GARA'!$B$4:$H$135,7,FALSE)),0,VLOOKUP(B41,'[5]RF-5GARA'!$B$4:$H$135,7,FALSE))</f>
        <v>0</v>
      </c>
      <c r="M41" s="3">
        <f t="shared" si="3"/>
        <v>0</v>
      </c>
    </row>
    <row r="42" spans="1:13" x14ac:dyDescent="0.25">
      <c r="A42" s="13"/>
      <c r="B42" s="9"/>
      <c r="C42" s="2" t="str">
        <f>IF(B42="","",VLOOKUP(B42,' ATLETI F'!$C$2:$F$435,2,FALSE))</f>
        <v/>
      </c>
      <c r="D42" s="2" t="str">
        <f>IF(B42="","",VLOOKUP(B42,' ATLETI F'!$C$2:$F$435,3,FALSE))</f>
        <v/>
      </c>
      <c r="E42" s="7" t="str">
        <f>IF(B42="","",VLOOKUP(B42,' ATLETI F'!$C$2:$F$435,4,FALSE))</f>
        <v/>
      </c>
      <c r="F42" s="33" t="str">
        <f>IF(B42="","",VLOOKUP(B42,' ATLETI F'!$C$2:$H$435,5,FALSE))</f>
        <v/>
      </c>
      <c r="G42" s="3">
        <f t="shared" ca="1" si="2"/>
        <v>0</v>
      </c>
      <c r="H42" s="9">
        <f>IF(ISERROR(VLOOKUP(B42,'[1]RF-1GARA'!$B$4:$H$135,7,FALSE)),0,VLOOKUP(B42,'[1]RF-1GARA'!$B$4:$H$135,7,FALSE))</f>
        <v>0</v>
      </c>
      <c r="I42" s="3">
        <f>IF(ISERROR(VLOOKUP(B42,'[2]RF-2GARA'!$B$4:$H$135,7,FALSE)),0,VLOOKUP(B42,'[2]RF-2GARA'!$B$4:$H$135,7,FALSE))</f>
        <v>0</v>
      </c>
      <c r="J42" s="3">
        <f>IF(ISERROR(VLOOKUP(B42,'[3]RF-3GARA'!$B$4:$H$135,7,FALSE)),0,VLOOKUP(B42,'[3]RF-3GARA'!$B$4:$H$135,7,FALSE))</f>
        <v>0</v>
      </c>
      <c r="K42" s="3">
        <f>IF(ISERROR(VLOOKUP(B42,'[4]RF-4GARA'!$B$4:$H$135,7,FALSE)),0,VLOOKUP(B42,'[4]RF-4GARA'!$B$4:$H$135,7,FALSE))</f>
        <v>0</v>
      </c>
      <c r="L42" s="3">
        <f>IF(ISERROR(VLOOKUP(B42,'[5]RF-5GARA'!$B$4:$H$135,7,FALSE)),0,VLOOKUP(B42,'[5]RF-5GARA'!$B$4:$H$135,7,FALSE))</f>
        <v>0</v>
      </c>
      <c r="M42" s="3">
        <f t="shared" si="3"/>
        <v>0</v>
      </c>
    </row>
    <row r="43" spans="1:13" x14ac:dyDescent="0.25">
      <c r="A43" s="13"/>
      <c r="B43" s="3"/>
      <c r="C43" s="2" t="str">
        <f>IF(B43="","",VLOOKUP(B43,' ATLETI F'!$C$2:$F$435,2,FALSE))</f>
        <v/>
      </c>
      <c r="D43" s="2" t="str">
        <f>IF(B43="","",VLOOKUP(B43,' ATLETI F'!$C$2:$F$435,3,FALSE))</f>
        <v/>
      </c>
      <c r="E43" s="7" t="str">
        <f>IF(B43="","",VLOOKUP(B43,' ATLETI F'!$C$2:$F$435,4,FALSE))</f>
        <v/>
      </c>
      <c r="F43" s="33" t="str">
        <f>IF(B43="","",VLOOKUP(B43,' ATLETI F'!$C$2:$H$435,5,FALSE))</f>
        <v/>
      </c>
      <c r="G43" s="3">
        <f t="shared" ca="1" si="2"/>
        <v>0</v>
      </c>
      <c r="H43" s="9">
        <f>IF(ISERROR(VLOOKUP(B43,'[1]RF-1GARA'!$B$4:$H$135,7,FALSE)),0,VLOOKUP(B43,'[1]RF-1GARA'!$B$4:$H$135,7,FALSE))</f>
        <v>0</v>
      </c>
      <c r="I43" s="3">
        <f>IF(ISERROR(VLOOKUP(B43,'[2]RF-2GARA'!$B$4:$H$135,7,FALSE)),0,VLOOKUP(B43,'[2]RF-2GARA'!$B$4:$H$135,7,FALSE))</f>
        <v>0</v>
      </c>
      <c r="J43" s="3">
        <f>IF(ISERROR(VLOOKUP(B43,'[3]RF-3GARA'!$B$4:$H$135,7,FALSE)),0,VLOOKUP(B43,'[3]RF-3GARA'!$B$4:$H$135,7,FALSE))</f>
        <v>0</v>
      </c>
      <c r="K43" s="3">
        <f>IF(ISERROR(VLOOKUP(B43,'[4]RF-4GARA'!$B$4:$H$135,7,FALSE)),0,VLOOKUP(B43,'[4]RF-4GARA'!$B$4:$H$135,7,FALSE))</f>
        <v>0</v>
      </c>
      <c r="L43" s="3">
        <f>IF(ISERROR(VLOOKUP(B43,'[5]RF-5GARA'!$B$4:$H$135,7,FALSE)),0,VLOOKUP(B43,'[5]RF-5GARA'!$B$4:$H$135,7,FALSE))</f>
        <v>0</v>
      </c>
      <c r="M43" s="3">
        <f t="shared" si="3"/>
        <v>0</v>
      </c>
    </row>
    <row r="44" spans="1:13" x14ac:dyDescent="0.25">
      <c r="A44" s="13"/>
      <c r="B44" s="3"/>
      <c r="C44" s="2" t="str">
        <f>IF(B44="","",VLOOKUP(B44,' ATLETI F'!$C$2:$F$435,2,FALSE))</f>
        <v/>
      </c>
      <c r="D44" s="2" t="str">
        <f>IF(B44="","",VLOOKUP(B44,' ATLETI F'!$C$2:$F$435,3,FALSE))</f>
        <v/>
      </c>
      <c r="E44" s="7" t="str">
        <f>IF(B44="","",VLOOKUP(B44,' ATLETI F'!$C$2:$F$435,4,FALSE))</f>
        <v/>
      </c>
      <c r="F44" s="33" t="str">
        <f>IF(B44="","",VLOOKUP(B44,' ATLETI F'!$C$2:$H$435,5,FALSE))</f>
        <v/>
      </c>
      <c r="G44" s="3">
        <f t="shared" ca="1" si="2"/>
        <v>0</v>
      </c>
      <c r="H44" s="9">
        <f>IF(ISERROR(VLOOKUP(B44,'[1]RF-1GARA'!$B$4:$H$135,7,FALSE)),0,VLOOKUP(B44,'[1]RF-1GARA'!$B$4:$H$135,7,FALSE))</f>
        <v>0</v>
      </c>
      <c r="I44" s="3">
        <f>IF(ISERROR(VLOOKUP(B44,'[2]RF-2GARA'!$B$4:$H$135,7,FALSE)),0,VLOOKUP(B44,'[2]RF-2GARA'!$B$4:$H$135,7,FALSE))</f>
        <v>0</v>
      </c>
      <c r="J44" s="3">
        <f>IF(ISERROR(VLOOKUP(B44,'[3]RF-3GARA'!$B$4:$H$135,7,FALSE)),0,VLOOKUP(B44,'[3]RF-3GARA'!$B$4:$H$135,7,FALSE))</f>
        <v>0</v>
      </c>
      <c r="K44" s="3">
        <f>IF(ISERROR(VLOOKUP(B44,'[4]RF-4GARA'!$B$4:$H$135,7,FALSE)),0,VLOOKUP(B44,'[4]RF-4GARA'!$B$4:$H$135,7,FALSE))</f>
        <v>0</v>
      </c>
      <c r="L44" s="3">
        <f>IF(ISERROR(VLOOKUP(B44,'[5]RF-5GARA'!$B$4:$H$135,7,FALSE)),0,VLOOKUP(B44,'[5]RF-5GARA'!$B$4:$H$135,7,FALSE))</f>
        <v>0</v>
      </c>
      <c r="M44" s="3">
        <f t="shared" si="3"/>
        <v>0</v>
      </c>
    </row>
    <row r="45" spans="1:13" x14ac:dyDescent="0.25">
      <c r="A45" s="13"/>
      <c r="B45" s="3"/>
      <c r="C45" s="2" t="str">
        <f>IF(B45="","",VLOOKUP(B45,' ATLETI F'!$C$2:$F$435,2,FALSE))</f>
        <v/>
      </c>
      <c r="D45" s="2" t="str">
        <f>IF(B45="","",VLOOKUP(B45,' ATLETI F'!$C$2:$F$435,3,FALSE))</f>
        <v/>
      </c>
      <c r="E45" s="7" t="str">
        <f>IF(B45="","",VLOOKUP(B45,' ATLETI F'!$C$2:$F$435,4,FALSE))</f>
        <v/>
      </c>
      <c r="F45" s="33" t="str">
        <f>IF(B45="","",VLOOKUP(B45,' ATLETI F'!$C$2:$H$435,5,FALSE))</f>
        <v/>
      </c>
      <c r="G45" s="3">
        <f t="shared" ca="1" si="2"/>
        <v>0</v>
      </c>
      <c r="H45" s="9">
        <f>IF(ISERROR(VLOOKUP(B45,'[1]RF-1GARA'!$B$4:$H$135,7,FALSE)),0,VLOOKUP(B45,'[1]RF-1GARA'!$B$4:$H$135,7,FALSE))</f>
        <v>0</v>
      </c>
      <c r="I45" s="3">
        <f>IF(ISERROR(VLOOKUP(B45,'[2]RF-2GARA'!$B$4:$H$135,7,FALSE)),0,VLOOKUP(B45,'[2]RF-2GARA'!$B$4:$H$135,7,FALSE))</f>
        <v>0</v>
      </c>
      <c r="J45" s="3">
        <f>IF(ISERROR(VLOOKUP(B45,'[3]RF-3GARA'!$B$4:$H$135,7,FALSE)),0,VLOOKUP(B45,'[3]RF-3GARA'!$B$4:$H$135,7,FALSE))</f>
        <v>0</v>
      </c>
      <c r="K45" s="3">
        <f>IF(ISERROR(VLOOKUP(B45,'[4]RF-4GARA'!$B$4:$H$135,7,FALSE)),0,VLOOKUP(B45,'[4]RF-4GARA'!$B$4:$H$135,7,FALSE))</f>
        <v>0</v>
      </c>
      <c r="L45" s="3">
        <f>IF(ISERROR(VLOOKUP(B45,'[5]RF-5GARA'!$B$4:$H$135,7,FALSE)),0,VLOOKUP(B45,'[5]RF-5GARA'!$B$4:$H$135,7,FALSE))</f>
        <v>0</v>
      </c>
      <c r="M45" s="3">
        <f t="shared" si="3"/>
        <v>0</v>
      </c>
    </row>
    <row r="46" spans="1:13" x14ac:dyDescent="0.25">
      <c r="A46" s="13"/>
      <c r="B46" s="3"/>
      <c r="C46" s="2" t="str">
        <f>IF(B46="","",VLOOKUP(B46,' ATLETI F'!$C$2:$F$435,2,FALSE))</f>
        <v/>
      </c>
      <c r="D46" s="2" t="str">
        <f>IF(B46="","",VLOOKUP(B46,' ATLETI F'!$C$2:$F$435,3,FALSE))</f>
        <v/>
      </c>
      <c r="E46" s="7" t="str">
        <f>IF(B46="","",VLOOKUP(B46,' ATLETI F'!$C$2:$F$435,4,FALSE))</f>
        <v/>
      </c>
      <c r="F46" s="33" t="str">
        <f>IF(B46="","",VLOOKUP(B46,' ATLETI F'!$C$2:$H$435,5,FALSE))</f>
        <v/>
      </c>
      <c r="G46" s="3">
        <f t="shared" ca="1" si="2"/>
        <v>0</v>
      </c>
      <c r="H46" s="9">
        <f>IF(ISERROR(VLOOKUP(B46,'[1]RF-1GARA'!$B$4:$H$135,7,FALSE)),0,VLOOKUP(B46,'[1]RF-1GARA'!$B$4:$H$135,7,FALSE))</f>
        <v>0</v>
      </c>
      <c r="I46" s="3">
        <f>IF(ISERROR(VLOOKUP(B46,'[2]RF-2GARA'!$B$4:$H$135,7,FALSE)),0,VLOOKUP(B46,'[2]RF-2GARA'!$B$4:$H$135,7,FALSE))</f>
        <v>0</v>
      </c>
      <c r="J46" s="3">
        <f>IF(ISERROR(VLOOKUP(B46,'[3]RF-3GARA'!$B$4:$H$135,7,FALSE)),0,VLOOKUP(B46,'[3]RF-3GARA'!$B$4:$H$135,7,FALSE))</f>
        <v>0</v>
      </c>
      <c r="K46" s="3">
        <f>IF(ISERROR(VLOOKUP(B46,'[4]RF-4GARA'!$B$4:$H$135,7,FALSE)),0,VLOOKUP(B46,'[4]RF-4GARA'!$B$4:$H$135,7,FALSE))</f>
        <v>0</v>
      </c>
      <c r="L46" s="3">
        <f>IF(ISERROR(VLOOKUP(B46,'[5]RF-5GARA'!$B$4:$H$135,7,FALSE)),0,VLOOKUP(B46,'[5]RF-5GARA'!$B$4:$H$135,7,FALSE))</f>
        <v>0</v>
      </c>
      <c r="M46" s="3">
        <f t="shared" si="3"/>
        <v>0</v>
      </c>
    </row>
    <row r="47" spans="1:13" x14ac:dyDescent="0.25">
      <c r="A47" s="13"/>
      <c r="B47" s="3"/>
      <c r="C47" s="2" t="str">
        <f>IF(B47="","",VLOOKUP(B47,' ATLETI F'!$C$2:$F$435,2,FALSE))</f>
        <v/>
      </c>
      <c r="D47" s="2" t="str">
        <f>IF(B47="","",VLOOKUP(B47,' ATLETI F'!$C$2:$F$435,3,FALSE))</f>
        <v/>
      </c>
      <c r="E47" s="7" t="str">
        <f>IF(B47="","",VLOOKUP(B47,' ATLETI F'!$C$2:$F$435,4,FALSE))</f>
        <v/>
      </c>
      <c r="F47" s="33" t="str">
        <f>IF(B47="","",VLOOKUP(B47,' ATLETI F'!$C$2:$H$435,5,FALSE))</f>
        <v/>
      </c>
      <c r="G47" s="3">
        <f t="shared" ca="1" si="2"/>
        <v>0</v>
      </c>
      <c r="H47" s="9">
        <f>IF(ISERROR(VLOOKUP(B47,'[1]RF-1GARA'!$B$4:$H$135,7,FALSE)),0,VLOOKUP(B47,'[1]RF-1GARA'!$B$4:$H$135,7,FALSE))</f>
        <v>0</v>
      </c>
      <c r="I47" s="3">
        <f>IF(ISERROR(VLOOKUP(B47,'[2]RF-2GARA'!$B$4:$H$135,7,FALSE)),0,VLOOKUP(B47,'[2]RF-2GARA'!$B$4:$H$135,7,FALSE))</f>
        <v>0</v>
      </c>
      <c r="J47" s="3">
        <f>IF(ISERROR(VLOOKUP(B47,'[3]RF-3GARA'!$B$4:$H$135,7,FALSE)),0,VLOOKUP(B47,'[3]RF-3GARA'!$B$4:$H$135,7,FALSE))</f>
        <v>0</v>
      </c>
      <c r="K47" s="3">
        <f>IF(ISERROR(VLOOKUP(B47,'[4]RF-4GARA'!$B$4:$H$135,7,FALSE)),0,VLOOKUP(B47,'[4]RF-4GARA'!$B$4:$H$135,7,FALSE))</f>
        <v>0</v>
      </c>
      <c r="L47" s="3">
        <f>IF(ISERROR(VLOOKUP(B47,'[5]RF-5GARA'!$B$4:$H$135,7,FALSE)),0,VLOOKUP(B47,'[5]RF-5GARA'!$B$4:$H$135,7,FALSE))</f>
        <v>0</v>
      </c>
      <c r="M47" s="3">
        <f t="shared" si="3"/>
        <v>0</v>
      </c>
    </row>
    <row r="48" spans="1:13" x14ac:dyDescent="0.25">
      <c r="A48" s="13"/>
      <c r="B48" s="3"/>
      <c r="C48" s="2" t="str">
        <f>IF(B48="","",VLOOKUP(B48,' ATLETI F'!$C$2:$F$435,2,FALSE))</f>
        <v/>
      </c>
      <c r="D48" s="2" t="str">
        <f>IF(B48="","",VLOOKUP(B48,' ATLETI F'!$C$2:$F$435,3,FALSE))</f>
        <v/>
      </c>
      <c r="E48" s="7" t="str">
        <f>IF(B48="","",VLOOKUP(B48,' ATLETI F'!$C$2:$F$435,4,FALSE))</f>
        <v/>
      </c>
      <c r="F48" s="33" t="str">
        <f>IF(B48="","",VLOOKUP(B48,' ATLETI F'!$C$2:$H$435,5,FALSE))</f>
        <v/>
      </c>
      <c r="G48" s="3">
        <f t="shared" ca="1" si="2"/>
        <v>0</v>
      </c>
      <c r="H48" s="9">
        <f>IF(ISERROR(VLOOKUP(B48,'[1]RF-1GARA'!$B$4:$H$135,7,FALSE)),0,VLOOKUP(B48,'[1]RF-1GARA'!$B$4:$H$135,7,FALSE))</f>
        <v>0</v>
      </c>
      <c r="I48" s="3">
        <f>IF(ISERROR(VLOOKUP(B48,'[2]RF-2GARA'!$B$4:$H$135,7,FALSE)),0,VLOOKUP(B48,'[2]RF-2GARA'!$B$4:$H$135,7,FALSE))</f>
        <v>0</v>
      </c>
      <c r="J48" s="3">
        <f>IF(ISERROR(VLOOKUP(B48,'[3]RF-3GARA'!$B$4:$H$135,7,FALSE)),0,VLOOKUP(B48,'[3]RF-3GARA'!$B$4:$H$135,7,FALSE))</f>
        <v>0</v>
      </c>
      <c r="K48" s="3">
        <f>IF(ISERROR(VLOOKUP(B48,'[4]RF-4GARA'!$B$4:$H$135,7,FALSE)),0,VLOOKUP(B48,'[4]RF-4GARA'!$B$4:$H$135,7,FALSE))</f>
        <v>0</v>
      </c>
      <c r="L48" s="3">
        <f>IF(ISERROR(VLOOKUP(B48,'[5]RF-5GARA'!$B$4:$H$135,7,FALSE)),0,VLOOKUP(B48,'[5]RF-5GARA'!$B$4:$H$135,7,FALSE))</f>
        <v>0</v>
      </c>
      <c r="M48" s="3">
        <f t="shared" si="3"/>
        <v>0</v>
      </c>
    </row>
    <row r="49" spans="1:13" x14ac:dyDescent="0.25">
      <c r="A49" s="13"/>
      <c r="B49" s="3"/>
      <c r="C49" s="2" t="str">
        <f>IF(B49="","",VLOOKUP(B49,' ATLETI F'!$C$2:$F$435,2,FALSE))</f>
        <v/>
      </c>
      <c r="D49" s="2" t="str">
        <f>IF(B49="","",VLOOKUP(B49,' ATLETI F'!$C$2:$F$435,3,FALSE))</f>
        <v/>
      </c>
      <c r="E49" s="7" t="str">
        <f>IF(B49="","",VLOOKUP(B49,' ATLETI F'!$C$2:$F$435,4,FALSE))</f>
        <v/>
      </c>
      <c r="F49" s="33" t="str">
        <f>IF(B49="","",VLOOKUP(B49,' ATLETI F'!$C$2:$H$435,5,FALSE))</f>
        <v/>
      </c>
      <c r="G49" s="3">
        <f t="shared" ca="1" si="2"/>
        <v>0</v>
      </c>
      <c r="H49" s="9">
        <f>IF(ISERROR(VLOOKUP(B49,'[1]RF-1GARA'!$B$4:$H$135,7,FALSE)),0,VLOOKUP(B49,'[1]RF-1GARA'!$B$4:$H$135,7,FALSE))</f>
        <v>0</v>
      </c>
      <c r="I49" s="3">
        <f>IF(ISERROR(VLOOKUP(B49,'[2]RF-2GARA'!$B$4:$H$135,7,FALSE)),0,VLOOKUP(B49,'[2]RF-2GARA'!$B$4:$H$135,7,FALSE))</f>
        <v>0</v>
      </c>
      <c r="J49" s="3">
        <f>IF(ISERROR(VLOOKUP(B49,'[3]RF-3GARA'!$B$4:$H$135,7,FALSE)),0,VLOOKUP(B49,'[3]RF-3GARA'!$B$4:$H$135,7,FALSE))</f>
        <v>0</v>
      </c>
      <c r="K49" s="3">
        <f>IF(ISERROR(VLOOKUP(B49,'[4]RF-4GARA'!$B$4:$H$135,7,FALSE)),0,VLOOKUP(B49,'[4]RF-4GARA'!$B$4:$H$135,7,FALSE))</f>
        <v>0</v>
      </c>
      <c r="L49" s="3">
        <f>IF(ISERROR(VLOOKUP(B49,'[5]RF-5GARA'!$B$4:$H$135,7,FALSE)),0,VLOOKUP(B49,'[5]RF-5GARA'!$B$4:$H$135,7,FALSE))</f>
        <v>0</v>
      </c>
      <c r="M49" s="3">
        <f t="shared" si="3"/>
        <v>0</v>
      </c>
    </row>
    <row r="50" spans="1:13" x14ac:dyDescent="0.25">
      <c r="A50" s="13"/>
      <c r="B50" s="3"/>
      <c r="C50" s="2" t="str">
        <f>IF(B50="","",VLOOKUP(B50,' ATLETI F'!$C$2:$F$435,2,FALSE))</f>
        <v/>
      </c>
      <c r="D50" s="2" t="str">
        <f>IF(B50="","",VLOOKUP(B50,' ATLETI F'!$C$2:$F$435,3,FALSE))</f>
        <v/>
      </c>
      <c r="E50" s="7" t="str">
        <f>IF(B50="","",VLOOKUP(B50,' ATLETI F'!$C$2:$F$435,4,FALSE))</f>
        <v/>
      </c>
      <c r="F50" s="33" t="str">
        <f>IF(B50="","",VLOOKUP(B50,' ATLETI F'!$C$2:$H$435,5,FALSE))</f>
        <v/>
      </c>
      <c r="G50" s="3">
        <f t="shared" ca="1" si="2"/>
        <v>0</v>
      </c>
      <c r="H50" s="9">
        <f>IF(ISERROR(VLOOKUP(B50,'[1]RF-1GARA'!$B$4:$H$135,7,FALSE)),0,VLOOKUP(B50,'[1]RF-1GARA'!$B$4:$H$135,7,FALSE))</f>
        <v>0</v>
      </c>
      <c r="I50" s="3">
        <f>IF(ISERROR(VLOOKUP(B50,'[2]RF-2GARA'!$B$4:$H$135,7,FALSE)),0,VLOOKUP(B50,'[2]RF-2GARA'!$B$4:$H$135,7,FALSE))</f>
        <v>0</v>
      </c>
      <c r="J50" s="3">
        <f>IF(ISERROR(VLOOKUP(B50,'[3]RF-3GARA'!$B$4:$H$135,7,FALSE)),0,VLOOKUP(B50,'[3]RF-3GARA'!$B$4:$H$135,7,FALSE))</f>
        <v>0</v>
      </c>
      <c r="K50" s="3">
        <f>IF(ISERROR(VLOOKUP(B50,'[4]RF-4GARA'!$B$4:$H$135,7,FALSE)),0,VLOOKUP(B50,'[4]RF-4GARA'!$B$4:$H$135,7,FALSE))</f>
        <v>0</v>
      </c>
      <c r="L50" s="3">
        <f>IF(ISERROR(VLOOKUP(B50,'[5]RF-5GARA'!$B$4:$H$135,7,FALSE)),0,VLOOKUP(B50,'[5]RF-5GARA'!$B$4:$H$135,7,FALSE))</f>
        <v>0</v>
      </c>
      <c r="M50" s="3">
        <f t="shared" si="3"/>
        <v>0</v>
      </c>
    </row>
    <row r="51" spans="1:13" x14ac:dyDescent="0.25">
      <c r="A51" s="13"/>
      <c r="B51" s="3"/>
      <c r="C51" s="2" t="str">
        <f>IF(B51="","",VLOOKUP(B51,' ATLETI F'!$C$2:$F$435,2,FALSE))</f>
        <v/>
      </c>
      <c r="D51" s="2" t="str">
        <f>IF(B51="","",VLOOKUP(B51,' ATLETI F'!$C$2:$F$435,3,FALSE))</f>
        <v/>
      </c>
      <c r="E51" s="7" t="str">
        <f>IF(B51="","",VLOOKUP(B51,' ATLETI F'!$C$2:$F$435,4,FALSE))</f>
        <v/>
      </c>
      <c r="F51" s="33" t="str">
        <f>IF(B51="","",VLOOKUP(B51,' ATLETI F'!$C$2:$H$435,5,FALSE))</f>
        <v/>
      </c>
      <c r="G51" s="3">
        <f t="shared" ca="1" si="2"/>
        <v>0</v>
      </c>
      <c r="H51" s="9">
        <f>IF(ISERROR(VLOOKUP(B51,'[1]RF-1GARA'!$B$4:$H$135,7,FALSE)),0,VLOOKUP(B51,'[1]RF-1GARA'!$B$4:$H$135,7,FALSE))</f>
        <v>0</v>
      </c>
      <c r="I51" s="3">
        <f>IF(ISERROR(VLOOKUP(B51,'[2]RF-2GARA'!$B$4:$H$135,7,FALSE)),0,VLOOKUP(B51,'[2]RF-2GARA'!$B$4:$H$135,7,FALSE))</f>
        <v>0</v>
      </c>
      <c r="J51" s="3">
        <f>IF(ISERROR(VLOOKUP(B51,'[3]RF-3GARA'!$B$4:$H$135,7,FALSE)),0,VLOOKUP(B51,'[3]RF-3GARA'!$B$4:$H$135,7,FALSE))</f>
        <v>0</v>
      </c>
      <c r="K51" s="3">
        <f>IF(ISERROR(VLOOKUP(B51,'[4]RF-4GARA'!$B$4:$H$135,7,FALSE)),0,VLOOKUP(B51,'[4]RF-4GARA'!$B$4:$H$135,7,FALSE))</f>
        <v>0</v>
      </c>
      <c r="L51" s="3">
        <f>IF(ISERROR(VLOOKUP(B51,'[5]RF-5GARA'!$B$4:$H$135,7,FALSE)),0,VLOOKUP(B51,'[5]RF-5GARA'!$B$4:$H$135,7,FALSE))</f>
        <v>0</v>
      </c>
      <c r="M51" s="3">
        <f t="shared" si="3"/>
        <v>0</v>
      </c>
    </row>
    <row r="52" spans="1:13" x14ac:dyDescent="0.25">
      <c r="A52" s="13"/>
      <c r="B52" s="3"/>
      <c r="C52" s="2" t="str">
        <f>IF(B52="","",VLOOKUP(B52,' ATLETI F'!$C$2:$F$435,2,FALSE))</f>
        <v/>
      </c>
      <c r="D52" s="2" t="str">
        <f>IF(B52="","",VLOOKUP(B52,' ATLETI F'!$C$2:$F$435,3,FALSE))</f>
        <v/>
      </c>
      <c r="E52" s="7" t="str">
        <f>IF(B52="","",VLOOKUP(B52,' ATLETI F'!$C$2:$F$435,4,FALSE))</f>
        <v/>
      </c>
      <c r="F52" s="33" t="str">
        <f>IF(B52="","",VLOOKUP(B52,' ATLETI F'!$C$2:$H$435,5,FALSE))</f>
        <v/>
      </c>
      <c r="G52" s="3">
        <f t="shared" ca="1" si="2"/>
        <v>0</v>
      </c>
      <c r="H52" s="9">
        <f>IF(ISERROR(VLOOKUP(B52,'[1]RF-1GARA'!$B$4:$H$135,7,FALSE)),0,VLOOKUP(B52,'[1]RF-1GARA'!$B$4:$H$135,7,FALSE))</f>
        <v>0</v>
      </c>
      <c r="I52" s="3">
        <f>IF(ISERROR(VLOOKUP(B52,'[2]RF-2GARA'!$B$4:$H$135,7,FALSE)),0,VLOOKUP(B52,'[2]RF-2GARA'!$B$4:$H$135,7,FALSE))</f>
        <v>0</v>
      </c>
      <c r="J52" s="3">
        <f>IF(ISERROR(VLOOKUP(B52,'[3]RF-3GARA'!$B$4:$H$135,7,FALSE)),0,VLOOKUP(B52,'[3]RF-3GARA'!$B$4:$H$135,7,FALSE))</f>
        <v>0</v>
      </c>
      <c r="K52" s="3">
        <f>IF(ISERROR(VLOOKUP(B52,'[4]RF-4GARA'!$B$4:$H$135,7,FALSE)),0,VLOOKUP(B52,'[4]RF-4GARA'!$B$4:$H$135,7,FALSE))</f>
        <v>0</v>
      </c>
      <c r="L52" s="3">
        <f>IF(ISERROR(VLOOKUP(B52,'[5]RF-5GARA'!$B$4:$H$135,7,FALSE)),0,VLOOKUP(B52,'[5]RF-5GARA'!$B$4:$H$135,7,FALSE))</f>
        <v>0</v>
      </c>
      <c r="M52" s="3">
        <f t="shared" si="3"/>
        <v>0</v>
      </c>
    </row>
    <row r="53" spans="1:13" x14ac:dyDescent="0.25">
      <c r="A53" s="13"/>
      <c r="B53" s="3"/>
      <c r="C53" s="2" t="str">
        <f>IF(B53="","",VLOOKUP(B53,' ATLETI F'!$C$2:$F$435,2,FALSE))</f>
        <v/>
      </c>
      <c r="D53" s="2" t="str">
        <f>IF(B53="","",VLOOKUP(B53,' ATLETI F'!$C$2:$F$435,3,FALSE))</f>
        <v/>
      </c>
      <c r="E53" s="7" t="str">
        <f>IF(B53="","",VLOOKUP(B53,' ATLETI F'!$C$2:$F$435,4,FALSE))</f>
        <v/>
      </c>
      <c r="F53" s="33" t="str">
        <f>IF(B53="","",VLOOKUP(B53,' ATLETI F'!$C$2:$H$435,5,FALSE))</f>
        <v/>
      </c>
      <c r="G53" s="3">
        <f t="shared" ca="1" si="2"/>
        <v>0</v>
      </c>
      <c r="H53" s="9">
        <f>IF(ISERROR(VLOOKUP(B53,'[1]RF-1GARA'!$B$4:$H$135,7,FALSE)),0,VLOOKUP(B53,'[1]RF-1GARA'!$B$4:$H$135,7,FALSE))</f>
        <v>0</v>
      </c>
      <c r="I53" s="3">
        <f>IF(ISERROR(VLOOKUP(B53,'[2]RF-2GARA'!$B$4:$H$135,7,FALSE)),0,VLOOKUP(B53,'[2]RF-2GARA'!$B$4:$H$135,7,FALSE))</f>
        <v>0</v>
      </c>
      <c r="J53" s="3">
        <f>IF(ISERROR(VLOOKUP(B53,'[3]RF-3GARA'!$B$4:$H$135,7,FALSE)),0,VLOOKUP(B53,'[3]RF-3GARA'!$B$4:$H$135,7,FALSE))</f>
        <v>0</v>
      </c>
      <c r="K53" s="3">
        <f>IF(ISERROR(VLOOKUP(B53,'[4]RF-4GARA'!$B$4:$H$135,7,FALSE)),0,VLOOKUP(B53,'[4]RF-4GARA'!$B$4:$H$135,7,FALSE))</f>
        <v>0</v>
      </c>
      <c r="L53" s="3">
        <f>IF(ISERROR(VLOOKUP(B53,'[5]RF-5GARA'!$B$4:$H$135,7,FALSE)),0,VLOOKUP(B53,'[5]RF-5GARA'!$B$4:$H$135,7,FALSE))</f>
        <v>0</v>
      </c>
      <c r="M53" s="3">
        <f t="shared" si="3"/>
        <v>0</v>
      </c>
    </row>
    <row r="54" spans="1:13" x14ac:dyDescent="0.25">
      <c r="A54" s="13"/>
      <c r="B54" s="3"/>
      <c r="C54" s="2" t="str">
        <f>IF(B54="","",VLOOKUP(B54,' ATLETI F'!$C$2:$F$435,2,FALSE))</f>
        <v/>
      </c>
      <c r="D54" s="2" t="str">
        <f>IF(B54="","",VLOOKUP(B54,' ATLETI F'!$C$2:$F$435,3,FALSE))</f>
        <v/>
      </c>
      <c r="E54" s="7" t="str">
        <f>IF(B54="","",VLOOKUP(B54,' ATLETI F'!$C$2:$F$435,4,FALSE))</f>
        <v/>
      </c>
      <c r="F54" s="33" t="str">
        <f>IF(B54="","",VLOOKUP(B54,' ATLETI F'!$C$2:$H$435,5,FALSE))</f>
        <v/>
      </c>
      <c r="G54" s="3">
        <f t="shared" ca="1" si="2"/>
        <v>0</v>
      </c>
      <c r="H54" s="9">
        <f>IF(ISERROR(VLOOKUP(B54,'[1]RF-1GARA'!$B$4:$H$135,7,FALSE)),0,VLOOKUP(B54,'[1]RF-1GARA'!$B$4:$H$135,7,FALSE))</f>
        <v>0</v>
      </c>
      <c r="I54" s="3">
        <f>IF(ISERROR(VLOOKUP(B54,'[2]RF-2GARA'!$B$4:$H$135,7,FALSE)),0,VLOOKUP(B54,'[2]RF-2GARA'!$B$4:$H$135,7,FALSE))</f>
        <v>0</v>
      </c>
      <c r="J54" s="3">
        <f>IF(ISERROR(VLOOKUP(B54,'[3]RF-3GARA'!$B$4:$H$135,7,FALSE)),0,VLOOKUP(B54,'[3]RF-3GARA'!$B$4:$H$135,7,FALSE))</f>
        <v>0</v>
      </c>
      <c r="K54" s="3">
        <f>IF(ISERROR(VLOOKUP(B54,'[4]RF-4GARA'!$B$4:$H$135,7,FALSE)),0,VLOOKUP(B54,'[4]RF-4GARA'!$B$4:$H$135,7,FALSE))</f>
        <v>0</v>
      </c>
      <c r="L54" s="3">
        <f>IF(ISERROR(VLOOKUP(B54,'[5]RF-5GARA'!$B$4:$H$135,7,FALSE)),0,VLOOKUP(B54,'[5]RF-5GARA'!$B$4:$H$135,7,FALSE))</f>
        <v>0</v>
      </c>
      <c r="M54" s="3">
        <f t="shared" si="3"/>
        <v>0</v>
      </c>
    </row>
    <row r="55" spans="1:13" x14ac:dyDescent="0.25">
      <c r="A55" s="13"/>
      <c r="B55" s="3"/>
      <c r="C55" s="2" t="str">
        <f>IF(B55="","",VLOOKUP(B55,' ATLETI F'!$C$2:$F$435,2,FALSE))</f>
        <v/>
      </c>
      <c r="D55" s="2" t="str">
        <f>IF(B55="","",VLOOKUP(B55,' ATLETI F'!$C$2:$F$435,3,FALSE))</f>
        <v/>
      </c>
      <c r="E55" s="7" t="str">
        <f>IF(B55="","",VLOOKUP(B55,' ATLETI F'!$C$2:$F$435,4,FALSE))</f>
        <v/>
      </c>
      <c r="F55" s="33" t="str">
        <f>IF(B55="","",VLOOKUP(B55,' ATLETI F'!$C$2:$H$435,5,FALSE))</f>
        <v/>
      </c>
      <c r="G55" s="3">
        <f t="shared" ca="1" si="2"/>
        <v>0</v>
      </c>
      <c r="H55" s="9">
        <f>IF(ISERROR(VLOOKUP(B55,'[1]RF-1GARA'!$B$4:$H$135,7,FALSE)),0,VLOOKUP(B55,'[1]RF-1GARA'!$B$4:$H$135,7,FALSE))</f>
        <v>0</v>
      </c>
      <c r="I55" s="3">
        <f>IF(ISERROR(VLOOKUP(B55,'[2]RF-2GARA'!$B$4:$H$135,7,FALSE)),0,VLOOKUP(B55,'[2]RF-2GARA'!$B$4:$H$135,7,FALSE))</f>
        <v>0</v>
      </c>
      <c r="J55" s="3">
        <f>IF(ISERROR(VLOOKUP(B55,'[3]RF-3GARA'!$B$4:$H$135,7,FALSE)),0,VLOOKUP(B55,'[3]RF-3GARA'!$B$4:$H$135,7,FALSE))</f>
        <v>0</v>
      </c>
      <c r="K55" s="3">
        <f>IF(ISERROR(VLOOKUP(B55,'[4]RF-4GARA'!$B$4:$H$135,7,FALSE)),0,VLOOKUP(B55,'[4]RF-4GARA'!$B$4:$H$135,7,FALSE))</f>
        <v>0</v>
      </c>
      <c r="L55" s="3">
        <f>IF(ISERROR(VLOOKUP(B55,'[5]RF-5GARA'!$B$4:$H$135,7,FALSE)),0,VLOOKUP(B55,'[5]RF-5GARA'!$B$4:$H$135,7,FALSE))</f>
        <v>0</v>
      </c>
      <c r="M55" s="3">
        <f t="shared" si="3"/>
        <v>0</v>
      </c>
    </row>
    <row r="56" spans="1:13" x14ac:dyDescent="0.25">
      <c r="A56" s="13"/>
      <c r="B56" s="3"/>
      <c r="C56" s="2" t="str">
        <f>IF(B56="","",VLOOKUP(B56,' ATLETI F'!$C$2:$F$435,2,FALSE))</f>
        <v/>
      </c>
      <c r="D56" s="2" t="str">
        <f>IF(B56="","",VLOOKUP(B56,' ATLETI F'!$C$2:$F$435,3,FALSE))</f>
        <v/>
      </c>
      <c r="E56" s="7" t="str">
        <f>IF(B56="","",VLOOKUP(B56,' ATLETI F'!$C$2:$F$435,4,FALSE))</f>
        <v/>
      </c>
      <c r="F56" s="33" t="str">
        <f>IF(B56="","",VLOOKUP(B56,' ATLETI F'!$C$2:$H$435,5,FALSE))</f>
        <v/>
      </c>
      <c r="G56" s="3">
        <f t="shared" ca="1" si="2"/>
        <v>0</v>
      </c>
      <c r="H56" s="9">
        <f>IF(ISERROR(VLOOKUP(B56,'[1]RF-1GARA'!$B$4:$H$135,7,FALSE)),0,VLOOKUP(B56,'[1]RF-1GARA'!$B$4:$H$135,7,FALSE))</f>
        <v>0</v>
      </c>
      <c r="I56" s="3">
        <f>IF(ISERROR(VLOOKUP(B56,'[2]RF-2GARA'!$B$4:$H$135,7,FALSE)),0,VLOOKUP(B56,'[2]RF-2GARA'!$B$4:$H$135,7,FALSE))</f>
        <v>0</v>
      </c>
      <c r="J56" s="3">
        <f>IF(ISERROR(VLOOKUP(B56,'[3]RF-3GARA'!$B$4:$H$135,7,FALSE)),0,VLOOKUP(B56,'[3]RF-3GARA'!$B$4:$H$135,7,FALSE))</f>
        <v>0</v>
      </c>
      <c r="K56" s="3">
        <f>IF(ISERROR(VLOOKUP(B56,'[4]RF-4GARA'!$B$4:$H$135,7,FALSE)),0,VLOOKUP(B56,'[4]RF-4GARA'!$B$4:$H$135,7,FALSE))</f>
        <v>0</v>
      </c>
      <c r="L56" s="3">
        <f>IF(ISERROR(VLOOKUP(B56,'[5]RF-5GARA'!$B$4:$H$135,7,FALSE)),0,VLOOKUP(B56,'[5]RF-5GARA'!$B$4:$H$135,7,FALSE))</f>
        <v>0</v>
      </c>
      <c r="M56" s="3">
        <f t="shared" si="3"/>
        <v>0</v>
      </c>
    </row>
    <row r="57" spans="1:13" x14ac:dyDescent="0.25">
      <c r="A57" s="13"/>
      <c r="B57" s="3"/>
      <c r="C57" s="2" t="str">
        <f>IF(B57="","",VLOOKUP(B57,' ATLETI F'!$C$2:$F$435,2,FALSE))</f>
        <v/>
      </c>
      <c r="D57" s="2" t="str">
        <f>IF(B57="","",VLOOKUP(B57,' ATLETI F'!$C$2:$F$435,3,FALSE))</f>
        <v/>
      </c>
      <c r="E57" s="7" t="str">
        <f>IF(B57="","",VLOOKUP(B57,' ATLETI F'!$C$2:$F$435,4,FALSE))</f>
        <v/>
      </c>
      <c r="F57" s="33" t="str">
        <f>IF(B57="","",VLOOKUP(B57,' ATLETI F'!$C$2:$H$435,5,FALSE))</f>
        <v/>
      </c>
      <c r="G57" s="3">
        <f t="shared" ca="1" si="2"/>
        <v>0</v>
      </c>
      <c r="H57" s="9">
        <f>IF(ISERROR(VLOOKUP(B57,'[1]RF-1GARA'!$B$4:$H$135,7,FALSE)),0,VLOOKUP(B57,'[1]RF-1GARA'!$B$4:$H$135,7,FALSE))</f>
        <v>0</v>
      </c>
      <c r="I57" s="3">
        <f>IF(ISERROR(VLOOKUP(B57,'[2]RF-2GARA'!$B$4:$H$135,7,FALSE)),0,VLOOKUP(B57,'[2]RF-2GARA'!$B$4:$H$135,7,FALSE))</f>
        <v>0</v>
      </c>
      <c r="J57" s="3">
        <f>IF(ISERROR(VLOOKUP(B57,'[3]RF-3GARA'!$B$4:$H$135,7,FALSE)),0,VLOOKUP(B57,'[3]RF-3GARA'!$B$4:$H$135,7,FALSE))</f>
        <v>0</v>
      </c>
      <c r="K57" s="3">
        <f>IF(ISERROR(VLOOKUP(B57,'[4]RF-4GARA'!$B$4:$H$135,7,FALSE)),0,VLOOKUP(B57,'[4]RF-4GARA'!$B$4:$H$135,7,FALSE))</f>
        <v>0</v>
      </c>
      <c r="L57" s="3">
        <f>IF(ISERROR(VLOOKUP(B57,'[5]RF-5GARA'!$B$4:$H$135,7,FALSE)),0,VLOOKUP(B57,'[5]RF-5GARA'!$B$4:$H$135,7,FALSE))</f>
        <v>0</v>
      </c>
      <c r="M57" s="3">
        <f t="shared" si="3"/>
        <v>0</v>
      </c>
    </row>
    <row r="58" spans="1:13" x14ac:dyDescent="0.25">
      <c r="A58" s="13"/>
      <c r="B58" s="3"/>
      <c r="C58" s="2" t="str">
        <f>IF(B58="","",VLOOKUP(B58,' ATLETI F'!$C$2:$F$435,2,FALSE))</f>
        <v/>
      </c>
      <c r="D58" s="2" t="str">
        <f>IF(B58="","",VLOOKUP(B58,' ATLETI F'!$C$2:$F$435,3,FALSE))</f>
        <v/>
      </c>
      <c r="E58" s="7" t="str">
        <f>IF(B58="","",VLOOKUP(B58,' ATLETI F'!$C$2:$F$435,4,FALSE))</f>
        <v/>
      </c>
      <c r="F58" s="33" t="str">
        <f>IF(B58="","",VLOOKUP(B58,' ATLETI F'!$C$2:$H$435,5,FALSE))</f>
        <v/>
      </c>
      <c r="G58" s="3">
        <f t="shared" ca="1" si="2"/>
        <v>0</v>
      </c>
      <c r="H58" s="9">
        <f>IF(ISERROR(VLOOKUP(B58,'[1]RF-1GARA'!$B$4:$H$135,7,FALSE)),0,VLOOKUP(B58,'[1]RF-1GARA'!$B$4:$H$135,7,FALSE))</f>
        <v>0</v>
      </c>
      <c r="I58" s="3">
        <f>IF(ISERROR(VLOOKUP(B58,'[2]RF-2GARA'!$B$4:$H$135,7,FALSE)),0,VLOOKUP(B58,'[2]RF-2GARA'!$B$4:$H$135,7,FALSE))</f>
        <v>0</v>
      </c>
      <c r="J58" s="3">
        <f>IF(ISERROR(VLOOKUP(B58,'[3]RF-3GARA'!$B$4:$H$135,7,FALSE)),0,VLOOKUP(B58,'[3]RF-3GARA'!$B$4:$H$135,7,FALSE))</f>
        <v>0</v>
      </c>
      <c r="K58" s="3">
        <f>IF(ISERROR(VLOOKUP(B58,'[4]RF-4GARA'!$B$4:$H$135,7,FALSE)),0,VLOOKUP(B58,'[4]RF-4GARA'!$B$4:$H$135,7,FALSE))</f>
        <v>0</v>
      </c>
      <c r="L58" s="3">
        <f>IF(ISERROR(VLOOKUP(B58,'[5]RF-5GARA'!$B$4:$H$135,7,FALSE)),0,VLOOKUP(B58,'[5]RF-5GARA'!$B$4:$H$135,7,FALSE))</f>
        <v>0</v>
      </c>
      <c r="M58" s="3">
        <f t="shared" si="3"/>
        <v>0</v>
      </c>
    </row>
    <row r="59" spans="1:13" x14ac:dyDescent="0.25">
      <c r="A59" s="13"/>
      <c r="B59" s="3"/>
      <c r="C59" s="2" t="str">
        <f>IF(B59="","",VLOOKUP(B59,' ATLETI F'!$C$2:$F$435,2,FALSE))</f>
        <v/>
      </c>
      <c r="D59" s="2" t="str">
        <f>IF(B59="","",VLOOKUP(B59,' ATLETI F'!$C$2:$F$435,3,FALSE))</f>
        <v/>
      </c>
      <c r="E59" s="7" t="str">
        <f>IF(B59="","",VLOOKUP(B59,' ATLETI F'!$C$2:$F$435,4,FALSE))</f>
        <v/>
      </c>
      <c r="F59" s="33" t="str">
        <f>IF(B59="","",VLOOKUP(B59,' ATLETI F'!$C$2:$H$435,5,FALSE))</f>
        <v/>
      </c>
      <c r="G59" s="3">
        <f t="shared" ca="1" si="2"/>
        <v>0</v>
      </c>
      <c r="H59" s="9">
        <f>IF(ISERROR(VLOOKUP(B59,'[1]RF-1GARA'!$B$4:$H$135,7,FALSE)),0,VLOOKUP(B59,'[1]RF-1GARA'!$B$4:$H$135,7,FALSE))</f>
        <v>0</v>
      </c>
      <c r="I59" s="3">
        <f>IF(ISERROR(VLOOKUP(B59,'[2]RF-2GARA'!$B$4:$H$135,7,FALSE)),0,VLOOKUP(B59,'[2]RF-2GARA'!$B$4:$H$135,7,FALSE))</f>
        <v>0</v>
      </c>
      <c r="J59" s="3">
        <f>IF(ISERROR(VLOOKUP(B59,'[3]RF-3GARA'!$B$4:$H$135,7,FALSE)),0,VLOOKUP(B59,'[3]RF-3GARA'!$B$4:$H$135,7,FALSE))</f>
        <v>0</v>
      </c>
      <c r="K59" s="3">
        <f>IF(ISERROR(VLOOKUP(B59,'[4]RF-4GARA'!$B$4:$H$135,7,FALSE)),0,VLOOKUP(B59,'[4]RF-4GARA'!$B$4:$H$135,7,FALSE))</f>
        <v>0</v>
      </c>
      <c r="L59" s="3">
        <f>IF(ISERROR(VLOOKUP(B59,'[5]RF-5GARA'!$B$4:$H$135,7,FALSE)),0,VLOOKUP(B59,'[5]RF-5GARA'!$B$4:$H$135,7,FALSE))</f>
        <v>0</v>
      </c>
      <c r="M59" s="3">
        <f t="shared" si="3"/>
        <v>0</v>
      </c>
    </row>
    <row r="60" spans="1:13" x14ac:dyDescent="0.25">
      <c r="A60" s="13"/>
      <c r="B60" s="3"/>
      <c r="C60" s="2" t="str">
        <f>IF(B60="","",VLOOKUP(B60,' ATLETI F'!$C$2:$F$435,2,FALSE))</f>
        <v/>
      </c>
      <c r="D60" s="2" t="str">
        <f>IF(B60="","",VLOOKUP(B60,' ATLETI F'!$C$2:$F$435,3,FALSE))</f>
        <v/>
      </c>
      <c r="E60" s="7" t="str">
        <f>IF(B60="","",VLOOKUP(B60,' ATLETI F'!$C$2:$F$435,4,FALSE))</f>
        <v/>
      </c>
      <c r="F60" s="17" t="str">
        <f>IF(B60="","",VLOOKUP(B60,' ATLETI F'!$C$2:$H$435,5,FALSE))</f>
        <v/>
      </c>
      <c r="G60" s="3">
        <f t="shared" ca="1" si="2"/>
        <v>0</v>
      </c>
      <c r="H60" s="9">
        <f>IF(ISERROR(VLOOKUP(B60,'[1]RF-1GARA'!$B$4:$H$135,7,FALSE)),0,VLOOKUP(B60,'[1]RF-1GARA'!$B$4:$H$135,7,FALSE))</f>
        <v>0</v>
      </c>
      <c r="I60" s="3">
        <f>IF(ISERROR(VLOOKUP(B60,'[2]RF-2GARA'!$B$4:$H$135,7,FALSE)),0,VLOOKUP(B60,'[2]RF-2GARA'!$B$4:$H$135,7,FALSE))</f>
        <v>0</v>
      </c>
      <c r="J60" s="3">
        <f>IF(ISERROR(VLOOKUP(B60,'[3]RF-3GARA'!$B$4:$H$135,7,FALSE)),0,VLOOKUP(B60,'[3]RF-3GARA'!$B$4:$H$135,7,FALSE))</f>
        <v>0</v>
      </c>
      <c r="K60" s="3">
        <f>IF(ISERROR(VLOOKUP(B60,'[4]RF-4GARA'!$B$4:$H$135,7,FALSE)),0,VLOOKUP(B60,'[4]RF-4GARA'!$B$4:$H$135,7,FALSE))</f>
        <v>0</v>
      </c>
      <c r="L60" s="3">
        <f>IF(ISERROR(VLOOKUP(B60,'[5]RF-5GARA'!$B$4:$H$135,7,FALSE)),0,VLOOKUP(B60,'[5]RF-5GARA'!$B$4:$H$135,7,FALSE))</f>
        <v>0</v>
      </c>
      <c r="M60" s="3">
        <f t="shared" si="3"/>
        <v>0</v>
      </c>
    </row>
    <row r="61" spans="1:13" x14ac:dyDescent="0.25">
      <c r="A61" s="13"/>
      <c r="B61" s="3"/>
      <c r="C61" s="2" t="str">
        <f>IF(B61="","",VLOOKUP(B61,' ATLETI F'!$C$2:$F$435,2,FALSE))</f>
        <v/>
      </c>
      <c r="D61" s="2" t="str">
        <f>IF(B61="","",VLOOKUP(B61,' ATLETI F'!$C$2:$F$435,3,FALSE))</f>
        <v/>
      </c>
      <c r="E61" s="7" t="str">
        <f>IF(B61="","",VLOOKUP(B61,' ATLETI F'!$C$2:$F$435,4,FALSE))</f>
        <v/>
      </c>
      <c r="F61" s="17" t="str">
        <f>IF(B61="","",VLOOKUP(B61,' ATLETI F'!$C$2:$H$435,5,FALSE))</f>
        <v/>
      </c>
      <c r="G61" s="3">
        <f t="shared" ca="1" si="2"/>
        <v>0</v>
      </c>
      <c r="H61" s="9">
        <f>IF(ISERROR(VLOOKUP(B61,'[1]RF-1GARA'!$B$4:$H$135,7,FALSE)),0,VLOOKUP(B61,'[1]RF-1GARA'!$B$4:$H$135,7,FALSE))</f>
        <v>0</v>
      </c>
      <c r="I61" s="3">
        <f>IF(ISERROR(VLOOKUP(B61,'[2]RF-2GARA'!$B$4:$H$135,7,FALSE)),0,VLOOKUP(B61,'[2]RF-2GARA'!$B$4:$H$135,7,FALSE))</f>
        <v>0</v>
      </c>
      <c r="J61" s="3">
        <f>IF(ISERROR(VLOOKUP(B61,'[3]RF-3GARA'!$B$4:$H$135,7,FALSE)),0,VLOOKUP(B61,'[3]RF-3GARA'!$B$4:$H$135,7,FALSE))</f>
        <v>0</v>
      </c>
      <c r="K61" s="3">
        <f>IF(ISERROR(VLOOKUP(B61,'[4]RF-4GARA'!$B$4:$H$135,7,FALSE)),0,VLOOKUP(B61,'[4]RF-4GARA'!$B$4:$H$135,7,FALSE))</f>
        <v>0</v>
      </c>
      <c r="L61" s="3">
        <f>IF(ISERROR(VLOOKUP(B61,'[5]RF-5GARA'!$B$4:$H$135,7,FALSE)),0,VLOOKUP(B61,'[5]RF-5GARA'!$B$4:$H$135,7,FALSE))</f>
        <v>0</v>
      </c>
      <c r="M61" s="3">
        <f t="shared" si="3"/>
        <v>0</v>
      </c>
    </row>
    <row r="62" spans="1:13" x14ac:dyDescent="0.25">
      <c r="A62" s="13"/>
      <c r="B62" s="3"/>
      <c r="C62" s="2" t="str">
        <f>IF(B62="","",VLOOKUP(B62,' ATLETI F'!$C$2:$F$435,2,FALSE))</f>
        <v/>
      </c>
      <c r="D62" s="2" t="str">
        <f>IF(B62="","",VLOOKUP(B62,' ATLETI F'!$C$2:$F$435,3,FALSE))</f>
        <v/>
      </c>
      <c r="E62" s="7" t="str">
        <f>IF(B62="","",VLOOKUP(B62,' ATLETI F'!$C$2:$F$435,4,FALSE))</f>
        <v/>
      </c>
      <c r="F62" s="17" t="str">
        <f>IF(B62="","",VLOOKUP(B62,' ATLETI F'!$C$2:$H$435,5,FALSE))</f>
        <v/>
      </c>
      <c r="G62" s="3">
        <f t="shared" ca="1" si="2"/>
        <v>0</v>
      </c>
      <c r="H62" s="9">
        <f>IF(ISERROR(VLOOKUP(B62,'[1]RF-1GARA'!$B$4:$H$135,7,FALSE)),0,VLOOKUP(B62,'[1]RF-1GARA'!$B$4:$H$135,7,FALSE))</f>
        <v>0</v>
      </c>
      <c r="I62" s="3">
        <f>IF(ISERROR(VLOOKUP(B62,'[2]RF-2GARA'!$B$4:$H$135,7,FALSE)),0,VLOOKUP(B62,'[2]RF-2GARA'!$B$4:$H$135,7,FALSE))</f>
        <v>0</v>
      </c>
      <c r="J62" s="3">
        <f>IF(ISERROR(VLOOKUP(B62,'[3]RF-3GARA'!$B$4:$H$135,7,FALSE)),0,VLOOKUP(B62,'[3]RF-3GARA'!$B$4:$H$135,7,FALSE))</f>
        <v>0</v>
      </c>
      <c r="K62" s="3">
        <f>IF(ISERROR(VLOOKUP(B62,'[4]RF-4GARA'!$B$4:$H$135,7,FALSE)),0,VLOOKUP(B62,'[4]RF-4GARA'!$B$4:$H$135,7,FALSE))</f>
        <v>0</v>
      </c>
      <c r="L62" s="3">
        <f>IF(ISERROR(VLOOKUP(B62,'[5]RF-5GARA'!$B$4:$H$135,7,FALSE)),0,VLOOKUP(B62,'[5]RF-5GARA'!$B$4:$H$135,7,FALSE))</f>
        <v>0</v>
      </c>
      <c r="M62" s="3">
        <f t="shared" si="3"/>
        <v>0</v>
      </c>
    </row>
    <row r="63" spans="1:13" x14ac:dyDescent="0.25">
      <c r="A63" s="13"/>
      <c r="B63" s="3"/>
      <c r="C63" s="2" t="str">
        <f>IF(B63="","",VLOOKUP(B63,' ATLETI F'!$C$2:$F$435,2,FALSE))</f>
        <v/>
      </c>
      <c r="D63" s="2" t="str">
        <f>IF(B63="","",VLOOKUP(B63,' ATLETI F'!$C$2:$F$435,3,FALSE))</f>
        <v/>
      </c>
      <c r="E63" s="7" t="str">
        <f>IF(B63="","",VLOOKUP(B63,' ATLETI F'!$C$2:$F$435,4,FALSE))</f>
        <v/>
      </c>
      <c r="F63" s="17" t="str">
        <f>IF(B63="","",VLOOKUP(B63,' ATLETI F'!$C$2:$H$435,5,FALSE))</f>
        <v/>
      </c>
      <c r="G63" s="3">
        <f t="shared" ca="1" si="2"/>
        <v>0</v>
      </c>
      <c r="H63" s="9">
        <f>IF(ISERROR(VLOOKUP(B63,'[1]RF-1GARA'!$B$4:$H$135,7,FALSE)),0,VLOOKUP(B63,'[1]RF-1GARA'!$B$4:$H$135,7,FALSE))</f>
        <v>0</v>
      </c>
      <c r="I63" s="3">
        <f>IF(ISERROR(VLOOKUP(B63,'[2]RF-2GARA'!$B$4:$H$135,7,FALSE)),0,VLOOKUP(B63,'[2]RF-2GARA'!$B$4:$H$135,7,FALSE))</f>
        <v>0</v>
      </c>
      <c r="J63" s="3">
        <f>IF(ISERROR(VLOOKUP(B63,'[3]RF-3GARA'!$B$4:$H$135,7,FALSE)),0,VLOOKUP(B63,'[3]RF-3GARA'!$B$4:$H$135,7,FALSE))</f>
        <v>0</v>
      </c>
      <c r="K63" s="3">
        <f>IF(ISERROR(VLOOKUP(B63,'[4]RF-4GARA'!$B$4:$H$135,7,FALSE)),0,VLOOKUP(B63,'[4]RF-4GARA'!$B$4:$H$135,7,FALSE))</f>
        <v>0</v>
      </c>
      <c r="L63" s="3">
        <f>IF(ISERROR(VLOOKUP(B63,'[5]RF-5GARA'!$B$4:$H$135,7,FALSE)),0,VLOOKUP(B63,'[5]RF-5GARA'!$B$4:$H$135,7,FALSE))</f>
        <v>0</v>
      </c>
      <c r="M63" s="3">
        <f t="shared" si="3"/>
        <v>0</v>
      </c>
    </row>
    <row r="64" spans="1:13" x14ac:dyDescent="0.25">
      <c r="A64" s="13"/>
      <c r="B64" s="3"/>
      <c r="C64" s="2" t="str">
        <f>IF(B64="","",VLOOKUP(B64,' ATLETI F'!$C$2:$F$435,2,FALSE))</f>
        <v/>
      </c>
      <c r="D64" s="2" t="str">
        <f>IF(B64="","",VLOOKUP(B64,' ATLETI F'!$C$2:$F$435,3,FALSE))</f>
        <v/>
      </c>
      <c r="E64" s="7" t="str">
        <f>IF(B64="","",VLOOKUP(B64,' ATLETI F'!$C$2:$F$435,4,FALSE))</f>
        <v/>
      </c>
      <c r="F64" s="17" t="str">
        <f>IF(B64="","",VLOOKUP(B64,' ATLETI F'!$C$2:$H$435,5,FALSE))</f>
        <v/>
      </c>
      <c r="G64" s="3">
        <f t="shared" ca="1" si="2"/>
        <v>0</v>
      </c>
      <c r="H64" s="9">
        <f>IF(ISERROR(VLOOKUP(B64,'[1]RF-1GARA'!$B$4:$H$135,7,FALSE)),0,VLOOKUP(B64,'[1]RF-1GARA'!$B$4:$H$135,7,FALSE))</f>
        <v>0</v>
      </c>
      <c r="I64" s="3">
        <f>IF(ISERROR(VLOOKUP(B64,'[2]RF-2GARA'!$B$4:$H$135,7,FALSE)),0,VLOOKUP(B64,'[2]RF-2GARA'!$B$4:$H$135,7,FALSE))</f>
        <v>0</v>
      </c>
      <c r="J64" s="3">
        <f>IF(ISERROR(VLOOKUP(B64,'[3]RF-3GARA'!$B$4:$H$135,7,FALSE)),0,VLOOKUP(B64,'[3]RF-3GARA'!$B$4:$H$135,7,FALSE))</f>
        <v>0</v>
      </c>
      <c r="K64" s="3">
        <f>IF(ISERROR(VLOOKUP(B64,'[4]RF-4GARA'!$B$4:$H$135,7,FALSE)),0,VLOOKUP(B64,'[4]RF-4GARA'!$B$4:$H$135,7,FALSE))</f>
        <v>0</v>
      </c>
      <c r="L64" s="3">
        <f>IF(ISERROR(VLOOKUP(B64,'[5]RF-5GARA'!$B$4:$H$135,7,FALSE)),0,VLOOKUP(B64,'[5]RF-5GARA'!$B$4:$H$135,7,FALSE))</f>
        <v>0</v>
      </c>
      <c r="M64" s="3">
        <f t="shared" si="3"/>
        <v>0</v>
      </c>
    </row>
    <row r="65" spans="1:13" x14ac:dyDescent="0.25">
      <c r="A65" s="13"/>
      <c r="B65" s="3"/>
      <c r="C65" s="2" t="str">
        <f>IF(B65="","",VLOOKUP(B65,' ATLETI F'!$C$2:$F$435,2,FALSE))</f>
        <v/>
      </c>
      <c r="D65" s="2" t="str">
        <f>IF(B65="","",VLOOKUP(B65,' ATLETI F'!$C$2:$F$435,3,FALSE))</f>
        <v/>
      </c>
      <c r="E65" s="7" t="str">
        <f>IF(B65="","",VLOOKUP(B65,' ATLETI F'!$C$2:$F$435,4,FALSE))</f>
        <v/>
      </c>
      <c r="F65" s="17" t="str">
        <f>IF(B65="","",VLOOKUP(B65,' ATLETI F'!$C$2:$H$435,5,FALSE))</f>
        <v/>
      </c>
      <c r="G65" s="3">
        <f t="shared" ca="1" si="2"/>
        <v>0</v>
      </c>
      <c r="H65" s="9">
        <f>IF(ISERROR(VLOOKUP(B65,'[1]RF-1GARA'!$B$4:$H$135,7,FALSE)),0,VLOOKUP(B65,'[1]RF-1GARA'!$B$4:$H$135,7,FALSE))</f>
        <v>0</v>
      </c>
      <c r="I65" s="3">
        <f>IF(ISERROR(VLOOKUP(B65,'[2]RF-2GARA'!$B$4:$H$135,7,FALSE)),0,VLOOKUP(B65,'[2]RF-2GARA'!$B$4:$H$135,7,FALSE))</f>
        <v>0</v>
      </c>
      <c r="J65" s="3">
        <f>IF(ISERROR(VLOOKUP(B65,'[3]RF-3GARA'!$B$4:$H$135,7,FALSE)),0,VLOOKUP(B65,'[3]RF-3GARA'!$B$4:$H$135,7,FALSE))</f>
        <v>0</v>
      </c>
      <c r="K65" s="3">
        <f>IF(ISERROR(VLOOKUP(B65,'[4]RF-4GARA'!$B$4:$H$135,7,FALSE)),0,VLOOKUP(B65,'[4]RF-4GARA'!$B$4:$H$135,7,FALSE))</f>
        <v>0</v>
      </c>
      <c r="L65" s="3">
        <f>IF(ISERROR(VLOOKUP(B65,'[5]RF-5GARA'!$B$4:$H$135,7,FALSE)),0,VLOOKUP(B65,'[5]RF-5GARA'!$B$4:$H$135,7,FALSE))</f>
        <v>0</v>
      </c>
      <c r="M65" s="3">
        <f t="shared" si="3"/>
        <v>0</v>
      </c>
    </row>
    <row r="66" spans="1:13" x14ac:dyDescent="0.25">
      <c r="A66" s="13"/>
      <c r="B66" s="3"/>
      <c r="C66" s="2" t="str">
        <f>IF(B66="","",VLOOKUP(B66,' ATLETI F'!$C$2:$F$435,2,FALSE))</f>
        <v/>
      </c>
      <c r="D66" s="2" t="str">
        <f>IF(B66="","",VLOOKUP(B66,' ATLETI F'!$C$2:$F$435,3,FALSE))</f>
        <v/>
      </c>
      <c r="E66" s="7" t="str">
        <f>IF(B66="","",VLOOKUP(B66,' ATLETI F'!$C$2:$F$435,4,FALSE))</f>
        <v/>
      </c>
      <c r="F66" s="17" t="str">
        <f>IF(B66="","",VLOOKUP(B66,' ATLETI F'!$C$2:$H$435,5,FALSE))</f>
        <v/>
      </c>
      <c r="G66" s="3">
        <f t="shared" ca="1" si="2"/>
        <v>0</v>
      </c>
      <c r="H66" s="9">
        <f>IF(ISERROR(VLOOKUP(B66,'[1]RF-1GARA'!$B$4:$H$135,7,FALSE)),0,VLOOKUP(B66,'[1]RF-1GARA'!$B$4:$H$135,7,FALSE))</f>
        <v>0</v>
      </c>
      <c r="I66" s="3">
        <f>IF(ISERROR(VLOOKUP(B66,'[2]RF-2GARA'!$B$4:$H$135,7,FALSE)),0,VLOOKUP(B66,'[2]RF-2GARA'!$B$4:$H$135,7,FALSE))</f>
        <v>0</v>
      </c>
      <c r="J66" s="3">
        <f>IF(ISERROR(VLOOKUP(B66,'[3]RF-3GARA'!$B$4:$H$135,7,FALSE)),0,VLOOKUP(B66,'[3]RF-3GARA'!$B$4:$H$135,7,FALSE))</f>
        <v>0</v>
      </c>
      <c r="K66" s="3">
        <f>IF(ISERROR(VLOOKUP(B66,'[4]RF-4GARA'!$B$4:$H$135,7,FALSE)),0,VLOOKUP(B66,'[4]RF-4GARA'!$B$4:$H$135,7,FALSE))</f>
        <v>0</v>
      </c>
      <c r="L66" s="3">
        <f>IF(ISERROR(VLOOKUP(B66,'[5]RF-5GARA'!$B$4:$H$135,7,FALSE)),0,VLOOKUP(B66,'[5]RF-5GARA'!$B$4:$H$135,7,FALSE))</f>
        <v>0</v>
      </c>
      <c r="M66" s="3">
        <f t="shared" si="3"/>
        <v>0</v>
      </c>
    </row>
    <row r="67" spans="1:13" x14ac:dyDescent="0.25">
      <c r="A67" s="13"/>
      <c r="B67" s="3"/>
      <c r="C67" s="2" t="str">
        <f>IF(B67="","",VLOOKUP(B67,' ATLETI F'!$C$2:$F$435,2,FALSE))</f>
        <v/>
      </c>
      <c r="D67" s="2" t="str">
        <f>IF(B67="","",VLOOKUP(B67,' ATLETI F'!$C$2:$F$435,3,FALSE))</f>
        <v/>
      </c>
      <c r="E67" s="7" t="str">
        <f>IF(B67="","",VLOOKUP(B67,' ATLETI F'!$C$2:$F$435,4,FALSE))</f>
        <v/>
      </c>
      <c r="F67" s="17" t="str">
        <f>IF(B67="","",VLOOKUP(B67,' ATLETI F'!$C$2:$H$435,5,FALSE))</f>
        <v/>
      </c>
      <c r="G67" s="3">
        <f t="shared" ca="1" si="2"/>
        <v>0</v>
      </c>
      <c r="H67" s="9">
        <f>IF(ISERROR(VLOOKUP(B67,'[1]RF-1GARA'!$B$4:$H$135,7,FALSE)),0,VLOOKUP(B67,'[1]RF-1GARA'!$B$4:$H$135,7,FALSE))</f>
        <v>0</v>
      </c>
      <c r="I67" s="3">
        <f>IF(ISERROR(VLOOKUP(B67,'[2]RF-2GARA'!$B$4:$H$135,7,FALSE)),0,VLOOKUP(B67,'[2]RF-2GARA'!$B$4:$H$135,7,FALSE))</f>
        <v>0</v>
      </c>
      <c r="J67" s="3">
        <f>IF(ISERROR(VLOOKUP(B67,'[3]RF-3GARA'!$B$4:$H$135,7,FALSE)),0,VLOOKUP(B67,'[3]RF-3GARA'!$B$4:$H$135,7,FALSE))</f>
        <v>0</v>
      </c>
      <c r="K67" s="3">
        <f>IF(ISERROR(VLOOKUP(B67,'[4]RF-4GARA'!$B$4:$H$135,7,FALSE)),0,VLOOKUP(B67,'[4]RF-4GARA'!$B$4:$H$135,7,FALSE))</f>
        <v>0</v>
      </c>
      <c r="L67" s="3">
        <f>IF(ISERROR(VLOOKUP(B67,'[5]RF-5GARA'!$B$4:$H$135,7,FALSE)),0,VLOOKUP(B67,'[5]RF-5GARA'!$B$4:$H$135,7,FALSE))</f>
        <v>0</v>
      </c>
      <c r="M67" s="3">
        <f t="shared" si="3"/>
        <v>0</v>
      </c>
    </row>
    <row r="68" spans="1:13" x14ac:dyDescent="0.25">
      <c r="A68" s="13"/>
      <c r="B68" s="3"/>
      <c r="C68" s="2" t="str">
        <f>IF(B68="","",VLOOKUP(B68,' ATLETI F'!$C$2:$F$435,2,FALSE))</f>
        <v/>
      </c>
      <c r="D68" s="2" t="str">
        <f>IF(B68="","",VLOOKUP(B68,' ATLETI F'!$C$2:$F$435,3,FALSE))</f>
        <v/>
      </c>
      <c r="E68" s="7" t="str">
        <f>IF(B68="","",VLOOKUP(B68,' ATLETI F'!$C$2:$F$435,4,FALSE))</f>
        <v/>
      </c>
      <c r="F68" s="17" t="str">
        <f>IF(B68="","",VLOOKUP(B68,' ATLETI F'!$C$2:$H$435,5,FALSE))</f>
        <v/>
      </c>
      <c r="G68" s="3">
        <f t="shared" ref="G68:G99" ca="1" si="4">SUMPRODUCT(LARGE(H68:L68,ROW(INDIRECT("1:4"))))</f>
        <v>0</v>
      </c>
      <c r="H68" s="9">
        <f>IF(ISERROR(VLOOKUP(B68,'[1]RF-1GARA'!$B$4:$H$135,7,FALSE)),0,VLOOKUP(B68,'[1]RF-1GARA'!$B$4:$H$135,7,FALSE))</f>
        <v>0</v>
      </c>
      <c r="I68" s="3">
        <f>IF(ISERROR(VLOOKUP(B68,'[2]RF-2GARA'!$B$4:$H$135,7,FALSE)),0,VLOOKUP(B68,'[2]RF-2GARA'!$B$4:$H$135,7,FALSE))</f>
        <v>0</v>
      </c>
      <c r="J68" s="3">
        <f>IF(ISERROR(VLOOKUP(B68,'[3]RF-3GARA'!$B$4:$H$135,7,FALSE)),0,VLOOKUP(B68,'[3]RF-3GARA'!$B$4:$H$135,7,FALSE))</f>
        <v>0</v>
      </c>
      <c r="K68" s="3">
        <f>IF(ISERROR(VLOOKUP(B68,'[4]RF-4GARA'!$B$4:$H$135,7,FALSE)),0,VLOOKUP(B68,'[4]RF-4GARA'!$B$4:$H$135,7,FALSE))</f>
        <v>0</v>
      </c>
      <c r="L68" s="3">
        <f>IF(ISERROR(VLOOKUP(B68,'[5]RF-5GARA'!$B$4:$H$135,7,FALSE)),0,VLOOKUP(B68,'[5]RF-5GARA'!$B$4:$H$135,7,FALSE))</f>
        <v>0</v>
      </c>
      <c r="M68" s="3">
        <f t="shared" ref="M68:M99" si="5">COUNTIF(H68:L68,"&lt;&gt;0")</f>
        <v>0</v>
      </c>
    </row>
    <row r="69" spans="1:13" x14ac:dyDescent="0.25">
      <c r="A69" s="13"/>
      <c r="B69" s="3"/>
      <c r="C69" s="2" t="str">
        <f>IF(B69="","",VLOOKUP(B69,' ATLETI F'!$C$2:$F$435,2,FALSE))</f>
        <v/>
      </c>
      <c r="D69" s="2" t="str">
        <f>IF(B69="","",VLOOKUP(B69,' ATLETI F'!$C$2:$F$435,3,FALSE))</f>
        <v/>
      </c>
      <c r="E69" s="7" t="str">
        <f>IF(B69="","",VLOOKUP(B69,' ATLETI F'!$C$2:$F$435,4,FALSE))</f>
        <v/>
      </c>
      <c r="F69" s="17" t="str">
        <f>IF(B69="","",VLOOKUP(B69,' ATLETI F'!$C$2:$H$435,5,FALSE))</f>
        <v/>
      </c>
      <c r="G69" s="3">
        <f t="shared" ca="1" si="4"/>
        <v>0</v>
      </c>
      <c r="H69" s="9">
        <f>IF(ISERROR(VLOOKUP(B69,'[1]RF-1GARA'!$B$4:$H$135,7,FALSE)),0,VLOOKUP(B69,'[1]RF-1GARA'!$B$4:$H$135,7,FALSE))</f>
        <v>0</v>
      </c>
      <c r="I69" s="3">
        <f>IF(ISERROR(VLOOKUP(B69,'[2]RF-2GARA'!$B$4:$H$135,7,FALSE)),0,VLOOKUP(B69,'[2]RF-2GARA'!$B$4:$H$135,7,FALSE))</f>
        <v>0</v>
      </c>
      <c r="J69" s="3">
        <f>IF(ISERROR(VLOOKUP(B69,'[3]RF-3GARA'!$B$4:$H$135,7,FALSE)),0,VLOOKUP(B69,'[3]RF-3GARA'!$B$4:$H$135,7,FALSE))</f>
        <v>0</v>
      </c>
      <c r="K69" s="3">
        <f>IF(ISERROR(VLOOKUP(B69,'[4]RF-4GARA'!$B$4:$H$135,7,FALSE)),0,VLOOKUP(B69,'[4]RF-4GARA'!$B$4:$H$135,7,FALSE))</f>
        <v>0</v>
      </c>
      <c r="L69" s="3">
        <f>IF(ISERROR(VLOOKUP(B69,'[5]RF-5GARA'!$B$4:$H$135,7,FALSE)),0,VLOOKUP(B69,'[5]RF-5GARA'!$B$4:$H$135,7,FALSE))</f>
        <v>0</v>
      </c>
      <c r="M69" s="3">
        <f t="shared" si="5"/>
        <v>0</v>
      </c>
    </row>
    <row r="70" spans="1:13" x14ac:dyDescent="0.25">
      <c r="A70" s="13"/>
      <c r="B70" s="3"/>
      <c r="C70" s="2" t="str">
        <f>IF(B70="","",VLOOKUP(B70,' ATLETI F'!$C$2:$F$435,2,FALSE))</f>
        <v/>
      </c>
      <c r="D70" s="2" t="str">
        <f>IF(B70="","",VLOOKUP(B70,' ATLETI F'!$C$2:$F$435,3,FALSE))</f>
        <v/>
      </c>
      <c r="E70" s="7" t="str">
        <f>IF(B70="","",VLOOKUP(B70,' ATLETI F'!$C$2:$F$435,4,FALSE))</f>
        <v/>
      </c>
      <c r="F70" s="17" t="str">
        <f>IF(B70="","",VLOOKUP(B70,' ATLETI F'!$C$2:$H$435,5,FALSE))</f>
        <v/>
      </c>
      <c r="G70" s="3">
        <f t="shared" ca="1" si="4"/>
        <v>0</v>
      </c>
      <c r="H70" s="9">
        <f>IF(ISERROR(VLOOKUP(B70,'[1]RF-1GARA'!$B$4:$H$135,7,FALSE)),0,VLOOKUP(B70,'[1]RF-1GARA'!$B$4:$H$135,7,FALSE))</f>
        <v>0</v>
      </c>
      <c r="I70" s="3">
        <f>IF(ISERROR(VLOOKUP(B70,'[2]RF-2GARA'!$B$4:$H$135,7,FALSE)),0,VLOOKUP(B70,'[2]RF-2GARA'!$B$4:$H$135,7,FALSE))</f>
        <v>0</v>
      </c>
      <c r="J70" s="3">
        <f>IF(ISERROR(VLOOKUP(B70,'[3]RF-3GARA'!$B$4:$H$135,7,FALSE)),0,VLOOKUP(B70,'[3]RF-3GARA'!$B$4:$H$135,7,FALSE))</f>
        <v>0</v>
      </c>
      <c r="K70" s="3">
        <f>IF(ISERROR(VLOOKUP(B70,'[4]RF-4GARA'!$B$4:$H$135,7,FALSE)),0,VLOOKUP(B70,'[4]RF-4GARA'!$B$4:$H$135,7,FALSE))</f>
        <v>0</v>
      </c>
      <c r="L70" s="3">
        <f>IF(ISERROR(VLOOKUP(B70,'[5]RF-5GARA'!$B$4:$H$135,7,FALSE)),0,VLOOKUP(B70,'[5]RF-5GARA'!$B$4:$H$135,7,FALSE))</f>
        <v>0</v>
      </c>
      <c r="M70" s="3">
        <f t="shared" si="5"/>
        <v>0</v>
      </c>
    </row>
    <row r="71" spans="1:13" x14ac:dyDescent="0.25">
      <c r="A71" s="13"/>
      <c r="B71" s="3"/>
      <c r="C71" s="2" t="str">
        <f>IF(B71="","",VLOOKUP(B71,' ATLETI F'!$C$2:$F$435,2,FALSE))</f>
        <v/>
      </c>
      <c r="D71" s="2" t="str">
        <f>IF(B71="","",VLOOKUP(B71,' ATLETI F'!$C$2:$F$435,3,FALSE))</f>
        <v/>
      </c>
      <c r="E71" s="7" t="str">
        <f>IF(B71="","",VLOOKUP(B71,' ATLETI F'!$C$2:$F$435,4,FALSE))</f>
        <v/>
      </c>
      <c r="F71" s="17" t="str">
        <f>IF(B71="","",VLOOKUP(B71,' ATLETI F'!$C$2:$H$435,5,FALSE))</f>
        <v/>
      </c>
      <c r="G71" s="3">
        <f t="shared" ca="1" si="4"/>
        <v>0</v>
      </c>
      <c r="H71" s="9">
        <f>IF(ISERROR(VLOOKUP(B71,'[1]RF-1GARA'!$B$4:$H$135,7,FALSE)),0,VLOOKUP(B71,'[1]RF-1GARA'!$B$4:$H$135,7,FALSE))</f>
        <v>0</v>
      </c>
      <c r="I71" s="3">
        <f>IF(ISERROR(VLOOKUP(B71,'[2]RF-2GARA'!$B$4:$H$135,7,FALSE)),0,VLOOKUP(B71,'[2]RF-2GARA'!$B$4:$H$135,7,FALSE))</f>
        <v>0</v>
      </c>
      <c r="J71" s="3">
        <f>IF(ISERROR(VLOOKUP(B71,'[3]RF-3GARA'!$B$4:$H$135,7,FALSE)),0,VLOOKUP(B71,'[3]RF-3GARA'!$B$4:$H$135,7,FALSE))</f>
        <v>0</v>
      </c>
      <c r="K71" s="3">
        <f>IF(ISERROR(VLOOKUP(B71,'[4]RF-4GARA'!$B$4:$H$135,7,FALSE)),0,VLOOKUP(B71,'[4]RF-4GARA'!$B$4:$H$135,7,FALSE))</f>
        <v>0</v>
      </c>
      <c r="L71" s="3">
        <f>IF(ISERROR(VLOOKUP(B71,'[5]RF-5GARA'!$B$4:$H$135,7,FALSE)),0,VLOOKUP(B71,'[5]RF-5GARA'!$B$4:$H$135,7,FALSE))</f>
        <v>0</v>
      </c>
      <c r="M71" s="3">
        <f t="shared" si="5"/>
        <v>0</v>
      </c>
    </row>
    <row r="72" spans="1:13" x14ac:dyDescent="0.25">
      <c r="A72" s="13"/>
      <c r="B72" s="3"/>
      <c r="C72" s="2" t="str">
        <f>IF(B72="","",VLOOKUP(B72,' ATLETI F'!$C$2:$F$435,2,FALSE))</f>
        <v/>
      </c>
      <c r="D72" s="2" t="str">
        <f>IF(B72="","",VLOOKUP(B72,' ATLETI F'!$C$2:$F$435,3,FALSE))</f>
        <v/>
      </c>
      <c r="E72" s="7" t="str">
        <f>IF(B72="","",VLOOKUP(B72,' ATLETI F'!$C$2:$F$435,4,FALSE))</f>
        <v/>
      </c>
      <c r="F72" s="17" t="str">
        <f>IF(B72="","",VLOOKUP(B72,' ATLETI F'!$C$2:$H$435,5,FALSE))</f>
        <v/>
      </c>
      <c r="G72" s="3">
        <f t="shared" ca="1" si="4"/>
        <v>0</v>
      </c>
      <c r="H72" s="9">
        <f>IF(ISERROR(VLOOKUP(B72,'[1]RF-1GARA'!$B$4:$H$135,7,FALSE)),0,VLOOKUP(B72,'[1]RF-1GARA'!$B$4:$H$135,7,FALSE))</f>
        <v>0</v>
      </c>
      <c r="I72" s="3">
        <f>IF(ISERROR(VLOOKUP(B72,'[2]RF-2GARA'!$B$4:$H$135,7,FALSE)),0,VLOOKUP(B72,'[2]RF-2GARA'!$B$4:$H$135,7,FALSE))</f>
        <v>0</v>
      </c>
      <c r="J72" s="3">
        <f>IF(ISERROR(VLOOKUP(B72,'[3]RF-3GARA'!$B$4:$H$135,7,FALSE)),0,VLOOKUP(B72,'[3]RF-3GARA'!$B$4:$H$135,7,FALSE))</f>
        <v>0</v>
      </c>
      <c r="K72" s="3">
        <f>IF(ISERROR(VLOOKUP(B72,'[4]RF-4GARA'!$B$4:$H$135,7,FALSE)),0,VLOOKUP(B72,'[4]RF-4GARA'!$B$4:$H$135,7,FALSE))</f>
        <v>0</v>
      </c>
      <c r="L72" s="3">
        <f>IF(ISERROR(VLOOKUP(B72,'[5]RF-5GARA'!$B$4:$H$135,7,FALSE)),0,VLOOKUP(B72,'[5]RF-5GARA'!$B$4:$H$135,7,FALSE))</f>
        <v>0</v>
      </c>
      <c r="M72" s="3">
        <f t="shared" si="5"/>
        <v>0</v>
      </c>
    </row>
    <row r="73" spans="1:13" x14ac:dyDescent="0.25">
      <c r="A73" s="13"/>
      <c r="B73" s="3"/>
      <c r="C73" s="2" t="str">
        <f>IF(B73="","",VLOOKUP(B73,' ATLETI F'!$C$2:$F$435,2,FALSE))</f>
        <v/>
      </c>
      <c r="D73" s="2" t="str">
        <f>IF(B73="","",VLOOKUP(B73,' ATLETI F'!$C$2:$F$435,3,FALSE))</f>
        <v/>
      </c>
      <c r="E73" s="7" t="str">
        <f>IF(B73="","",VLOOKUP(B73,' ATLETI F'!$C$2:$F$435,4,FALSE))</f>
        <v/>
      </c>
      <c r="F73" s="17" t="str">
        <f>IF(B73="","",VLOOKUP(B73,' ATLETI F'!$C$2:$H$435,5,FALSE))</f>
        <v/>
      </c>
      <c r="G73" s="3">
        <f t="shared" ca="1" si="4"/>
        <v>0</v>
      </c>
      <c r="H73" s="9">
        <f>IF(ISERROR(VLOOKUP(B73,'[1]RF-1GARA'!$B$4:$H$135,7,FALSE)),0,VLOOKUP(B73,'[1]RF-1GARA'!$B$4:$H$135,7,FALSE))</f>
        <v>0</v>
      </c>
      <c r="I73" s="3">
        <f>IF(ISERROR(VLOOKUP(B73,'[2]RF-2GARA'!$B$4:$H$135,7,FALSE)),0,VLOOKUP(B73,'[2]RF-2GARA'!$B$4:$H$135,7,FALSE))</f>
        <v>0</v>
      </c>
      <c r="J73" s="3">
        <f>IF(ISERROR(VLOOKUP(B73,'[3]RF-3GARA'!$B$4:$H$135,7,FALSE)),0,VLOOKUP(B73,'[3]RF-3GARA'!$B$4:$H$135,7,FALSE))</f>
        <v>0</v>
      </c>
      <c r="K73" s="3">
        <f>IF(ISERROR(VLOOKUP(B73,'[4]RF-4GARA'!$B$4:$H$135,7,FALSE)),0,VLOOKUP(B73,'[4]RF-4GARA'!$B$4:$H$135,7,FALSE))</f>
        <v>0</v>
      </c>
      <c r="L73" s="3">
        <f>IF(ISERROR(VLOOKUP(B73,'[5]RF-5GARA'!$B$4:$H$135,7,FALSE)),0,VLOOKUP(B73,'[5]RF-5GARA'!$B$4:$H$135,7,FALSE))</f>
        <v>0</v>
      </c>
      <c r="M73" s="3">
        <f t="shared" si="5"/>
        <v>0</v>
      </c>
    </row>
    <row r="74" spans="1:13" x14ac:dyDescent="0.25">
      <c r="A74" s="13"/>
      <c r="B74" s="3"/>
      <c r="C74" s="2" t="str">
        <f>IF(B74="","",VLOOKUP(B74,' ATLETI F'!$C$2:$F$435,2,FALSE))</f>
        <v/>
      </c>
      <c r="D74" s="2" t="str">
        <f>IF(B74="","",VLOOKUP(B74,' ATLETI F'!$C$2:$F$435,3,FALSE))</f>
        <v/>
      </c>
      <c r="E74" s="7" t="str">
        <f>IF(B74="","",VLOOKUP(B74,' ATLETI F'!$C$2:$F$435,4,FALSE))</f>
        <v/>
      </c>
      <c r="F74" s="17" t="str">
        <f>IF(B74="","",VLOOKUP(B74,' ATLETI F'!$C$2:$H$435,5,FALSE))</f>
        <v/>
      </c>
      <c r="G74" s="3">
        <f t="shared" ca="1" si="4"/>
        <v>0</v>
      </c>
      <c r="H74" s="9">
        <f>IF(ISERROR(VLOOKUP(B74,'[1]RF-1GARA'!$B$4:$H$135,7,FALSE)),0,VLOOKUP(B74,'[1]RF-1GARA'!$B$4:$H$135,7,FALSE))</f>
        <v>0</v>
      </c>
      <c r="I74" s="3">
        <f>IF(ISERROR(VLOOKUP(B74,'[2]RF-2GARA'!$B$4:$H$135,7,FALSE)),0,VLOOKUP(B74,'[2]RF-2GARA'!$B$4:$H$135,7,FALSE))</f>
        <v>0</v>
      </c>
      <c r="J74" s="3">
        <f>IF(ISERROR(VLOOKUP(B74,'[3]RF-3GARA'!$B$4:$H$135,7,FALSE)),0,VLOOKUP(B74,'[3]RF-3GARA'!$B$4:$H$135,7,FALSE))</f>
        <v>0</v>
      </c>
      <c r="K74" s="3">
        <f>IF(ISERROR(VLOOKUP(B74,'[4]RF-4GARA'!$B$4:$H$135,7,FALSE)),0,VLOOKUP(B74,'[4]RF-4GARA'!$B$4:$H$135,7,FALSE))</f>
        <v>0</v>
      </c>
      <c r="L74" s="3">
        <f>IF(ISERROR(VLOOKUP(B74,'[5]RF-5GARA'!$B$4:$H$135,7,FALSE)),0,VLOOKUP(B74,'[5]RF-5GARA'!$B$4:$H$135,7,FALSE))</f>
        <v>0</v>
      </c>
      <c r="M74" s="3">
        <f t="shared" si="5"/>
        <v>0</v>
      </c>
    </row>
    <row r="75" spans="1:13" x14ac:dyDescent="0.25">
      <c r="A75" s="13"/>
      <c r="B75" s="3"/>
      <c r="C75" s="2" t="str">
        <f>IF(B75="","",VLOOKUP(B75,' ATLETI F'!$C$2:$F$435,2,FALSE))</f>
        <v/>
      </c>
      <c r="D75" s="2" t="str">
        <f>IF(B75="","",VLOOKUP(B75,' ATLETI F'!$C$2:$F$435,3,FALSE))</f>
        <v/>
      </c>
      <c r="E75" s="7" t="str">
        <f>IF(B75="","",VLOOKUP(B75,' ATLETI F'!$C$2:$F$435,4,FALSE))</f>
        <v/>
      </c>
      <c r="F75" s="17" t="str">
        <f>IF(B75="","",VLOOKUP(B75,' ATLETI F'!$C$2:$H$435,5,FALSE))</f>
        <v/>
      </c>
      <c r="G75" s="3">
        <f t="shared" ca="1" si="4"/>
        <v>0</v>
      </c>
      <c r="H75" s="9">
        <f>IF(ISERROR(VLOOKUP(B75,'[1]RF-1GARA'!$B$4:$H$135,7,FALSE)),0,VLOOKUP(B75,'[1]RF-1GARA'!$B$4:$H$135,7,FALSE))</f>
        <v>0</v>
      </c>
      <c r="I75" s="3">
        <f>IF(ISERROR(VLOOKUP(B75,'[2]RF-2GARA'!$B$4:$H$135,7,FALSE)),0,VLOOKUP(B75,'[2]RF-2GARA'!$B$4:$H$135,7,FALSE))</f>
        <v>0</v>
      </c>
      <c r="J75" s="3">
        <f>IF(ISERROR(VLOOKUP(B75,'[3]RF-3GARA'!$B$4:$H$135,7,FALSE)),0,VLOOKUP(B75,'[3]RF-3GARA'!$B$4:$H$135,7,FALSE))</f>
        <v>0</v>
      </c>
      <c r="K75" s="3">
        <f>IF(ISERROR(VLOOKUP(B75,'[4]RF-4GARA'!$B$4:$H$135,7,FALSE)),0,VLOOKUP(B75,'[4]RF-4GARA'!$B$4:$H$135,7,FALSE))</f>
        <v>0</v>
      </c>
      <c r="L75" s="3">
        <f>IF(ISERROR(VLOOKUP(B75,'[5]RF-5GARA'!$B$4:$H$135,7,FALSE)),0,VLOOKUP(B75,'[5]RF-5GARA'!$B$4:$H$135,7,FALSE))</f>
        <v>0</v>
      </c>
      <c r="M75" s="3">
        <f t="shared" si="5"/>
        <v>0</v>
      </c>
    </row>
    <row r="76" spans="1:13" x14ac:dyDescent="0.25">
      <c r="A76" s="13"/>
      <c r="B76" s="3"/>
      <c r="C76" s="2" t="str">
        <f>IF(B76="","",VLOOKUP(B76,' ATLETI F'!$C$2:$F$435,2,FALSE))</f>
        <v/>
      </c>
      <c r="D76" s="2" t="str">
        <f>IF(B76="","",VLOOKUP(B76,' ATLETI F'!$C$2:$F$435,3,FALSE))</f>
        <v/>
      </c>
      <c r="E76" s="7" t="str">
        <f>IF(B76="","",VLOOKUP(B76,' ATLETI F'!$C$2:$F$435,4,FALSE))</f>
        <v/>
      </c>
      <c r="F76" s="17" t="str">
        <f>IF(B76="","",VLOOKUP(B76,' ATLETI F'!$C$2:$H$435,5,FALSE))</f>
        <v/>
      </c>
      <c r="G76" s="3">
        <f t="shared" ca="1" si="4"/>
        <v>0</v>
      </c>
      <c r="H76" s="9">
        <f>IF(ISERROR(VLOOKUP(B76,'[1]RF-1GARA'!$B$4:$H$135,7,FALSE)),0,VLOOKUP(B76,'[1]RF-1GARA'!$B$4:$H$135,7,FALSE))</f>
        <v>0</v>
      </c>
      <c r="I76" s="3">
        <f>IF(ISERROR(VLOOKUP(B76,'[2]RF-2GARA'!$B$4:$H$135,7,FALSE)),0,VLOOKUP(B76,'[2]RF-2GARA'!$B$4:$H$135,7,FALSE))</f>
        <v>0</v>
      </c>
      <c r="J76" s="3">
        <f>IF(ISERROR(VLOOKUP(B76,'[3]RF-3GARA'!$B$4:$H$135,7,FALSE)),0,VLOOKUP(B76,'[3]RF-3GARA'!$B$4:$H$135,7,FALSE))</f>
        <v>0</v>
      </c>
      <c r="K76" s="3">
        <f>IF(ISERROR(VLOOKUP(B76,'[4]RF-4GARA'!$B$4:$H$135,7,FALSE)),0,VLOOKUP(B76,'[4]RF-4GARA'!$B$4:$H$135,7,FALSE))</f>
        <v>0</v>
      </c>
      <c r="L76" s="3">
        <f>IF(ISERROR(VLOOKUP(B76,'[5]RF-5GARA'!$B$4:$H$135,7,FALSE)),0,VLOOKUP(B76,'[5]RF-5GARA'!$B$4:$H$135,7,FALSE))</f>
        <v>0</v>
      </c>
      <c r="M76" s="3">
        <f t="shared" si="5"/>
        <v>0</v>
      </c>
    </row>
    <row r="77" spans="1:13" x14ac:dyDescent="0.25">
      <c r="A77" s="13"/>
      <c r="B77" s="3"/>
      <c r="C77" s="2" t="str">
        <f>IF(B77="","",VLOOKUP(B77,' ATLETI F'!$C$2:$F$435,2,FALSE))</f>
        <v/>
      </c>
      <c r="D77" s="2" t="str">
        <f>IF(B77="","",VLOOKUP(B77,' ATLETI F'!$C$2:$F$435,3,FALSE))</f>
        <v/>
      </c>
      <c r="E77" s="7" t="str">
        <f>IF(B77="","",VLOOKUP(B77,' ATLETI F'!$C$2:$F$435,4,FALSE))</f>
        <v/>
      </c>
      <c r="F77" s="17" t="str">
        <f>IF(B77="","",VLOOKUP(B77,' ATLETI F'!$C$2:$H$435,5,FALSE))</f>
        <v/>
      </c>
      <c r="G77" s="3">
        <f t="shared" ca="1" si="4"/>
        <v>0</v>
      </c>
      <c r="H77" s="9">
        <f>IF(ISERROR(VLOOKUP(B77,'[1]RF-1GARA'!$B$4:$H$135,7,FALSE)),0,VLOOKUP(B77,'[1]RF-1GARA'!$B$4:$H$135,7,FALSE))</f>
        <v>0</v>
      </c>
      <c r="I77" s="3">
        <f>IF(ISERROR(VLOOKUP(B77,'[2]RF-2GARA'!$B$4:$H$135,7,FALSE)),0,VLOOKUP(B77,'[2]RF-2GARA'!$B$4:$H$135,7,FALSE))</f>
        <v>0</v>
      </c>
      <c r="J77" s="3">
        <f>IF(ISERROR(VLOOKUP(B77,'[3]RF-3GARA'!$B$4:$H$135,7,FALSE)),0,VLOOKUP(B77,'[3]RF-3GARA'!$B$4:$H$135,7,FALSE))</f>
        <v>0</v>
      </c>
      <c r="K77" s="3">
        <f>IF(ISERROR(VLOOKUP(B77,'[4]RF-4GARA'!$B$4:$H$135,7,FALSE)),0,VLOOKUP(B77,'[4]RF-4GARA'!$B$4:$H$135,7,FALSE))</f>
        <v>0</v>
      </c>
      <c r="L77" s="3">
        <f>IF(ISERROR(VLOOKUP(B77,'[5]RF-5GARA'!$B$4:$H$135,7,FALSE)),0,VLOOKUP(B77,'[5]RF-5GARA'!$B$4:$H$135,7,FALSE))</f>
        <v>0</v>
      </c>
      <c r="M77" s="3">
        <f t="shared" si="5"/>
        <v>0</v>
      </c>
    </row>
    <row r="78" spans="1:13" x14ac:dyDescent="0.25">
      <c r="A78" s="13"/>
      <c r="B78" s="3"/>
      <c r="C78" s="2" t="str">
        <f>IF(B78="","",VLOOKUP(B78,' ATLETI F'!$C$2:$F$435,2,FALSE))</f>
        <v/>
      </c>
      <c r="D78" s="2" t="str">
        <f>IF(B78="","",VLOOKUP(B78,' ATLETI F'!$C$2:$F$435,3,FALSE))</f>
        <v/>
      </c>
      <c r="E78" s="7" t="str">
        <f>IF(B78="","",VLOOKUP(B78,' ATLETI F'!$C$2:$F$435,4,FALSE))</f>
        <v/>
      </c>
      <c r="F78" s="17" t="str">
        <f>IF(B78="","",VLOOKUP(B78,' ATLETI F'!$C$2:$H$435,5,FALSE))</f>
        <v/>
      </c>
      <c r="G78" s="3">
        <f t="shared" ca="1" si="4"/>
        <v>0</v>
      </c>
      <c r="H78" s="9">
        <f>IF(ISERROR(VLOOKUP(B78,'[1]RF-1GARA'!$B$4:$H$135,7,FALSE)),0,VLOOKUP(B78,'[1]RF-1GARA'!$B$4:$H$135,7,FALSE))</f>
        <v>0</v>
      </c>
      <c r="I78" s="3">
        <f>IF(ISERROR(VLOOKUP(B78,'[2]RF-2GARA'!$B$4:$H$135,7,FALSE)),0,VLOOKUP(B78,'[2]RF-2GARA'!$B$4:$H$135,7,FALSE))</f>
        <v>0</v>
      </c>
      <c r="J78" s="3">
        <f>IF(ISERROR(VLOOKUP(B78,'[3]RF-3GARA'!$B$4:$H$135,7,FALSE)),0,VLOOKUP(B78,'[3]RF-3GARA'!$B$4:$H$135,7,FALSE))</f>
        <v>0</v>
      </c>
      <c r="K78" s="3">
        <f>IF(ISERROR(VLOOKUP(B78,'[4]RF-4GARA'!$B$4:$H$135,7,FALSE)),0,VLOOKUP(B78,'[4]RF-4GARA'!$B$4:$H$135,7,FALSE))</f>
        <v>0</v>
      </c>
      <c r="L78" s="3">
        <f>IF(ISERROR(VLOOKUP(B78,'[5]RF-5GARA'!$B$4:$H$135,7,FALSE)),0,VLOOKUP(B78,'[5]RF-5GARA'!$B$4:$H$135,7,FALSE))</f>
        <v>0</v>
      </c>
      <c r="M78" s="3">
        <f t="shared" si="5"/>
        <v>0</v>
      </c>
    </row>
    <row r="79" spans="1:13" x14ac:dyDescent="0.25">
      <c r="A79" s="13"/>
      <c r="B79" s="3"/>
      <c r="C79" s="2" t="str">
        <f>IF(B79="","",VLOOKUP(B79,' ATLETI F'!$C$2:$F$435,2,FALSE))</f>
        <v/>
      </c>
      <c r="D79" s="2" t="str">
        <f>IF(B79="","",VLOOKUP(B79,' ATLETI F'!$C$2:$F$435,3,FALSE))</f>
        <v/>
      </c>
      <c r="E79" s="7" t="str">
        <f>IF(B79="","",VLOOKUP(B79,' ATLETI F'!$C$2:$F$435,4,FALSE))</f>
        <v/>
      </c>
      <c r="F79" s="17" t="str">
        <f>IF(B79="","",VLOOKUP(B79,' ATLETI F'!$C$2:$H$435,5,FALSE))</f>
        <v/>
      </c>
      <c r="G79" s="3">
        <f t="shared" ca="1" si="4"/>
        <v>0</v>
      </c>
      <c r="H79" s="9">
        <f>IF(ISERROR(VLOOKUP(B79,'[1]RF-1GARA'!$B$4:$H$135,7,FALSE)),0,VLOOKUP(B79,'[1]RF-1GARA'!$B$4:$H$135,7,FALSE))</f>
        <v>0</v>
      </c>
      <c r="I79" s="3">
        <f>IF(ISERROR(VLOOKUP(B79,'[2]RF-2GARA'!$B$4:$H$135,7,FALSE)),0,VLOOKUP(B79,'[2]RF-2GARA'!$B$4:$H$135,7,FALSE))</f>
        <v>0</v>
      </c>
      <c r="J79" s="3">
        <f>IF(ISERROR(VLOOKUP(B79,'[3]RF-3GARA'!$B$4:$H$135,7,FALSE)),0,VLOOKUP(B79,'[3]RF-3GARA'!$B$4:$H$135,7,FALSE))</f>
        <v>0</v>
      </c>
      <c r="K79" s="3">
        <f>IF(ISERROR(VLOOKUP(B79,'[4]RF-4GARA'!$B$4:$H$135,7,FALSE)),0,VLOOKUP(B79,'[4]RF-4GARA'!$B$4:$H$135,7,FALSE))</f>
        <v>0</v>
      </c>
      <c r="L79" s="3">
        <f>IF(ISERROR(VLOOKUP(B79,'[5]RF-5GARA'!$B$4:$H$135,7,FALSE)),0,VLOOKUP(B79,'[5]RF-5GARA'!$B$4:$H$135,7,FALSE))</f>
        <v>0</v>
      </c>
      <c r="M79" s="3">
        <f t="shared" si="5"/>
        <v>0</v>
      </c>
    </row>
    <row r="80" spans="1:13" x14ac:dyDescent="0.25">
      <c r="A80" s="13"/>
      <c r="B80" s="3"/>
      <c r="C80" s="2" t="str">
        <f>IF(B80="","",VLOOKUP(B80,' ATLETI F'!$C$2:$F$435,2,FALSE))</f>
        <v/>
      </c>
      <c r="D80" s="2" t="str">
        <f>IF(B80="","",VLOOKUP(B80,' ATLETI F'!$C$2:$F$435,3,FALSE))</f>
        <v/>
      </c>
      <c r="E80" s="7" t="str">
        <f>IF(B80="","",VLOOKUP(B80,' ATLETI F'!$C$2:$F$435,4,FALSE))</f>
        <v/>
      </c>
      <c r="F80" s="17" t="str">
        <f>IF(B80="","",VLOOKUP(B80,' ATLETI F'!$C$2:$H$435,5,FALSE))</f>
        <v/>
      </c>
      <c r="G80" s="3">
        <f t="shared" ca="1" si="4"/>
        <v>0</v>
      </c>
      <c r="H80" s="9">
        <f>IF(ISERROR(VLOOKUP(B80,'[1]RF-1GARA'!$B$4:$H$135,7,FALSE)),0,VLOOKUP(B80,'[1]RF-1GARA'!$B$4:$H$135,7,FALSE))</f>
        <v>0</v>
      </c>
      <c r="I80" s="3">
        <f>IF(ISERROR(VLOOKUP(B80,'[2]RF-2GARA'!$B$4:$H$135,7,FALSE)),0,VLOOKUP(B80,'[2]RF-2GARA'!$B$4:$H$135,7,FALSE))</f>
        <v>0</v>
      </c>
      <c r="J80" s="3">
        <f>IF(ISERROR(VLOOKUP(B80,'[3]RF-3GARA'!$B$4:$H$135,7,FALSE)),0,VLOOKUP(B80,'[3]RF-3GARA'!$B$4:$H$135,7,FALSE))</f>
        <v>0</v>
      </c>
      <c r="K80" s="3">
        <f>IF(ISERROR(VLOOKUP(B80,'[4]RF-4GARA'!$B$4:$H$135,7,FALSE)),0,VLOOKUP(B80,'[4]RF-4GARA'!$B$4:$H$135,7,FALSE))</f>
        <v>0</v>
      </c>
      <c r="L80" s="3">
        <f>IF(ISERROR(VLOOKUP(B80,'[5]RF-5GARA'!$B$4:$H$135,7,FALSE)),0,VLOOKUP(B80,'[5]RF-5GARA'!$B$4:$H$135,7,FALSE))</f>
        <v>0</v>
      </c>
      <c r="M80" s="3">
        <f t="shared" si="5"/>
        <v>0</v>
      </c>
    </row>
    <row r="81" spans="1:13" x14ac:dyDescent="0.25">
      <c r="A81" s="13"/>
      <c r="B81" s="3"/>
      <c r="C81" s="2" t="str">
        <f>IF(B81="","",VLOOKUP(B81,' ATLETI F'!$C$2:$F$435,2,FALSE))</f>
        <v/>
      </c>
      <c r="D81" s="2" t="str">
        <f>IF(B81="","",VLOOKUP(B81,' ATLETI F'!$C$2:$F$435,3,FALSE))</f>
        <v/>
      </c>
      <c r="E81" s="7" t="str">
        <f>IF(B81="","",VLOOKUP(B81,' ATLETI F'!$C$2:$F$435,4,FALSE))</f>
        <v/>
      </c>
      <c r="F81" s="17" t="str">
        <f>IF(B81="","",VLOOKUP(B81,' ATLETI F'!$C$2:$H$435,5,FALSE))</f>
        <v/>
      </c>
      <c r="G81" s="3">
        <f t="shared" ca="1" si="4"/>
        <v>0</v>
      </c>
      <c r="H81" s="9">
        <f>IF(ISERROR(VLOOKUP(B81,'[1]RF-1GARA'!$B$4:$H$135,7,FALSE)),0,VLOOKUP(B81,'[1]RF-1GARA'!$B$4:$H$135,7,FALSE))</f>
        <v>0</v>
      </c>
      <c r="I81" s="3">
        <f>IF(ISERROR(VLOOKUP(B81,'[2]RF-2GARA'!$B$4:$H$135,7,FALSE)),0,VLOOKUP(B81,'[2]RF-2GARA'!$B$4:$H$135,7,FALSE))</f>
        <v>0</v>
      </c>
      <c r="J81" s="3">
        <f>IF(ISERROR(VLOOKUP(B81,'[3]RF-3GARA'!$B$4:$H$135,7,FALSE)),0,VLOOKUP(B81,'[3]RF-3GARA'!$B$4:$H$135,7,FALSE))</f>
        <v>0</v>
      </c>
      <c r="K81" s="3">
        <f>IF(ISERROR(VLOOKUP(B81,'[4]RF-4GARA'!$B$4:$H$135,7,FALSE)),0,VLOOKUP(B81,'[4]RF-4GARA'!$B$4:$H$135,7,FALSE))</f>
        <v>0</v>
      </c>
      <c r="L81" s="3">
        <f>IF(ISERROR(VLOOKUP(B81,'[5]RF-5GARA'!$B$4:$H$135,7,FALSE)),0,VLOOKUP(B81,'[5]RF-5GARA'!$B$4:$H$135,7,FALSE))</f>
        <v>0</v>
      </c>
      <c r="M81" s="3">
        <f t="shared" si="5"/>
        <v>0</v>
      </c>
    </row>
    <row r="82" spans="1:13" x14ac:dyDescent="0.25">
      <c r="A82" s="13"/>
      <c r="B82" s="3"/>
      <c r="C82" s="2" t="str">
        <f>IF(B82="","",VLOOKUP(B82,' ATLETI F'!$C$2:$F$435,2,FALSE))</f>
        <v/>
      </c>
      <c r="D82" s="2" t="str">
        <f>IF(B82="","",VLOOKUP(B82,' ATLETI F'!$C$2:$F$435,3,FALSE))</f>
        <v/>
      </c>
      <c r="E82" s="7" t="str">
        <f>IF(B82="","",VLOOKUP(B82,' ATLETI F'!$C$2:$F$435,4,FALSE))</f>
        <v/>
      </c>
      <c r="F82" s="17" t="str">
        <f>IF(B82="","",VLOOKUP(B82,' ATLETI F'!$C$2:$H$435,5,FALSE))</f>
        <v/>
      </c>
      <c r="G82" s="3">
        <f t="shared" ca="1" si="4"/>
        <v>0</v>
      </c>
      <c r="H82" s="9">
        <f>IF(ISERROR(VLOOKUP(B82,'[1]RF-1GARA'!$B$4:$H$135,7,FALSE)),0,VLOOKUP(B82,'[1]RF-1GARA'!$B$4:$H$135,7,FALSE))</f>
        <v>0</v>
      </c>
      <c r="I82" s="3">
        <f>IF(ISERROR(VLOOKUP(B82,'[2]RF-2GARA'!$B$4:$H$135,7,FALSE)),0,VLOOKUP(B82,'[2]RF-2GARA'!$B$4:$H$135,7,FALSE))</f>
        <v>0</v>
      </c>
      <c r="J82" s="3">
        <f>IF(ISERROR(VLOOKUP(B82,'[3]RF-3GARA'!$B$4:$H$135,7,FALSE)),0,VLOOKUP(B82,'[3]RF-3GARA'!$B$4:$H$135,7,FALSE))</f>
        <v>0</v>
      </c>
      <c r="K82" s="3">
        <f>IF(ISERROR(VLOOKUP(B82,'[4]RF-4GARA'!$B$4:$H$135,7,FALSE)),0,VLOOKUP(B82,'[4]RF-4GARA'!$B$4:$H$135,7,FALSE))</f>
        <v>0</v>
      </c>
      <c r="L82" s="3">
        <f>IF(ISERROR(VLOOKUP(B82,'[5]RF-5GARA'!$B$4:$H$135,7,FALSE)),0,VLOOKUP(B82,'[5]RF-5GARA'!$B$4:$H$135,7,FALSE))</f>
        <v>0</v>
      </c>
      <c r="M82" s="3">
        <f t="shared" si="5"/>
        <v>0</v>
      </c>
    </row>
    <row r="83" spans="1:13" x14ac:dyDescent="0.25">
      <c r="A83" s="13"/>
      <c r="B83" s="3"/>
      <c r="C83" s="2" t="str">
        <f>IF(B83="","",VLOOKUP(B83,' ATLETI F'!$C$2:$F$435,2,FALSE))</f>
        <v/>
      </c>
      <c r="D83" s="2" t="str">
        <f>IF(B83="","",VLOOKUP(B83,' ATLETI F'!$C$2:$F$435,3,FALSE))</f>
        <v/>
      </c>
      <c r="E83" s="7" t="str">
        <f>IF(B83="","",VLOOKUP(B83,' ATLETI F'!$C$2:$F$435,4,FALSE))</f>
        <v/>
      </c>
      <c r="F83" s="17" t="str">
        <f>IF(B83="","",VLOOKUP(B83,' ATLETI F'!$C$2:$H$435,5,FALSE))</f>
        <v/>
      </c>
      <c r="G83" s="3">
        <f t="shared" ca="1" si="4"/>
        <v>0</v>
      </c>
      <c r="H83" s="9">
        <f>IF(ISERROR(VLOOKUP(B83,'[1]RF-1GARA'!$B$4:$H$135,7,FALSE)),0,VLOOKUP(B83,'[1]RF-1GARA'!$B$4:$H$135,7,FALSE))</f>
        <v>0</v>
      </c>
      <c r="I83" s="3">
        <f>IF(ISERROR(VLOOKUP(B83,'[2]RF-2GARA'!$B$4:$H$135,7,FALSE)),0,VLOOKUP(B83,'[2]RF-2GARA'!$B$4:$H$135,7,FALSE))</f>
        <v>0</v>
      </c>
      <c r="J83" s="3">
        <f>IF(ISERROR(VLOOKUP(B83,'[3]RF-3GARA'!$B$4:$H$135,7,FALSE)),0,VLOOKUP(B83,'[3]RF-3GARA'!$B$4:$H$135,7,FALSE))</f>
        <v>0</v>
      </c>
      <c r="K83" s="3">
        <f>IF(ISERROR(VLOOKUP(B83,'[4]RF-4GARA'!$B$4:$H$135,7,FALSE)),0,VLOOKUP(B83,'[4]RF-4GARA'!$B$4:$H$135,7,FALSE))</f>
        <v>0</v>
      </c>
      <c r="L83" s="3">
        <f>IF(ISERROR(VLOOKUP(B83,'[5]RF-5GARA'!$B$4:$H$135,7,FALSE)),0,VLOOKUP(B83,'[5]RF-5GARA'!$B$4:$H$135,7,FALSE))</f>
        <v>0</v>
      </c>
      <c r="M83" s="3">
        <f t="shared" si="5"/>
        <v>0</v>
      </c>
    </row>
    <row r="84" spans="1:13" x14ac:dyDescent="0.25">
      <c r="A84" s="13"/>
      <c r="B84" s="3"/>
      <c r="C84" s="2" t="str">
        <f>IF(B84="","",VLOOKUP(B84,' ATLETI F'!$C$2:$F$435,2,FALSE))</f>
        <v/>
      </c>
      <c r="D84" s="2" t="str">
        <f>IF(B84="","",VLOOKUP(B84,' ATLETI F'!$C$2:$F$435,3,FALSE))</f>
        <v/>
      </c>
      <c r="E84" s="7" t="str">
        <f>IF(B84="","",VLOOKUP(B84,' ATLETI F'!$C$2:$F$435,4,FALSE))</f>
        <v/>
      </c>
      <c r="F84" s="17" t="str">
        <f>IF(B84="","",VLOOKUP(B84,' ATLETI F'!$C$2:$H$435,5,FALSE))</f>
        <v/>
      </c>
      <c r="G84" s="3">
        <f t="shared" ca="1" si="4"/>
        <v>0</v>
      </c>
      <c r="H84" s="9">
        <f>IF(ISERROR(VLOOKUP(B84,'[1]RF-1GARA'!$B$4:$H$135,7,FALSE)),0,VLOOKUP(B84,'[1]RF-1GARA'!$B$4:$H$135,7,FALSE))</f>
        <v>0</v>
      </c>
      <c r="I84" s="3">
        <f>IF(ISERROR(VLOOKUP(B84,'[2]RF-2GARA'!$B$4:$H$135,7,FALSE)),0,VLOOKUP(B84,'[2]RF-2GARA'!$B$4:$H$135,7,FALSE))</f>
        <v>0</v>
      </c>
      <c r="J84" s="3">
        <f>IF(ISERROR(VLOOKUP(B84,'[3]RF-3GARA'!$B$4:$H$135,7,FALSE)),0,VLOOKUP(B84,'[3]RF-3GARA'!$B$4:$H$135,7,FALSE))</f>
        <v>0</v>
      </c>
      <c r="K84" s="3">
        <f>IF(ISERROR(VLOOKUP(B84,'[4]RF-4GARA'!$B$4:$H$135,7,FALSE)),0,VLOOKUP(B84,'[4]RF-4GARA'!$B$4:$H$135,7,FALSE))</f>
        <v>0</v>
      </c>
      <c r="L84" s="3">
        <f>IF(ISERROR(VLOOKUP(B84,'[5]RF-5GARA'!$B$4:$H$135,7,FALSE)),0,VLOOKUP(B84,'[5]RF-5GARA'!$B$4:$H$135,7,FALSE))</f>
        <v>0</v>
      </c>
      <c r="M84" s="3">
        <f t="shared" si="5"/>
        <v>0</v>
      </c>
    </row>
    <row r="85" spans="1:13" x14ac:dyDescent="0.25">
      <c r="A85" s="13"/>
      <c r="B85" s="3"/>
      <c r="C85" s="2" t="str">
        <f>IF(B85="","",VLOOKUP(B85,' ATLETI F'!$C$2:$F$435,2,FALSE))</f>
        <v/>
      </c>
      <c r="D85" s="2" t="str">
        <f>IF(B85="","",VLOOKUP(B85,' ATLETI F'!$C$2:$F$435,3,FALSE))</f>
        <v/>
      </c>
      <c r="E85" s="7" t="str">
        <f>IF(B85="","",VLOOKUP(B85,' ATLETI F'!$C$2:$F$435,4,FALSE))</f>
        <v/>
      </c>
      <c r="F85" s="17" t="str">
        <f>IF(B85="","",VLOOKUP(B85,' ATLETI F'!$C$2:$H$435,5,FALSE))</f>
        <v/>
      </c>
      <c r="G85" s="3">
        <f t="shared" ca="1" si="4"/>
        <v>0</v>
      </c>
      <c r="H85" s="9">
        <f>IF(ISERROR(VLOOKUP(B85,'[1]RF-1GARA'!$B$4:$H$135,7,FALSE)),0,VLOOKUP(B85,'[1]RF-1GARA'!$B$4:$H$135,7,FALSE))</f>
        <v>0</v>
      </c>
      <c r="I85" s="3">
        <f>IF(ISERROR(VLOOKUP(B85,'[2]RF-2GARA'!$B$4:$H$135,7,FALSE)),0,VLOOKUP(B85,'[2]RF-2GARA'!$B$4:$H$135,7,FALSE))</f>
        <v>0</v>
      </c>
      <c r="J85" s="3">
        <f>IF(ISERROR(VLOOKUP(B85,'[3]RF-3GARA'!$B$4:$H$135,7,FALSE)),0,VLOOKUP(B85,'[3]RF-3GARA'!$B$4:$H$135,7,FALSE))</f>
        <v>0</v>
      </c>
      <c r="K85" s="3">
        <f>IF(ISERROR(VLOOKUP(B85,'[4]RF-4GARA'!$B$4:$H$135,7,FALSE)),0,VLOOKUP(B85,'[4]RF-4GARA'!$B$4:$H$135,7,FALSE))</f>
        <v>0</v>
      </c>
      <c r="L85" s="3">
        <f>IF(ISERROR(VLOOKUP(B85,'[5]RF-5GARA'!$B$4:$H$135,7,FALSE)),0,VLOOKUP(B85,'[5]RF-5GARA'!$B$4:$H$135,7,FALSE))</f>
        <v>0</v>
      </c>
      <c r="M85" s="3">
        <f t="shared" si="5"/>
        <v>0</v>
      </c>
    </row>
    <row r="86" spans="1:13" x14ac:dyDescent="0.25">
      <c r="A86" s="13"/>
      <c r="B86" s="3"/>
      <c r="C86" s="2" t="str">
        <f>IF(B86="","",VLOOKUP(B86,' ATLETI F'!$C$2:$F$435,2,FALSE))</f>
        <v/>
      </c>
      <c r="D86" s="2" t="str">
        <f>IF(B86="","",VLOOKUP(B86,' ATLETI F'!$C$2:$F$435,3,FALSE))</f>
        <v/>
      </c>
      <c r="E86" s="7" t="str">
        <f>IF(B86="","",VLOOKUP(B86,' ATLETI F'!$C$2:$F$435,4,FALSE))</f>
        <v/>
      </c>
      <c r="F86" s="17" t="str">
        <f>IF(B86="","",VLOOKUP(B86,' ATLETI F'!$C$2:$H$435,5,FALSE))</f>
        <v/>
      </c>
      <c r="G86" s="3">
        <f t="shared" ca="1" si="4"/>
        <v>0</v>
      </c>
      <c r="H86" s="9">
        <f>IF(ISERROR(VLOOKUP(B86,'[1]RF-1GARA'!$B$4:$H$135,7,FALSE)),0,VLOOKUP(B86,'[1]RF-1GARA'!$B$4:$H$135,7,FALSE))</f>
        <v>0</v>
      </c>
      <c r="I86" s="3">
        <f>IF(ISERROR(VLOOKUP(B86,'[2]RF-2GARA'!$B$4:$H$135,7,FALSE)),0,VLOOKUP(B86,'[2]RF-2GARA'!$B$4:$H$135,7,FALSE))</f>
        <v>0</v>
      </c>
      <c r="J86" s="3">
        <f>IF(ISERROR(VLOOKUP(B86,'[3]RF-3GARA'!$B$4:$H$135,7,FALSE)),0,VLOOKUP(B86,'[3]RF-3GARA'!$B$4:$H$135,7,FALSE))</f>
        <v>0</v>
      </c>
      <c r="K86" s="3">
        <f>IF(ISERROR(VLOOKUP(B86,'[4]RF-4GARA'!$B$4:$H$135,7,FALSE)),0,VLOOKUP(B86,'[4]RF-4GARA'!$B$4:$H$135,7,FALSE))</f>
        <v>0</v>
      </c>
      <c r="L86" s="3">
        <f>IF(ISERROR(VLOOKUP(B86,'[5]RF-5GARA'!$B$4:$H$135,7,FALSE)),0,VLOOKUP(B86,'[5]RF-5GARA'!$B$4:$H$135,7,FALSE))</f>
        <v>0</v>
      </c>
      <c r="M86" s="3">
        <f t="shared" si="5"/>
        <v>0</v>
      </c>
    </row>
    <row r="87" spans="1:13" x14ac:dyDescent="0.25">
      <c r="A87" s="13"/>
      <c r="B87" s="3"/>
      <c r="C87" s="2" t="str">
        <f>IF(B87="","",VLOOKUP(B87,' ATLETI F'!$C$2:$F$435,2,FALSE))</f>
        <v/>
      </c>
      <c r="D87" s="2" t="str">
        <f>IF(B87="","",VLOOKUP(B87,' ATLETI F'!$C$2:$F$435,3,FALSE))</f>
        <v/>
      </c>
      <c r="E87" s="7" t="str">
        <f>IF(B87="","",VLOOKUP(B87,' ATLETI F'!$C$2:$F$435,4,FALSE))</f>
        <v/>
      </c>
      <c r="F87" s="17" t="str">
        <f>IF(B87="","",VLOOKUP(B87,' ATLETI F'!$C$2:$H$435,5,FALSE))</f>
        <v/>
      </c>
      <c r="G87" s="3">
        <f t="shared" ca="1" si="4"/>
        <v>0</v>
      </c>
      <c r="H87" s="9">
        <f>IF(ISERROR(VLOOKUP(B87,'[1]RF-1GARA'!$B$4:$H$135,7,FALSE)),0,VLOOKUP(B87,'[1]RF-1GARA'!$B$4:$H$135,7,FALSE))</f>
        <v>0</v>
      </c>
      <c r="I87" s="3">
        <f>IF(ISERROR(VLOOKUP(B87,'[2]RF-2GARA'!$B$4:$H$135,7,FALSE)),0,VLOOKUP(B87,'[2]RF-2GARA'!$B$4:$H$135,7,FALSE))</f>
        <v>0</v>
      </c>
      <c r="J87" s="3">
        <f>IF(ISERROR(VLOOKUP(B87,'[3]RF-3GARA'!$B$4:$H$135,7,FALSE)),0,VLOOKUP(B87,'[3]RF-3GARA'!$B$4:$H$135,7,FALSE))</f>
        <v>0</v>
      </c>
      <c r="K87" s="3">
        <f>IF(ISERROR(VLOOKUP(B87,'[4]RF-4GARA'!$B$4:$H$135,7,FALSE)),0,VLOOKUP(B87,'[4]RF-4GARA'!$B$4:$H$135,7,FALSE))</f>
        <v>0</v>
      </c>
      <c r="L87" s="3">
        <f>IF(ISERROR(VLOOKUP(B87,'[5]RF-5GARA'!$B$4:$H$135,7,FALSE)),0,VLOOKUP(B87,'[5]RF-5GARA'!$B$4:$H$135,7,FALSE))</f>
        <v>0</v>
      </c>
      <c r="M87" s="3">
        <f t="shared" si="5"/>
        <v>0</v>
      </c>
    </row>
    <row r="88" spans="1:13" x14ac:dyDescent="0.25">
      <c r="A88" s="13"/>
      <c r="B88" s="3"/>
      <c r="C88" s="2" t="str">
        <f>IF(B88="","",VLOOKUP(B88,' ATLETI F'!$C$2:$F$435,2,FALSE))</f>
        <v/>
      </c>
      <c r="D88" s="2" t="str">
        <f>IF(B88="","",VLOOKUP(B88,' ATLETI F'!$C$2:$F$435,3,FALSE))</f>
        <v/>
      </c>
      <c r="E88" s="7" t="str">
        <f>IF(B88="","",VLOOKUP(B88,' ATLETI F'!$C$2:$F$435,4,FALSE))</f>
        <v/>
      </c>
      <c r="F88" s="17" t="str">
        <f>IF(B88="","",VLOOKUP(B88,' ATLETI F'!$C$2:$H$435,5,FALSE))</f>
        <v/>
      </c>
      <c r="G88" s="3">
        <f t="shared" ca="1" si="4"/>
        <v>0</v>
      </c>
      <c r="H88" s="9">
        <f>IF(ISERROR(VLOOKUP(B88,'[1]RF-1GARA'!$B$4:$H$135,7,FALSE)),0,VLOOKUP(B88,'[1]RF-1GARA'!$B$4:$H$135,7,FALSE))</f>
        <v>0</v>
      </c>
      <c r="I88" s="3">
        <f>IF(ISERROR(VLOOKUP(B88,'[2]RF-2GARA'!$B$4:$H$135,7,FALSE)),0,VLOOKUP(B88,'[2]RF-2GARA'!$B$4:$H$135,7,FALSE))</f>
        <v>0</v>
      </c>
      <c r="J88" s="3">
        <f>IF(ISERROR(VLOOKUP(B88,'[3]RF-3GARA'!$B$4:$H$135,7,FALSE)),0,VLOOKUP(B88,'[3]RF-3GARA'!$B$4:$H$135,7,FALSE))</f>
        <v>0</v>
      </c>
      <c r="K88" s="3">
        <f>IF(ISERROR(VLOOKUP(B88,'[4]RF-4GARA'!$B$4:$H$135,7,FALSE)),0,VLOOKUP(B88,'[4]RF-4GARA'!$B$4:$H$135,7,FALSE))</f>
        <v>0</v>
      </c>
      <c r="L88" s="3">
        <f>IF(ISERROR(VLOOKUP(B88,'[5]RF-5GARA'!$B$4:$H$135,7,FALSE)),0,VLOOKUP(B88,'[5]RF-5GARA'!$B$4:$H$135,7,FALSE))</f>
        <v>0</v>
      </c>
      <c r="M88" s="3">
        <f t="shared" si="5"/>
        <v>0</v>
      </c>
    </row>
    <row r="89" spans="1:13" x14ac:dyDescent="0.25">
      <c r="A89" s="13"/>
      <c r="B89" s="3"/>
      <c r="C89" s="2" t="str">
        <f>IF(B89="","",VLOOKUP(B89,' ATLETI F'!$C$2:$F$435,2,FALSE))</f>
        <v/>
      </c>
      <c r="D89" s="2" t="str">
        <f>IF(B89="","",VLOOKUP(B89,' ATLETI F'!$C$2:$F$435,3,FALSE))</f>
        <v/>
      </c>
      <c r="E89" s="7" t="str">
        <f>IF(B89="","",VLOOKUP(B89,' ATLETI F'!$C$2:$F$435,4,FALSE))</f>
        <v/>
      </c>
      <c r="F89" s="17" t="str">
        <f>IF(B89="","",VLOOKUP(B89,' ATLETI F'!$C$2:$H$435,5,FALSE))</f>
        <v/>
      </c>
      <c r="G89" s="3">
        <f t="shared" ca="1" si="4"/>
        <v>0</v>
      </c>
      <c r="H89" s="9">
        <f>IF(ISERROR(VLOOKUP(B89,'[1]RF-1GARA'!$B$4:$H$135,7,FALSE)),0,VLOOKUP(B89,'[1]RF-1GARA'!$B$4:$H$135,7,FALSE))</f>
        <v>0</v>
      </c>
      <c r="I89" s="3">
        <f>IF(ISERROR(VLOOKUP(B89,'[2]RF-2GARA'!$B$4:$H$135,7,FALSE)),0,VLOOKUP(B89,'[2]RF-2GARA'!$B$4:$H$135,7,FALSE))</f>
        <v>0</v>
      </c>
      <c r="J89" s="3">
        <f>IF(ISERROR(VLOOKUP(B89,'[3]RF-3GARA'!$B$4:$H$135,7,FALSE)),0,VLOOKUP(B89,'[3]RF-3GARA'!$B$4:$H$135,7,FALSE))</f>
        <v>0</v>
      </c>
      <c r="K89" s="3">
        <f>IF(ISERROR(VLOOKUP(B89,'[4]RF-4GARA'!$B$4:$H$135,7,FALSE)),0,VLOOKUP(B89,'[4]RF-4GARA'!$B$4:$H$135,7,FALSE))</f>
        <v>0</v>
      </c>
      <c r="L89" s="3">
        <f>IF(ISERROR(VLOOKUP(B89,'[5]RF-5GARA'!$B$4:$H$135,7,FALSE)),0,VLOOKUP(B89,'[5]RF-5GARA'!$B$4:$H$135,7,FALSE))</f>
        <v>0</v>
      </c>
      <c r="M89" s="3">
        <f t="shared" si="5"/>
        <v>0</v>
      </c>
    </row>
    <row r="90" spans="1:13" x14ac:dyDescent="0.25">
      <c r="A90" s="13"/>
      <c r="B90" s="3"/>
      <c r="C90" s="2" t="str">
        <f>IF(B90="","",VLOOKUP(B90,' ATLETI F'!$C$2:$F$435,2,FALSE))</f>
        <v/>
      </c>
      <c r="D90" s="2" t="str">
        <f>IF(B90="","",VLOOKUP(B90,' ATLETI F'!$C$2:$F$435,3,FALSE))</f>
        <v/>
      </c>
      <c r="E90" s="7" t="str">
        <f>IF(B90="","",VLOOKUP(B90,' ATLETI F'!$C$2:$F$435,4,FALSE))</f>
        <v/>
      </c>
      <c r="F90" s="17" t="str">
        <f>IF(B90="","",VLOOKUP(B90,' ATLETI F'!$C$2:$H$435,5,FALSE))</f>
        <v/>
      </c>
      <c r="G90" s="3">
        <f t="shared" ca="1" si="4"/>
        <v>0</v>
      </c>
      <c r="H90" s="9">
        <f>IF(ISERROR(VLOOKUP(B90,'[1]RF-1GARA'!$B$4:$H$135,7,FALSE)),0,VLOOKUP(B90,'[1]RF-1GARA'!$B$4:$H$135,7,FALSE))</f>
        <v>0</v>
      </c>
      <c r="I90" s="3">
        <f>IF(ISERROR(VLOOKUP(B90,'[2]RF-2GARA'!$B$4:$H$135,7,FALSE)),0,VLOOKUP(B90,'[2]RF-2GARA'!$B$4:$H$135,7,FALSE))</f>
        <v>0</v>
      </c>
      <c r="J90" s="3">
        <f>IF(ISERROR(VLOOKUP(B90,'[3]RF-3GARA'!$B$4:$H$135,7,FALSE)),0,VLOOKUP(B90,'[3]RF-3GARA'!$B$4:$H$135,7,FALSE))</f>
        <v>0</v>
      </c>
      <c r="K90" s="3">
        <f>IF(ISERROR(VLOOKUP(B90,'[4]RF-4GARA'!$B$4:$H$135,7,FALSE)),0,VLOOKUP(B90,'[4]RF-4GARA'!$B$4:$H$135,7,FALSE))</f>
        <v>0</v>
      </c>
      <c r="L90" s="3">
        <f>IF(ISERROR(VLOOKUP(B90,'[5]RF-5GARA'!$B$4:$H$135,7,FALSE)),0,VLOOKUP(B90,'[5]RF-5GARA'!$B$4:$H$135,7,FALSE))</f>
        <v>0</v>
      </c>
      <c r="M90" s="3">
        <f t="shared" si="5"/>
        <v>0</v>
      </c>
    </row>
    <row r="91" spans="1:13" x14ac:dyDescent="0.25">
      <c r="A91" s="13"/>
      <c r="B91" s="3"/>
      <c r="C91" s="2" t="str">
        <f>IF(B91="","",VLOOKUP(B91,' ATLETI F'!$C$2:$F$435,2,FALSE))</f>
        <v/>
      </c>
      <c r="D91" s="2" t="str">
        <f>IF(B91="","",VLOOKUP(B91,' ATLETI F'!$C$2:$F$435,3,FALSE))</f>
        <v/>
      </c>
      <c r="E91" s="7" t="str">
        <f>IF(B91="","",VLOOKUP(B91,' ATLETI F'!$C$2:$F$435,4,FALSE))</f>
        <v/>
      </c>
      <c r="F91" s="17" t="str">
        <f>IF(B91="","",VLOOKUP(B91,' ATLETI F'!$C$2:$H$435,5,FALSE))</f>
        <v/>
      </c>
      <c r="G91" s="3">
        <f t="shared" ca="1" si="4"/>
        <v>0</v>
      </c>
      <c r="H91" s="9">
        <f>IF(ISERROR(VLOOKUP(B91,'[1]RF-1GARA'!$B$4:$H$135,7,FALSE)),0,VLOOKUP(B91,'[1]RF-1GARA'!$B$4:$H$135,7,FALSE))</f>
        <v>0</v>
      </c>
      <c r="I91" s="3">
        <f>IF(ISERROR(VLOOKUP(B91,'[2]RF-2GARA'!$B$4:$H$135,7,FALSE)),0,VLOOKUP(B91,'[2]RF-2GARA'!$B$4:$H$135,7,FALSE))</f>
        <v>0</v>
      </c>
      <c r="J91" s="3">
        <f>IF(ISERROR(VLOOKUP(B91,'[3]RF-3GARA'!$B$4:$H$135,7,FALSE)),0,VLOOKUP(B91,'[3]RF-3GARA'!$B$4:$H$135,7,FALSE))</f>
        <v>0</v>
      </c>
      <c r="K91" s="3">
        <f>IF(ISERROR(VLOOKUP(B91,'[4]RF-4GARA'!$B$4:$H$135,7,FALSE)),0,VLOOKUP(B91,'[4]RF-4GARA'!$B$4:$H$135,7,FALSE))</f>
        <v>0</v>
      </c>
      <c r="L91" s="3">
        <f>IF(ISERROR(VLOOKUP(B91,'[5]RF-5GARA'!$B$4:$H$135,7,FALSE)),0,VLOOKUP(B91,'[5]RF-5GARA'!$B$4:$H$135,7,FALSE))</f>
        <v>0</v>
      </c>
      <c r="M91" s="3">
        <f t="shared" si="5"/>
        <v>0</v>
      </c>
    </row>
    <row r="92" spans="1:13" x14ac:dyDescent="0.25">
      <c r="A92" s="13"/>
      <c r="B92" s="3"/>
      <c r="C92" s="2" t="str">
        <f>IF(B92="","",VLOOKUP(B92,' ATLETI F'!$C$2:$F$435,2,FALSE))</f>
        <v/>
      </c>
      <c r="D92" s="2" t="str">
        <f>IF(B92="","",VLOOKUP(B92,' ATLETI F'!$C$2:$F$435,3,FALSE))</f>
        <v/>
      </c>
      <c r="E92" s="7" t="str">
        <f>IF(B92="","",VLOOKUP(B92,' ATLETI F'!$C$2:$F$435,4,FALSE))</f>
        <v/>
      </c>
      <c r="F92" s="17" t="str">
        <f>IF(B92="","",VLOOKUP(B92,' ATLETI F'!$C$2:$H$435,5,FALSE))</f>
        <v/>
      </c>
      <c r="G92" s="3">
        <f t="shared" ca="1" si="4"/>
        <v>0</v>
      </c>
      <c r="H92" s="9">
        <f>IF(ISERROR(VLOOKUP(B92,'[1]RF-1GARA'!$B$4:$H$135,7,FALSE)),0,VLOOKUP(B92,'[1]RF-1GARA'!$B$4:$H$135,7,FALSE))</f>
        <v>0</v>
      </c>
      <c r="I92" s="3">
        <f>IF(ISERROR(VLOOKUP(B92,'[2]RF-2GARA'!$B$4:$H$135,7,FALSE)),0,VLOOKUP(B92,'[2]RF-2GARA'!$B$4:$H$135,7,FALSE))</f>
        <v>0</v>
      </c>
      <c r="J92" s="3">
        <f>IF(ISERROR(VLOOKUP(B92,'[3]RF-3GARA'!$B$4:$H$135,7,FALSE)),0,VLOOKUP(B92,'[3]RF-3GARA'!$B$4:$H$135,7,FALSE))</f>
        <v>0</v>
      </c>
      <c r="K92" s="3">
        <f>IF(ISERROR(VLOOKUP(B92,'[4]RF-4GARA'!$B$4:$H$135,7,FALSE)),0,VLOOKUP(B92,'[4]RF-4GARA'!$B$4:$H$135,7,FALSE))</f>
        <v>0</v>
      </c>
      <c r="L92" s="3">
        <f>IF(ISERROR(VLOOKUP(B92,'[5]RF-5GARA'!$B$4:$H$135,7,FALSE)),0,VLOOKUP(B92,'[5]RF-5GARA'!$B$4:$H$135,7,FALSE))</f>
        <v>0</v>
      </c>
      <c r="M92" s="3">
        <f t="shared" si="5"/>
        <v>0</v>
      </c>
    </row>
    <row r="93" spans="1:13" x14ac:dyDescent="0.25">
      <c r="A93" s="13"/>
      <c r="B93" s="3"/>
      <c r="C93" s="2" t="str">
        <f>IF(B93="","",VLOOKUP(B93,' ATLETI F'!$C$2:$F$435,2,FALSE))</f>
        <v/>
      </c>
      <c r="D93" s="2" t="str">
        <f>IF(B93="","",VLOOKUP(B93,' ATLETI F'!$C$2:$F$435,3,FALSE))</f>
        <v/>
      </c>
      <c r="E93" s="7" t="str">
        <f>IF(B93="","",VLOOKUP(B93,' ATLETI F'!$C$2:$F$435,4,FALSE))</f>
        <v/>
      </c>
      <c r="F93" s="17" t="str">
        <f>IF(B93="","",VLOOKUP(B93,' ATLETI F'!$C$2:$H$435,5,FALSE))</f>
        <v/>
      </c>
      <c r="G93" s="3">
        <f t="shared" ca="1" si="4"/>
        <v>0</v>
      </c>
      <c r="H93" s="9">
        <f>IF(ISERROR(VLOOKUP(B93,'[1]RF-1GARA'!$B$4:$H$135,7,FALSE)),0,VLOOKUP(B93,'[1]RF-1GARA'!$B$4:$H$135,7,FALSE))</f>
        <v>0</v>
      </c>
      <c r="I93" s="3">
        <f>IF(ISERROR(VLOOKUP(B93,'[2]RF-2GARA'!$B$4:$H$135,7,FALSE)),0,VLOOKUP(B93,'[2]RF-2GARA'!$B$4:$H$135,7,FALSE))</f>
        <v>0</v>
      </c>
      <c r="J93" s="3">
        <f>IF(ISERROR(VLOOKUP(B93,'[3]RF-3GARA'!$B$4:$H$135,7,FALSE)),0,VLOOKUP(B93,'[3]RF-3GARA'!$B$4:$H$135,7,FALSE))</f>
        <v>0</v>
      </c>
      <c r="K93" s="3">
        <f>IF(ISERROR(VLOOKUP(B93,'[4]RF-4GARA'!$B$4:$H$135,7,FALSE)),0,VLOOKUP(B93,'[4]RF-4GARA'!$B$4:$H$135,7,FALSE))</f>
        <v>0</v>
      </c>
      <c r="L93" s="3">
        <f>IF(ISERROR(VLOOKUP(B93,'[5]RF-5GARA'!$B$4:$H$135,7,FALSE)),0,VLOOKUP(B93,'[5]RF-5GARA'!$B$4:$H$135,7,FALSE))</f>
        <v>0</v>
      </c>
      <c r="M93" s="3">
        <f t="shared" si="5"/>
        <v>0</v>
      </c>
    </row>
    <row r="94" spans="1:13" x14ac:dyDescent="0.25">
      <c r="A94" s="13"/>
      <c r="B94" s="3"/>
      <c r="C94" s="2" t="str">
        <f>IF(B94="","",VLOOKUP(B94,' ATLETI F'!$C$2:$F$435,2,FALSE))</f>
        <v/>
      </c>
      <c r="D94" s="2" t="str">
        <f>IF(B94="","",VLOOKUP(B94,' ATLETI F'!$C$2:$F$435,3,FALSE))</f>
        <v/>
      </c>
      <c r="E94" s="7" t="str">
        <f>IF(B94="","",VLOOKUP(B94,' ATLETI F'!$C$2:$F$435,4,FALSE))</f>
        <v/>
      </c>
      <c r="F94" s="17" t="str">
        <f>IF(B94="","",VLOOKUP(B94,' ATLETI F'!$C$2:$H$435,5,FALSE))</f>
        <v/>
      </c>
      <c r="G94" s="3">
        <f t="shared" ca="1" si="4"/>
        <v>0</v>
      </c>
      <c r="H94" s="9">
        <f>IF(ISERROR(VLOOKUP(B94,'[1]RF-1GARA'!$B$4:$H$135,7,FALSE)),0,VLOOKUP(B94,'[1]RF-1GARA'!$B$4:$H$135,7,FALSE))</f>
        <v>0</v>
      </c>
      <c r="I94" s="3">
        <f>IF(ISERROR(VLOOKUP(B94,'[2]RF-2GARA'!$B$4:$H$135,7,FALSE)),0,VLOOKUP(B94,'[2]RF-2GARA'!$B$4:$H$135,7,FALSE))</f>
        <v>0</v>
      </c>
      <c r="J94" s="3">
        <f>IF(ISERROR(VLOOKUP(B94,'[3]RF-3GARA'!$B$4:$H$135,7,FALSE)),0,VLOOKUP(B94,'[3]RF-3GARA'!$B$4:$H$135,7,FALSE))</f>
        <v>0</v>
      </c>
      <c r="K94" s="3">
        <f>IF(ISERROR(VLOOKUP(B94,'[4]RF-4GARA'!$B$4:$H$135,7,FALSE)),0,VLOOKUP(B94,'[4]RF-4GARA'!$B$4:$H$135,7,FALSE))</f>
        <v>0</v>
      </c>
      <c r="L94" s="3">
        <f>IF(ISERROR(VLOOKUP(B94,'[5]RF-5GARA'!$B$4:$H$135,7,FALSE)),0,VLOOKUP(B94,'[5]RF-5GARA'!$B$4:$H$135,7,FALSE))</f>
        <v>0</v>
      </c>
      <c r="M94" s="3">
        <f t="shared" si="5"/>
        <v>0</v>
      </c>
    </row>
    <row r="95" spans="1:13" x14ac:dyDescent="0.25">
      <c r="A95" s="13"/>
      <c r="B95" s="3"/>
      <c r="C95" s="2" t="str">
        <f>IF(B95="","",VLOOKUP(B95,' ATLETI F'!$C$2:$F$435,2,FALSE))</f>
        <v/>
      </c>
      <c r="D95" s="2" t="str">
        <f>IF(B95="","",VLOOKUP(B95,' ATLETI F'!$C$2:$F$435,3,FALSE))</f>
        <v/>
      </c>
      <c r="E95" s="7" t="str">
        <f>IF(B95="","",VLOOKUP(B95,' ATLETI F'!$C$2:$F$435,4,FALSE))</f>
        <v/>
      </c>
      <c r="F95" s="17" t="str">
        <f>IF(B95="","",VLOOKUP(B95,' ATLETI F'!$C$2:$H$435,5,FALSE))</f>
        <v/>
      </c>
      <c r="G95" s="3">
        <f t="shared" ca="1" si="4"/>
        <v>0</v>
      </c>
      <c r="H95" s="9">
        <f>IF(ISERROR(VLOOKUP(B95,'[1]RF-1GARA'!$B$4:$H$135,7,FALSE)),0,VLOOKUP(B95,'[1]RF-1GARA'!$B$4:$H$135,7,FALSE))</f>
        <v>0</v>
      </c>
      <c r="I95" s="3">
        <f>IF(ISERROR(VLOOKUP(B95,'[2]RF-2GARA'!$B$4:$H$135,7,FALSE)),0,VLOOKUP(B95,'[2]RF-2GARA'!$B$4:$H$135,7,FALSE))</f>
        <v>0</v>
      </c>
      <c r="J95" s="3">
        <f>IF(ISERROR(VLOOKUP(B95,'[3]RF-3GARA'!$B$4:$H$135,7,FALSE)),0,VLOOKUP(B95,'[3]RF-3GARA'!$B$4:$H$135,7,FALSE))</f>
        <v>0</v>
      </c>
      <c r="K95" s="3">
        <f>IF(ISERROR(VLOOKUP(B95,'[4]RF-4GARA'!$B$4:$H$135,7,FALSE)),0,VLOOKUP(B95,'[4]RF-4GARA'!$B$4:$H$135,7,FALSE))</f>
        <v>0</v>
      </c>
      <c r="L95" s="3">
        <f>IF(ISERROR(VLOOKUP(B95,'[5]RF-5GARA'!$B$4:$H$135,7,FALSE)),0,VLOOKUP(B95,'[5]RF-5GARA'!$B$4:$H$135,7,FALSE))</f>
        <v>0</v>
      </c>
      <c r="M95" s="3">
        <f t="shared" si="5"/>
        <v>0</v>
      </c>
    </row>
    <row r="96" spans="1:13" x14ac:dyDescent="0.25">
      <c r="A96" s="13"/>
      <c r="B96" s="3"/>
      <c r="C96" s="2" t="str">
        <f>IF(B96="","",VLOOKUP(B96,' ATLETI F'!$C$2:$F$435,2,FALSE))</f>
        <v/>
      </c>
      <c r="D96" s="2" t="str">
        <f>IF(B96="","",VLOOKUP(B96,' ATLETI F'!$C$2:$F$435,3,FALSE))</f>
        <v/>
      </c>
      <c r="E96" s="7" t="str">
        <f>IF(B96="","",VLOOKUP(B96,' ATLETI F'!$C$2:$F$435,4,FALSE))</f>
        <v/>
      </c>
      <c r="F96" s="17" t="str">
        <f>IF(B96="","",VLOOKUP(B96,' ATLETI F'!$C$2:$H$435,5,FALSE))</f>
        <v/>
      </c>
      <c r="G96" s="3">
        <f t="shared" ca="1" si="4"/>
        <v>0</v>
      </c>
      <c r="H96" s="9">
        <f>IF(ISERROR(VLOOKUP(B96,'[1]RF-1GARA'!$B$4:$H$135,7,FALSE)),0,VLOOKUP(B96,'[1]RF-1GARA'!$B$4:$H$135,7,FALSE))</f>
        <v>0</v>
      </c>
      <c r="I96" s="3">
        <f>IF(ISERROR(VLOOKUP(B96,'[2]RF-2GARA'!$B$4:$H$135,7,FALSE)),0,VLOOKUP(B96,'[2]RF-2GARA'!$B$4:$H$135,7,FALSE))</f>
        <v>0</v>
      </c>
      <c r="J96" s="3">
        <f>IF(ISERROR(VLOOKUP(B96,'[3]RF-3GARA'!$B$4:$H$135,7,FALSE)),0,VLOOKUP(B96,'[3]RF-3GARA'!$B$4:$H$135,7,FALSE))</f>
        <v>0</v>
      </c>
      <c r="K96" s="3">
        <f>IF(ISERROR(VLOOKUP(B96,'[4]RF-4GARA'!$B$4:$H$135,7,FALSE)),0,VLOOKUP(B96,'[4]RF-4GARA'!$B$4:$H$135,7,FALSE))</f>
        <v>0</v>
      </c>
      <c r="L96" s="3">
        <f>IF(ISERROR(VLOOKUP(B96,'[5]RF-5GARA'!$B$4:$H$135,7,FALSE)),0,VLOOKUP(B96,'[5]RF-5GARA'!$B$4:$H$135,7,FALSE))</f>
        <v>0</v>
      </c>
      <c r="M96" s="3">
        <f t="shared" si="5"/>
        <v>0</v>
      </c>
    </row>
    <row r="97" spans="1:13" x14ac:dyDescent="0.25">
      <c r="A97" s="13"/>
      <c r="B97" s="3"/>
      <c r="C97" s="2" t="str">
        <f>IF(B97="","",VLOOKUP(B97,' ATLETI F'!$C$2:$F$435,2,FALSE))</f>
        <v/>
      </c>
      <c r="D97" s="2" t="str">
        <f>IF(B97="","",VLOOKUP(B97,' ATLETI F'!$C$2:$F$435,3,FALSE))</f>
        <v/>
      </c>
      <c r="E97" s="7" t="str">
        <f>IF(B97="","",VLOOKUP(B97,' ATLETI F'!$C$2:$F$435,4,FALSE))</f>
        <v/>
      </c>
      <c r="F97" s="17" t="str">
        <f>IF(B97="","",VLOOKUP(B97,' ATLETI F'!$C$2:$H$435,5,FALSE))</f>
        <v/>
      </c>
      <c r="G97" s="3">
        <f t="shared" ca="1" si="4"/>
        <v>0</v>
      </c>
      <c r="H97" s="9">
        <f>IF(ISERROR(VLOOKUP(B97,'[1]RF-1GARA'!$B$4:$H$135,7,FALSE)),0,VLOOKUP(B97,'[1]RF-1GARA'!$B$4:$H$135,7,FALSE))</f>
        <v>0</v>
      </c>
      <c r="I97" s="3">
        <f>IF(ISERROR(VLOOKUP(B97,'[2]RF-2GARA'!$B$4:$H$135,7,FALSE)),0,VLOOKUP(B97,'[2]RF-2GARA'!$B$4:$H$135,7,FALSE))</f>
        <v>0</v>
      </c>
      <c r="J97" s="3">
        <f>IF(ISERROR(VLOOKUP(B97,'[3]RF-3GARA'!$B$4:$H$135,7,FALSE)),0,VLOOKUP(B97,'[3]RF-3GARA'!$B$4:$H$135,7,FALSE))</f>
        <v>0</v>
      </c>
      <c r="K97" s="3">
        <f>IF(ISERROR(VLOOKUP(B97,'[4]RF-4GARA'!$B$4:$H$135,7,FALSE)),0,VLOOKUP(B97,'[4]RF-4GARA'!$B$4:$H$135,7,FALSE))</f>
        <v>0</v>
      </c>
      <c r="L97" s="3">
        <f>IF(ISERROR(VLOOKUP(B97,'[5]RF-5GARA'!$B$4:$H$135,7,FALSE)),0,VLOOKUP(B97,'[5]RF-5GARA'!$B$4:$H$135,7,FALSE))</f>
        <v>0</v>
      </c>
      <c r="M97" s="3">
        <f t="shared" si="5"/>
        <v>0</v>
      </c>
    </row>
    <row r="98" spans="1:13" x14ac:dyDescent="0.25">
      <c r="A98" s="13"/>
      <c r="B98" s="3"/>
      <c r="C98" s="2" t="str">
        <f>IF(B98="","",VLOOKUP(B98,' ATLETI F'!$C$2:$F$435,2,FALSE))</f>
        <v/>
      </c>
      <c r="D98" s="2" t="str">
        <f>IF(B98="","",VLOOKUP(B98,' ATLETI F'!$C$2:$F$435,3,FALSE))</f>
        <v/>
      </c>
      <c r="E98" s="7" t="str">
        <f>IF(B98="","",VLOOKUP(B98,' ATLETI F'!$C$2:$F$435,4,FALSE))</f>
        <v/>
      </c>
      <c r="F98" s="17" t="str">
        <f>IF(B98="","",VLOOKUP(B98,' ATLETI F'!$C$2:$H$435,5,FALSE))</f>
        <v/>
      </c>
      <c r="G98" s="3">
        <f t="shared" ca="1" si="4"/>
        <v>0</v>
      </c>
      <c r="H98" s="9">
        <f>IF(ISERROR(VLOOKUP(B98,'[1]RF-1GARA'!$B$4:$H$135,7,FALSE)),0,VLOOKUP(B98,'[1]RF-1GARA'!$B$4:$H$135,7,FALSE))</f>
        <v>0</v>
      </c>
      <c r="I98" s="3">
        <f>IF(ISERROR(VLOOKUP(B98,'[2]RF-2GARA'!$B$4:$H$135,7,FALSE)),0,VLOOKUP(B98,'[2]RF-2GARA'!$B$4:$H$135,7,FALSE))</f>
        <v>0</v>
      </c>
      <c r="J98" s="3">
        <f>IF(ISERROR(VLOOKUP(B98,'[3]RF-3GARA'!$B$4:$H$135,7,FALSE)),0,VLOOKUP(B98,'[3]RF-3GARA'!$B$4:$H$135,7,FALSE))</f>
        <v>0</v>
      </c>
      <c r="K98" s="3">
        <f>IF(ISERROR(VLOOKUP(B98,'[4]RF-4GARA'!$B$4:$H$135,7,FALSE)),0,VLOOKUP(B98,'[4]RF-4GARA'!$B$4:$H$135,7,FALSE))</f>
        <v>0</v>
      </c>
      <c r="L98" s="3">
        <f>IF(ISERROR(VLOOKUP(B98,'[5]RF-5GARA'!$B$4:$H$135,7,FALSE)),0,VLOOKUP(B98,'[5]RF-5GARA'!$B$4:$H$135,7,FALSE))</f>
        <v>0</v>
      </c>
      <c r="M98" s="3">
        <f t="shared" si="5"/>
        <v>0</v>
      </c>
    </row>
    <row r="99" spans="1:13" x14ac:dyDescent="0.25">
      <c r="A99" s="13"/>
      <c r="B99" s="3"/>
      <c r="C99" s="2" t="str">
        <f>IF(B99="","",VLOOKUP(B99,' ATLETI F'!$C$2:$F$435,2,FALSE))</f>
        <v/>
      </c>
      <c r="D99" s="2" t="str">
        <f>IF(B99="","",VLOOKUP(B99,' ATLETI F'!$C$2:$F$435,3,FALSE))</f>
        <v/>
      </c>
      <c r="E99" s="7" t="str">
        <f>IF(B99="","",VLOOKUP(B99,' ATLETI F'!$C$2:$F$435,4,FALSE))</f>
        <v/>
      </c>
      <c r="F99" s="17" t="str">
        <f>IF(B99="","",VLOOKUP(B99,' ATLETI F'!$C$2:$H$435,5,FALSE))</f>
        <v/>
      </c>
      <c r="G99" s="3">
        <f t="shared" ca="1" si="4"/>
        <v>0</v>
      </c>
      <c r="H99" s="9">
        <f>IF(ISERROR(VLOOKUP(B99,'[1]RF-1GARA'!$B$4:$H$135,7,FALSE)),0,VLOOKUP(B99,'[1]RF-1GARA'!$B$4:$H$135,7,FALSE))</f>
        <v>0</v>
      </c>
      <c r="I99" s="3">
        <f>IF(ISERROR(VLOOKUP(B99,'[2]RF-2GARA'!$B$4:$H$135,7,FALSE)),0,VLOOKUP(B99,'[2]RF-2GARA'!$B$4:$H$135,7,FALSE))</f>
        <v>0</v>
      </c>
      <c r="J99" s="3">
        <f>IF(ISERROR(VLOOKUP(B99,'[3]RF-3GARA'!$B$4:$H$135,7,FALSE)),0,VLOOKUP(B99,'[3]RF-3GARA'!$B$4:$H$135,7,FALSE))</f>
        <v>0</v>
      </c>
      <c r="K99" s="3">
        <f>IF(ISERROR(VLOOKUP(B99,'[4]RF-4GARA'!$B$4:$H$135,7,FALSE)),0,VLOOKUP(B99,'[4]RF-4GARA'!$B$4:$H$135,7,FALSE))</f>
        <v>0</v>
      </c>
      <c r="L99" s="3">
        <f>IF(ISERROR(VLOOKUP(B99,'[5]RF-5GARA'!$B$4:$H$135,7,FALSE)),0,VLOOKUP(B99,'[5]RF-5GARA'!$B$4:$H$135,7,FALSE))</f>
        <v>0</v>
      </c>
      <c r="M99" s="3">
        <f t="shared" si="5"/>
        <v>0</v>
      </c>
    </row>
    <row r="100" spans="1:13" x14ac:dyDescent="0.25">
      <c r="A100" s="13"/>
      <c r="B100" s="3"/>
      <c r="C100" s="2" t="str">
        <f>IF(B100="","",VLOOKUP(B100,' ATLETI F'!$C$2:$F$435,2,FALSE))</f>
        <v/>
      </c>
      <c r="D100" s="2" t="str">
        <f>IF(B100="","",VLOOKUP(B100,' ATLETI F'!$C$2:$F$435,3,FALSE))</f>
        <v/>
      </c>
      <c r="E100" s="7" t="str">
        <f>IF(B100="","",VLOOKUP(B100,' ATLETI F'!$C$2:$F$435,4,FALSE))</f>
        <v/>
      </c>
      <c r="F100" s="17" t="str">
        <f>IF(B100="","",VLOOKUP(B100,' ATLETI F'!$C$2:$H$435,5,FALSE))</f>
        <v/>
      </c>
      <c r="G100" s="3">
        <f t="shared" ref="G100:G131" ca="1" si="6">SUMPRODUCT(LARGE(H100:L100,ROW(INDIRECT("1:4"))))</f>
        <v>0</v>
      </c>
      <c r="H100" s="9">
        <f>IF(ISERROR(VLOOKUP(B100,'[1]RF-1GARA'!$B$4:$H$135,7,FALSE)),0,VLOOKUP(B100,'[1]RF-1GARA'!$B$4:$H$135,7,FALSE))</f>
        <v>0</v>
      </c>
      <c r="I100" s="3">
        <f>IF(ISERROR(VLOOKUP(B100,'[2]RF-2GARA'!$B$4:$H$135,7,FALSE)),0,VLOOKUP(B100,'[2]RF-2GARA'!$B$4:$H$135,7,FALSE))</f>
        <v>0</v>
      </c>
      <c r="J100" s="3">
        <f>IF(ISERROR(VLOOKUP(B100,'[3]RF-3GARA'!$B$4:$H$135,7,FALSE)),0,VLOOKUP(B100,'[3]RF-3GARA'!$B$4:$H$135,7,FALSE))</f>
        <v>0</v>
      </c>
      <c r="K100" s="3">
        <f>IF(ISERROR(VLOOKUP(B100,'[4]RF-4GARA'!$B$4:$H$135,7,FALSE)),0,VLOOKUP(B100,'[4]RF-4GARA'!$B$4:$H$135,7,FALSE))</f>
        <v>0</v>
      </c>
      <c r="L100" s="3">
        <f>IF(ISERROR(VLOOKUP(B100,'[5]RF-5GARA'!$B$4:$H$135,7,FALSE)),0,VLOOKUP(B100,'[5]RF-5GARA'!$B$4:$H$135,7,FALSE))</f>
        <v>0</v>
      </c>
      <c r="M100" s="3">
        <f t="shared" ref="M100:M131" si="7">COUNTIF(H100:L100,"&lt;&gt;0")</f>
        <v>0</v>
      </c>
    </row>
    <row r="101" spans="1:13" x14ac:dyDescent="0.25">
      <c r="A101" s="13"/>
      <c r="B101" s="3"/>
      <c r="C101" s="2" t="str">
        <f>IF(B101="","",VLOOKUP(B101,' ATLETI F'!$C$2:$F$435,2,FALSE))</f>
        <v/>
      </c>
      <c r="D101" s="2" t="str">
        <f>IF(B101="","",VLOOKUP(B101,' ATLETI F'!$C$2:$F$435,3,FALSE))</f>
        <v/>
      </c>
      <c r="E101" s="7" t="str">
        <f>IF(B101="","",VLOOKUP(B101,' ATLETI F'!$C$2:$F$435,4,FALSE))</f>
        <v/>
      </c>
      <c r="F101" s="17" t="str">
        <f>IF(B101="","",VLOOKUP(B101,' ATLETI F'!$C$2:$H$435,5,FALSE))</f>
        <v/>
      </c>
      <c r="G101" s="3">
        <f t="shared" ca="1" si="6"/>
        <v>0</v>
      </c>
      <c r="H101" s="9">
        <f>IF(ISERROR(VLOOKUP(B101,'[1]RF-1GARA'!$B$4:$H$135,7,FALSE)),0,VLOOKUP(B101,'[1]RF-1GARA'!$B$4:$H$135,7,FALSE))</f>
        <v>0</v>
      </c>
      <c r="I101" s="3">
        <f>IF(ISERROR(VLOOKUP(B101,'[2]RF-2GARA'!$B$4:$H$135,7,FALSE)),0,VLOOKUP(B101,'[2]RF-2GARA'!$B$4:$H$135,7,FALSE))</f>
        <v>0</v>
      </c>
      <c r="J101" s="3">
        <f>IF(ISERROR(VLOOKUP(B101,'[3]RF-3GARA'!$B$4:$H$135,7,FALSE)),0,VLOOKUP(B101,'[3]RF-3GARA'!$B$4:$H$135,7,FALSE))</f>
        <v>0</v>
      </c>
      <c r="K101" s="3">
        <f>IF(ISERROR(VLOOKUP(B101,'[4]RF-4GARA'!$B$4:$H$135,7,FALSE)),0,VLOOKUP(B101,'[4]RF-4GARA'!$B$4:$H$135,7,FALSE))</f>
        <v>0</v>
      </c>
      <c r="L101" s="3">
        <f>IF(ISERROR(VLOOKUP(B101,'[5]RF-5GARA'!$B$4:$H$135,7,FALSE)),0,VLOOKUP(B101,'[5]RF-5GARA'!$B$4:$H$135,7,FALSE))</f>
        <v>0</v>
      </c>
      <c r="M101" s="3">
        <f t="shared" si="7"/>
        <v>0</v>
      </c>
    </row>
    <row r="102" spans="1:13" x14ac:dyDescent="0.25">
      <c r="A102" s="13"/>
      <c r="B102" s="3"/>
      <c r="C102" s="2" t="str">
        <f>IF(B102="","",VLOOKUP(B102,' ATLETI F'!$C$2:$F$435,2,FALSE))</f>
        <v/>
      </c>
      <c r="D102" s="2" t="str">
        <f>IF(B102="","",VLOOKUP(B102,' ATLETI F'!$C$2:$F$435,3,FALSE))</f>
        <v/>
      </c>
      <c r="E102" s="7" t="str">
        <f>IF(B102="","",VLOOKUP(B102,' ATLETI F'!$C$2:$F$435,4,FALSE))</f>
        <v/>
      </c>
      <c r="F102" s="17" t="str">
        <f>IF(B102="","",VLOOKUP(B102,' ATLETI F'!$C$2:$H$435,5,FALSE))</f>
        <v/>
      </c>
      <c r="G102" s="3">
        <f t="shared" ca="1" si="6"/>
        <v>0</v>
      </c>
      <c r="H102" s="9">
        <f>IF(ISERROR(VLOOKUP(B102,'[1]RF-1GARA'!$B$4:$H$135,7,FALSE)),0,VLOOKUP(B102,'[1]RF-1GARA'!$B$4:$H$135,7,FALSE))</f>
        <v>0</v>
      </c>
      <c r="I102" s="3">
        <f>IF(ISERROR(VLOOKUP(B102,'[2]RF-2GARA'!$B$4:$H$135,7,FALSE)),0,VLOOKUP(B102,'[2]RF-2GARA'!$B$4:$H$135,7,FALSE))</f>
        <v>0</v>
      </c>
      <c r="J102" s="3">
        <f>IF(ISERROR(VLOOKUP(B102,'[3]RF-3GARA'!$B$4:$H$135,7,FALSE)),0,VLOOKUP(B102,'[3]RF-3GARA'!$B$4:$H$135,7,FALSE))</f>
        <v>0</v>
      </c>
      <c r="K102" s="3">
        <f>IF(ISERROR(VLOOKUP(B102,'[4]RF-4GARA'!$B$4:$H$135,7,FALSE)),0,VLOOKUP(B102,'[4]RF-4GARA'!$B$4:$H$135,7,FALSE))</f>
        <v>0</v>
      </c>
      <c r="L102" s="3">
        <f>IF(ISERROR(VLOOKUP(B102,'[5]RF-5GARA'!$B$4:$H$135,7,FALSE)),0,VLOOKUP(B102,'[5]RF-5GARA'!$B$4:$H$135,7,FALSE))</f>
        <v>0</v>
      </c>
      <c r="M102" s="3">
        <f t="shared" si="7"/>
        <v>0</v>
      </c>
    </row>
    <row r="103" spans="1:13" x14ac:dyDescent="0.25">
      <c r="A103" s="13"/>
      <c r="B103" s="3"/>
      <c r="C103" s="2" t="str">
        <f>IF(B103="","",VLOOKUP(B103,' ATLETI F'!$C$2:$F$435,2,FALSE))</f>
        <v/>
      </c>
      <c r="D103" s="2" t="str">
        <f>IF(B103="","",VLOOKUP(B103,' ATLETI F'!$C$2:$F$435,3,FALSE))</f>
        <v/>
      </c>
      <c r="E103" s="7" t="str">
        <f>IF(B103="","",VLOOKUP(B103,' ATLETI F'!$C$2:$F$435,4,FALSE))</f>
        <v/>
      </c>
      <c r="F103" s="17" t="str">
        <f>IF(B103="","",VLOOKUP(B103,' ATLETI F'!$C$2:$H$435,5,FALSE))</f>
        <v/>
      </c>
      <c r="G103" s="3">
        <f t="shared" ca="1" si="6"/>
        <v>0</v>
      </c>
      <c r="H103" s="9">
        <f>IF(ISERROR(VLOOKUP(B103,'[1]RF-1GARA'!$B$4:$H$135,7,FALSE)),0,VLOOKUP(B103,'[1]RF-1GARA'!$B$4:$H$135,7,FALSE))</f>
        <v>0</v>
      </c>
      <c r="I103" s="3">
        <f>IF(ISERROR(VLOOKUP(B103,'[2]RF-2GARA'!$B$4:$H$135,7,FALSE)),0,VLOOKUP(B103,'[2]RF-2GARA'!$B$4:$H$135,7,FALSE))</f>
        <v>0</v>
      </c>
      <c r="J103" s="3">
        <f>IF(ISERROR(VLOOKUP(B103,'[3]RF-3GARA'!$B$4:$H$135,7,FALSE)),0,VLOOKUP(B103,'[3]RF-3GARA'!$B$4:$H$135,7,FALSE))</f>
        <v>0</v>
      </c>
      <c r="K103" s="3">
        <f>IF(ISERROR(VLOOKUP(B103,'[4]RF-4GARA'!$B$4:$H$135,7,FALSE)),0,VLOOKUP(B103,'[4]RF-4GARA'!$B$4:$H$135,7,FALSE))</f>
        <v>0</v>
      </c>
      <c r="L103" s="3">
        <f>IF(ISERROR(VLOOKUP(B103,'[5]RF-5GARA'!$B$4:$H$135,7,FALSE)),0,VLOOKUP(B103,'[5]RF-5GARA'!$B$4:$H$135,7,FALSE))</f>
        <v>0</v>
      </c>
      <c r="M103" s="3">
        <f t="shared" si="7"/>
        <v>0</v>
      </c>
    </row>
    <row r="104" spans="1:13" x14ac:dyDescent="0.25">
      <c r="A104" s="13"/>
      <c r="B104" s="3"/>
      <c r="C104" s="2" t="str">
        <f>IF(B104="","",VLOOKUP(B104,' ATLETI F'!$C$2:$F$435,2,FALSE))</f>
        <v/>
      </c>
      <c r="D104" s="2" t="str">
        <f>IF(B104="","",VLOOKUP(B104,' ATLETI F'!$C$2:$F$435,3,FALSE))</f>
        <v/>
      </c>
      <c r="E104" s="7" t="str">
        <f>IF(B104="","",VLOOKUP(B104,' ATLETI F'!$C$2:$F$435,4,FALSE))</f>
        <v/>
      </c>
      <c r="F104" s="17" t="str">
        <f>IF(B104="","",VLOOKUP(B104,' ATLETI F'!$C$2:$H$435,5,FALSE))</f>
        <v/>
      </c>
      <c r="G104" s="3">
        <f t="shared" ca="1" si="6"/>
        <v>0</v>
      </c>
      <c r="H104" s="9">
        <f>IF(ISERROR(VLOOKUP(B104,'[1]RF-1GARA'!$B$4:$H$135,7,FALSE)),0,VLOOKUP(B104,'[1]RF-1GARA'!$B$4:$H$135,7,FALSE))</f>
        <v>0</v>
      </c>
      <c r="I104" s="3">
        <f>IF(ISERROR(VLOOKUP(B104,'[2]RF-2GARA'!$B$4:$H$135,7,FALSE)),0,VLOOKUP(B104,'[2]RF-2GARA'!$B$4:$H$135,7,FALSE))</f>
        <v>0</v>
      </c>
      <c r="J104" s="3">
        <f>IF(ISERROR(VLOOKUP(B104,'[3]RF-3GARA'!$B$4:$H$135,7,FALSE)),0,VLOOKUP(B104,'[3]RF-3GARA'!$B$4:$H$135,7,FALSE))</f>
        <v>0</v>
      </c>
      <c r="K104" s="3">
        <f>IF(ISERROR(VLOOKUP(B104,'[4]RF-4GARA'!$B$4:$H$135,7,FALSE)),0,VLOOKUP(B104,'[4]RF-4GARA'!$B$4:$H$135,7,FALSE))</f>
        <v>0</v>
      </c>
      <c r="L104" s="3">
        <f>IF(ISERROR(VLOOKUP(B104,'[5]RF-5GARA'!$B$4:$H$135,7,FALSE)),0,VLOOKUP(B104,'[5]RF-5GARA'!$B$4:$H$135,7,FALSE))</f>
        <v>0</v>
      </c>
      <c r="M104" s="3">
        <f t="shared" si="7"/>
        <v>0</v>
      </c>
    </row>
  </sheetData>
  <autoFilter ref="A3:M3">
    <sortState ref="A4:M104">
      <sortCondition descending="1" ref="G3"/>
    </sortState>
  </autoFilter>
  <sortState ref="A4:M30">
    <sortCondition descending="1" ref="G4:G30"/>
  </sortState>
  <mergeCells count="1">
    <mergeCell ref="A1:E2"/>
  </mergeCells>
  <pageMargins left="0" right="0" top="0" bottom="0" header="0.31496062992125984" footer="0.31496062992125984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tabColor rgb="FFFFFF00"/>
  </sheetPr>
  <dimension ref="A1:N104"/>
  <sheetViews>
    <sheetView zoomScaleNormal="100" workbookViewId="0">
      <selection activeCell="B49" sqref="B49"/>
    </sheetView>
  </sheetViews>
  <sheetFormatPr defaultRowHeight="15" x14ac:dyDescent="0.25"/>
  <cols>
    <col min="1" max="1" width="10.5703125" style="1" customWidth="1"/>
    <col min="2" max="2" width="10.140625" style="1" customWidth="1"/>
    <col min="3" max="3" width="15" bestFit="1" customWidth="1"/>
    <col min="4" max="4" width="12.7109375" bestFit="1" customWidth="1"/>
    <col min="5" max="5" width="22.7109375" bestFit="1" customWidth="1"/>
    <col min="6" max="6" width="10.28515625" style="1" customWidth="1"/>
    <col min="7" max="7" width="9.140625" style="1"/>
    <col min="8" max="8" width="9.140625" style="11"/>
    <col min="9" max="14" width="9.140625" style="1"/>
  </cols>
  <sheetData>
    <row r="1" spans="1:13" ht="26.25" x14ac:dyDescent="0.25">
      <c r="A1" s="56" t="s">
        <v>19</v>
      </c>
      <c r="B1" s="56"/>
      <c r="C1" s="56"/>
      <c r="D1" s="56"/>
      <c r="E1" s="56"/>
      <c r="F1" s="16"/>
    </row>
    <row r="2" spans="1:13" ht="26.25" x14ac:dyDescent="0.25">
      <c r="A2" s="57"/>
      <c r="B2" s="57"/>
      <c r="C2" s="57"/>
      <c r="D2" s="57"/>
      <c r="E2" s="57"/>
      <c r="F2" s="14"/>
    </row>
    <row r="3" spans="1:13" s="4" customFormat="1" ht="45" x14ac:dyDescent="0.25">
      <c r="A3" s="8" t="s">
        <v>4</v>
      </c>
      <c r="B3" s="8" t="s">
        <v>0</v>
      </c>
      <c r="C3" s="5" t="s">
        <v>1</v>
      </c>
      <c r="D3" s="5" t="s">
        <v>2</v>
      </c>
      <c r="E3" s="5" t="s">
        <v>3</v>
      </c>
      <c r="F3" s="5" t="s">
        <v>72</v>
      </c>
      <c r="G3" s="6" t="s">
        <v>10</v>
      </c>
      <c r="H3" s="10" t="s">
        <v>15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9</v>
      </c>
    </row>
    <row r="4" spans="1:13" x14ac:dyDescent="0.25">
      <c r="A4" s="13"/>
      <c r="B4" s="3">
        <v>205</v>
      </c>
      <c r="C4" s="2" t="str">
        <f>IF(B4="","",VLOOKUP(B4,' ATLETI M'!$C$3:$F$435,2,FALSE))</f>
        <v>GASPARI</v>
      </c>
      <c r="D4" s="2" t="str">
        <f>IF(B4="","",VLOOKUP(B4,' ATLETI M'!$C$3:$F$435,3,FALSE))</f>
        <v>ELIA</v>
      </c>
      <c r="E4" s="7" t="str">
        <f>IF(B4="","",VLOOKUP(B4,' ATLETI M'!$C$3:$F$435,4,FALSE))</f>
        <v>Atletica Cortina</v>
      </c>
      <c r="F4" s="33">
        <f>IF(B4="","",VLOOKUP(B4,' ATLETI M'!$C$3:$H$435,5,FALSE))</f>
        <v>2009</v>
      </c>
      <c r="G4" s="3">
        <f t="shared" ref="G4:G35" ca="1" si="0">SUMPRODUCT(LARGE(H4:L4,ROW(INDIRECT("1:4"))))</f>
        <v>66</v>
      </c>
      <c r="H4" s="9">
        <f>IF(ISERROR(VLOOKUP(B4,'[1]RM-1GARA'!$B$4:$H$135,7,FALSE)),0,VLOOKUP(B4,'[1]RM-1GARA'!$B$4:$H$135,7,FALSE))</f>
        <v>20</v>
      </c>
      <c r="I4" s="3">
        <f>IF(ISERROR(VLOOKUP(B4,'[2]RM-2GARA'!$B$4:$H$135,7,FALSE)),0,VLOOKUP(B4,'[2]RM-2GARA'!$B$4:$H$135,7,FALSE))</f>
        <v>18</v>
      </c>
      <c r="J4" s="3">
        <f>IF(ISERROR(VLOOKUP(B4,'[3]RM-3GARA'!$B$4:$H$135,7,FALSE)),0,VLOOKUP(B4,'[3]RM-3GARA'!$B$4:$H$135,7,FALSE))</f>
        <v>14</v>
      </c>
      <c r="K4" s="3">
        <f>IF(ISERROR(VLOOKUP(B4,'[4]RM-4GARA'!$B$4:$H$135,7,FALSE)),0,VLOOKUP(B4,'[4]RM-4GARA'!$B$4:$H$135,7,FALSE))</f>
        <v>14</v>
      </c>
      <c r="L4" s="3">
        <f>IF(ISERROR(VLOOKUP(B4,'[5]RM-5GARA'!$B$4:$H$135,7,FALSE)),0,VLOOKUP(B4,'[5]RM-5GARA'!$B$4:$H$135,7,FALSE))</f>
        <v>0</v>
      </c>
      <c r="M4" s="3">
        <f t="shared" ref="M4:M35" si="1">COUNTIF(H4:L4,"&lt;&gt;0")</f>
        <v>4</v>
      </c>
    </row>
    <row r="5" spans="1:13" x14ac:dyDescent="0.25">
      <c r="A5" s="13"/>
      <c r="B5" s="3">
        <v>218</v>
      </c>
      <c r="C5" s="2" t="str">
        <f>IF(B5="","",VLOOKUP(B5,' ATLETI M'!$C$3:$F$435,2,FALSE))</f>
        <v>COLUSSI</v>
      </c>
      <c r="D5" s="2" t="str">
        <f>IF(B5="","",VLOOKUP(B5,' ATLETI M'!$C$3:$F$435,3,FALSE))</f>
        <v>DEVID</v>
      </c>
      <c r="E5" s="7" t="str">
        <f>IF(B5="","",VLOOKUP(B5,' ATLETI M'!$C$3:$F$435,4,FALSE))</f>
        <v>U.S. Virtus Nemeggio</v>
      </c>
      <c r="F5" s="33">
        <f>IF(B5="","",VLOOKUP(B5,' ATLETI M'!$C$3:$H$435,5,FALSE))</f>
        <v>2009</v>
      </c>
      <c r="G5" s="3">
        <f t="shared" ca="1" si="0"/>
        <v>66</v>
      </c>
      <c r="H5" s="9">
        <f>IF(ISERROR(VLOOKUP(B5,'[1]RM-1GARA'!$B$4:$H$135,7,FALSE)),0,VLOOKUP(B5,'[1]RM-1GARA'!$B$4:$H$135,7,FALSE))</f>
        <v>16</v>
      </c>
      <c r="I5" s="3">
        <f>IF(ISERROR(VLOOKUP(B5,'[2]RM-2GARA'!$B$4:$H$135,7,FALSE)),0,VLOOKUP(B5,'[2]RM-2GARA'!$B$4:$H$135,7,FALSE))</f>
        <v>16</v>
      </c>
      <c r="J5" s="3">
        <f>IF(ISERROR(VLOOKUP(B5,'[3]RM-3GARA'!$B$4:$H$135,7,FALSE)),0,VLOOKUP(B5,'[3]RM-3GARA'!$B$4:$H$135,7,FALSE))</f>
        <v>18</v>
      </c>
      <c r="K5" s="3">
        <f>IF(ISERROR(VLOOKUP(B5,'[4]RM-4GARA'!$B$4:$H$135,7,FALSE)),0,VLOOKUP(B5,'[4]RM-4GARA'!$B$4:$H$135,7,FALSE))</f>
        <v>16</v>
      </c>
      <c r="L5" s="3">
        <f>IF(ISERROR(VLOOKUP(B5,'[5]RM-5GARA'!$B$4:$H$135,7,FALSE)),0,VLOOKUP(B5,'[5]RM-5GARA'!$B$4:$H$135,7,FALSE))</f>
        <v>0</v>
      </c>
      <c r="M5" s="3">
        <f t="shared" si="1"/>
        <v>4</v>
      </c>
    </row>
    <row r="6" spans="1:13" x14ac:dyDescent="0.25">
      <c r="A6" s="13"/>
      <c r="B6" s="3">
        <v>230</v>
      </c>
      <c r="C6" s="2" t="str">
        <f>IF(B6="","",VLOOKUP(B6,' ATLETI M'!$C$3:$F$435,2,FALSE))</f>
        <v>BURIGO</v>
      </c>
      <c r="D6" s="2" t="str">
        <f>IF(B6="","",VLOOKUP(B6,' ATLETI M'!$C$3:$F$435,3,FALSE))</f>
        <v>MARIO</v>
      </c>
      <c r="E6" s="7" t="str">
        <f>IF(B6="","",VLOOKUP(B6,' ATLETI M'!$C$3:$F$435,4,FALSE))</f>
        <v>G. S. la Piave 2000</v>
      </c>
      <c r="F6" s="33">
        <f>IF(B6="","",VLOOKUP(B6,' ATLETI M'!$C$3:$H$435,5,FALSE))</f>
        <v>2009</v>
      </c>
      <c r="G6" s="3">
        <f t="shared" ca="1" si="0"/>
        <v>60</v>
      </c>
      <c r="H6" s="9">
        <f>IF(ISERROR(VLOOKUP(B6,'[1]RM-1GARA'!$B$4:$H$135,7,FALSE)),0,VLOOKUP(B6,'[1]RM-1GARA'!$B$4:$H$135,7,FALSE))</f>
        <v>0</v>
      </c>
      <c r="I6" s="3">
        <f>IF(ISERROR(VLOOKUP(B6,'[2]RM-2GARA'!$B$4:$H$135,7,FALSE)),0,VLOOKUP(B6,'[2]RM-2GARA'!$B$4:$H$135,7,FALSE))</f>
        <v>20</v>
      </c>
      <c r="J6" s="3">
        <f>IF(ISERROR(VLOOKUP(B6,'[3]RM-3GARA'!$B$4:$H$135,7,FALSE)),0,VLOOKUP(B6,'[3]RM-3GARA'!$B$4:$H$135,7,FALSE))</f>
        <v>20</v>
      </c>
      <c r="K6" s="3">
        <f>IF(ISERROR(VLOOKUP(B6,'[4]RM-4GARA'!$B$4:$H$135,7,FALSE)),0,VLOOKUP(B6,'[4]RM-4GARA'!$B$4:$H$135,7,FALSE))</f>
        <v>20</v>
      </c>
      <c r="L6" s="3">
        <f>IF(ISERROR(VLOOKUP(B6,'[5]RM-5GARA'!$B$4:$H$135,7,FALSE)),0,VLOOKUP(B6,'[5]RM-5GARA'!$B$4:$H$135,7,FALSE))</f>
        <v>0</v>
      </c>
      <c r="M6" s="3">
        <f t="shared" si="1"/>
        <v>3</v>
      </c>
    </row>
    <row r="7" spans="1:13" x14ac:dyDescent="0.25">
      <c r="A7" s="13"/>
      <c r="B7" s="3">
        <v>201</v>
      </c>
      <c r="C7" s="2" t="str">
        <f>IF(B7="","",VLOOKUP(B7,' ATLETI M'!$C$3:$F$435,2,FALSE))</f>
        <v>SIMEONI</v>
      </c>
      <c r="D7" s="2" t="str">
        <f>IF(B7="","",VLOOKUP(B7,' ATLETI M'!$C$3:$F$435,3,FALSE))</f>
        <v>MATTIA</v>
      </c>
      <c r="E7" s="7" t="str">
        <f>IF(B7="","",VLOOKUP(B7,' ATLETI M'!$C$3:$F$435,4,FALSE))</f>
        <v>A.S.D. G.S. Astra</v>
      </c>
      <c r="F7" s="33">
        <f>IF(B7="","",VLOOKUP(B7,' ATLETI M'!$C$3:$H$435,5,FALSE))</f>
        <v>2010</v>
      </c>
      <c r="G7" s="3">
        <f t="shared" ca="1" si="0"/>
        <v>59</v>
      </c>
      <c r="H7" s="9">
        <f>IF(ISERROR(VLOOKUP(B7,'[1]RM-1GARA'!$B$4:$H$135,7,FALSE)),0,VLOOKUP(B7,'[1]RM-1GARA'!$B$4:$H$135,7,FALSE))</f>
        <v>14</v>
      </c>
      <c r="I7" s="3">
        <f>IF(ISERROR(VLOOKUP(B7,'[2]RM-2GARA'!$B$4:$H$135,7,FALSE)),0,VLOOKUP(B7,'[2]RM-2GARA'!$B$4:$H$135,7,FALSE))</f>
        <v>15</v>
      </c>
      <c r="J7" s="3">
        <f>IF(ISERROR(VLOOKUP(B7,'[3]RM-3GARA'!$B$4:$H$135,7,FALSE)),0,VLOOKUP(B7,'[3]RM-3GARA'!$B$4:$H$135,7,FALSE))</f>
        <v>12</v>
      </c>
      <c r="K7" s="3">
        <f>IF(ISERROR(VLOOKUP(B7,'[4]RM-4GARA'!$B$4:$H$135,7,FALSE)),0,VLOOKUP(B7,'[4]RM-4GARA'!$B$4:$H$135,7,FALSE))</f>
        <v>18</v>
      </c>
      <c r="L7" s="3">
        <f>IF(ISERROR(VLOOKUP(B7,'[5]RM-5GARA'!$B$4:$H$135,7,FALSE)),0,VLOOKUP(B7,'[5]RM-5GARA'!$B$4:$H$135,7,FALSE))</f>
        <v>0</v>
      </c>
      <c r="M7" s="3">
        <f t="shared" si="1"/>
        <v>4</v>
      </c>
    </row>
    <row r="8" spans="1:13" x14ac:dyDescent="0.25">
      <c r="A8" s="13"/>
      <c r="B8" s="3">
        <v>217</v>
      </c>
      <c r="C8" s="2" t="str">
        <f>IF(B8="","",VLOOKUP(B8,' ATLETI M'!$C$3:$F$435,2,FALSE))</f>
        <v>MENEGAZZO</v>
      </c>
      <c r="D8" s="2" t="str">
        <f>IF(B8="","",VLOOKUP(B8,' ATLETI M'!$C$3:$F$435,3,FALSE))</f>
        <v>GIORGIO</v>
      </c>
      <c r="E8" s="7" t="str">
        <f>IF(B8="","",VLOOKUP(B8,' ATLETI M'!$C$3:$F$435,4,FALSE))</f>
        <v>U.S. Virtus Nemeggio</v>
      </c>
      <c r="F8" s="33">
        <f>IF(B8="","",VLOOKUP(B8,' ATLETI M'!$C$3:$H$435,5,FALSE))</f>
        <v>2009</v>
      </c>
      <c r="G8" s="3">
        <f t="shared" ca="1" si="0"/>
        <v>58</v>
      </c>
      <c r="H8" s="9">
        <f>IF(ISERROR(VLOOKUP(B8,'[1]RM-1GARA'!$B$4:$H$135,7,FALSE)),0,VLOOKUP(B8,'[1]RM-1GARA'!$B$4:$H$135,7,FALSE))</f>
        <v>15</v>
      </c>
      <c r="I8" s="3">
        <f>IF(ISERROR(VLOOKUP(B8,'[2]RM-2GARA'!$B$4:$H$135,7,FALSE)),0,VLOOKUP(B8,'[2]RM-2GARA'!$B$4:$H$135,7,FALSE))</f>
        <v>14</v>
      </c>
      <c r="J8" s="3">
        <f>IF(ISERROR(VLOOKUP(B8,'[3]RM-3GARA'!$B$4:$H$135,7,FALSE)),0,VLOOKUP(B8,'[3]RM-3GARA'!$B$4:$H$135,7,FALSE))</f>
        <v>16</v>
      </c>
      <c r="K8" s="3">
        <f>IF(ISERROR(VLOOKUP(B8,'[4]RM-4GARA'!$B$4:$H$135,7,FALSE)),0,VLOOKUP(B8,'[4]RM-4GARA'!$B$4:$H$135,7,FALSE))</f>
        <v>13</v>
      </c>
      <c r="L8" s="3">
        <f>IF(ISERROR(VLOOKUP(B8,'[5]RM-5GARA'!$B$4:$H$135,7,FALSE)),0,VLOOKUP(B8,'[5]RM-5GARA'!$B$4:$H$135,7,FALSE))</f>
        <v>0</v>
      </c>
      <c r="M8" s="3">
        <f t="shared" si="1"/>
        <v>4</v>
      </c>
    </row>
    <row r="9" spans="1:13" x14ac:dyDescent="0.25">
      <c r="A9" s="13"/>
      <c r="B9" s="3">
        <v>216</v>
      </c>
      <c r="C9" s="2" t="str">
        <f>IF(B9="","",VLOOKUP(B9,' ATLETI M'!$C$3:$F$435,2,FALSE))</f>
        <v>LARESE PRATA</v>
      </c>
      <c r="D9" s="2" t="str">
        <f>IF(B9="","",VLOOKUP(B9,' ATLETI M'!$C$3:$F$435,3,FALSE))</f>
        <v>FRANCESCO</v>
      </c>
      <c r="E9" s="7" t="str">
        <f>IF(B9="","",VLOOKUP(B9,' ATLETI M'!$C$3:$F$435,4,FALSE))</f>
        <v>U. S. Aquilotti Pelos Asd</v>
      </c>
      <c r="F9" s="33">
        <f>IF(B9="","",VLOOKUP(B9,' ATLETI M'!$C$3:$H$435,5,FALSE))</f>
        <v>2009</v>
      </c>
      <c r="G9" s="3">
        <f t="shared" ca="1" si="0"/>
        <v>54</v>
      </c>
      <c r="H9" s="9">
        <f>IF(ISERROR(VLOOKUP(B9,'[1]RM-1GARA'!$B$4:$H$135,7,FALSE)),0,VLOOKUP(B9,'[1]RM-1GARA'!$B$4:$H$135,7,FALSE))</f>
        <v>18</v>
      </c>
      <c r="I9" s="3">
        <f>IF(ISERROR(VLOOKUP(B9,'[2]RM-2GARA'!$B$4:$H$135,7,FALSE)),0,VLOOKUP(B9,'[2]RM-2GARA'!$B$4:$H$135,7,FALSE))</f>
        <v>13</v>
      </c>
      <c r="J9" s="3">
        <f>IF(ISERROR(VLOOKUP(B9,'[3]RM-3GARA'!$B$4:$H$135,7,FALSE)),0,VLOOKUP(B9,'[3]RM-3GARA'!$B$4:$H$135,7,FALSE))</f>
        <v>13</v>
      </c>
      <c r="K9" s="3">
        <f>IF(ISERROR(VLOOKUP(B9,'[4]RM-4GARA'!$B$4:$H$135,7,FALSE)),0,VLOOKUP(B9,'[4]RM-4GARA'!$B$4:$H$135,7,FALSE))</f>
        <v>10</v>
      </c>
      <c r="L9" s="3">
        <f>IF(ISERROR(VLOOKUP(B9,'[5]RM-5GARA'!$B$4:$H$135,7,FALSE)),0,VLOOKUP(B9,'[5]RM-5GARA'!$B$4:$H$135,7,FALSE))</f>
        <v>0</v>
      </c>
      <c r="M9" s="3">
        <f t="shared" si="1"/>
        <v>4</v>
      </c>
    </row>
    <row r="10" spans="1:13" x14ac:dyDescent="0.25">
      <c r="A10" s="13"/>
      <c r="B10" s="3">
        <v>206</v>
      </c>
      <c r="C10" s="2" t="str">
        <f>IF(B10="","",VLOOKUP(B10,' ATLETI M'!$C$3:$F$435,2,FALSE))</f>
        <v>MASCOLO</v>
      </c>
      <c r="D10" s="2" t="str">
        <f>IF(B10="","",VLOOKUP(B10,' ATLETI M'!$C$3:$F$435,3,FALSE))</f>
        <v>ISMAELE</v>
      </c>
      <c r="E10" s="7" t="str">
        <f>IF(B10="","",VLOOKUP(B10,' ATLETI M'!$C$3:$F$435,4,FALSE))</f>
        <v>Atletica Zoldo A.S.D.</v>
      </c>
      <c r="F10" s="33">
        <f>IF(B10="","",VLOOKUP(B10,' ATLETI M'!$C$3:$H$435,5,FALSE))</f>
        <v>2010</v>
      </c>
      <c r="G10" s="3">
        <f t="shared" ca="1" si="0"/>
        <v>40</v>
      </c>
      <c r="H10" s="9">
        <f>IF(ISERROR(VLOOKUP(B10,'[1]RM-1GARA'!$B$4:$H$135,7,FALSE)),0,VLOOKUP(B10,'[1]RM-1GARA'!$B$4:$H$135,7,FALSE))</f>
        <v>11</v>
      </c>
      <c r="I10" s="3">
        <f>IF(ISERROR(VLOOKUP(B10,'[2]RM-2GARA'!$B$4:$H$135,7,FALSE)),0,VLOOKUP(B10,'[2]RM-2GARA'!$B$4:$H$135,7,FALSE))</f>
        <v>11</v>
      </c>
      <c r="J10" s="3">
        <f>IF(ISERROR(VLOOKUP(B10,'[3]RM-3GARA'!$B$4:$H$135,7,FALSE)),0,VLOOKUP(B10,'[3]RM-3GARA'!$B$4:$H$135,7,FALSE))</f>
        <v>7</v>
      </c>
      <c r="K10" s="3">
        <f>IF(ISERROR(VLOOKUP(B10,'[4]RM-4GARA'!$B$4:$H$135,7,FALSE)),0,VLOOKUP(B10,'[4]RM-4GARA'!$B$4:$H$135,7,FALSE))</f>
        <v>11</v>
      </c>
      <c r="L10" s="3">
        <f>IF(ISERROR(VLOOKUP(B10,'[5]RM-5GARA'!$B$4:$H$135,7,FALSE)),0,VLOOKUP(B10,'[5]RM-5GARA'!$B$4:$H$135,7,FALSE))</f>
        <v>0</v>
      </c>
      <c r="M10" s="3">
        <f t="shared" si="1"/>
        <v>4</v>
      </c>
    </row>
    <row r="11" spans="1:13" x14ac:dyDescent="0.25">
      <c r="A11" s="13"/>
      <c r="B11" s="3">
        <v>221</v>
      </c>
      <c r="C11" s="2" t="str">
        <f>IF(B11="","",VLOOKUP(B11,' ATLETI M'!$C$3:$F$435,2,FALSE))</f>
        <v>GIRARDINI</v>
      </c>
      <c r="D11" s="2" t="str">
        <f>IF(B11="","",VLOOKUP(B11,' ATLETI M'!$C$3:$F$435,3,FALSE))</f>
        <v>PIETRO</v>
      </c>
      <c r="E11" s="7" t="str">
        <f>IF(B11="","",VLOOKUP(B11,' ATLETI M'!$C$3:$F$435,4,FALSE))</f>
        <v>Atletica Lamon A.S.D.</v>
      </c>
      <c r="F11" s="33">
        <f>IF(B11="","",VLOOKUP(B11,' ATLETI M'!$C$3:$H$435,5,FALSE))</f>
        <v>2010</v>
      </c>
      <c r="G11" s="3">
        <f t="shared" ca="1" si="0"/>
        <v>30</v>
      </c>
      <c r="H11" s="9">
        <f>IF(ISERROR(VLOOKUP(B11,'[1]RM-1GARA'!$B$4:$H$135,7,FALSE)),0,VLOOKUP(B11,'[1]RM-1GARA'!$B$4:$H$135,7,FALSE))</f>
        <v>0</v>
      </c>
      <c r="I11" s="3">
        <f>IF(ISERROR(VLOOKUP(B11,'[2]RM-2GARA'!$B$4:$H$135,7,FALSE)),0,VLOOKUP(B11,'[2]RM-2GARA'!$B$4:$H$135,7,FALSE))</f>
        <v>0</v>
      </c>
      <c r="J11" s="3">
        <f>IF(ISERROR(VLOOKUP(B11,'[3]RM-3GARA'!$B$4:$H$135,7,FALSE)),0,VLOOKUP(B11,'[3]RM-3GARA'!$B$4:$H$135,7,FALSE))</f>
        <v>15</v>
      </c>
      <c r="K11" s="3">
        <f>IF(ISERROR(VLOOKUP(B11,'[4]RM-4GARA'!$B$4:$H$135,7,FALSE)),0,VLOOKUP(B11,'[4]RM-4GARA'!$B$4:$H$135,7,FALSE))</f>
        <v>15</v>
      </c>
      <c r="L11" s="3">
        <f>IF(ISERROR(VLOOKUP(B11,'[5]RM-5GARA'!$B$4:$H$135,7,FALSE)),0,VLOOKUP(B11,'[5]RM-5GARA'!$B$4:$H$135,7,FALSE))</f>
        <v>0</v>
      </c>
      <c r="M11" s="3">
        <f t="shared" si="1"/>
        <v>2</v>
      </c>
    </row>
    <row r="12" spans="1:13" x14ac:dyDescent="0.25">
      <c r="A12" s="13"/>
      <c r="B12" s="3">
        <v>209</v>
      </c>
      <c r="C12" s="2" t="str">
        <f>IF(B12="","",VLOOKUP(B12,' ATLETI M'!$C$3:$F$435,2,FALSE))</f>
        <v>FANEO</v>
      </c>
      <c r="D12" s="2" t="str">
        <f>IF(B12="","",VLOOKUP(B12,' ATLETI M'!$C$3:$F$435,3,FALSE))</f>
        <v>SAMUELE</v>
      </c>
      <c r="E12" s="7" t="str">
        <f>IF(B12="","",VLOOKUP(B12,' ATLETI M'!$C$3:$F$435,4,FALSE))</f>
        <v>Castionese</v>
      </c>
      <c r="F12" s="33">
        <f>IF(B12="","",VLOOKUP(B12,' ATLETI M'!$C$3:$H$435,5,FALSE))</f>
        <v>2010</v>
      </c>
      <c r="G12" s="3">
        <f t="shared" ca="1" si="0"/>
        <v>29</v>
      </c>
      <c r="H12" s="9">
        <f>IF(ISERROR(VLOOKUP(B12,'[1]RM-1GARA'!$B$4:$H$135,7,FALSE)),0,VLOOKUP(B12,'[1]RM-1GARA'!$B$4:$H$135,7,FALSE))</f>
        <v>10</v>
      </c>
      <c r="I12" s="3">
        <f>IF(ISERROR(VLOOKUP(B12,'[2]RM-2GARA'!$B$4:$H$135,7,FALSE)),0,VLOOKUP(B12,'[2]RM-2GARA'!$B$4:$H$135,7,FALSE))</f>
        <v>8</v>
      </c>
      <c r="J12" s="3">
        <f>IF(ISERROR(VLOOKUP(B12,'[3]RM-3GARA'!$B$4:$H$135,7,FALSE)),0,VLOOKUP(B12,'[3]RM-3GARA'!$B$4:$H$135,7,FALSE))</f>
        <v>5</v>
      </c>
      <c r="K12" s="3">
        <f>IF(ISERROR(VLOOKUP(B12,'[4]RM-4GARA'!$B$4:$H$135,7,FALSE)),0,VLOOKUP(B12,'[4]RM-4GARA'!$B$4:$H$135,7,FALSE))</f>
        <v>6</v>
      </c>
      <c r="L12" s="3">
        <f>IF(ISERROR(VLOOKUP(B12,'[5]RM-5GARA'!$B$4:$H$135,7,FALSE)),0,VLOOKUP(B12,'[5]RM-5GARA'!$B$4:$H$135,7,FALSE))</f>
        <v>0</v>
      </c>
      <c r="M12" s="3">
        <f t="shared" si="1"/>
        <v>4</v>
      </c>
    </row>
    <row r="13" spans="1:13" x14ac:dyDescent="0.25">
      <c r="A13" s="13"/>
      <c r="B13" s="3">
        <v>222</v>
      </c>
      <c r="C13" s="2" t="str">
        <f>IF(B13="","",VLOOKUP(B13,' ATLETI M'!$C$3:$F$435,2,FALSE))</f>
        <v>NALDO</v>
      </c>
      <c r="D13" s="2" t="str">
        <f>IF(B13="","",VLOOKUP(B13,' ATLETI M'!$C$3:$F$435,3,FALSE))</f>
        <v>MARTINO</v>
      </c>
      <c r="E13" s="7" t="str">
        <f>IF(B13="","",VLOOKUP(B13,' ATLETI M'!$C$3:$F$435,4,FALSE))</f>
        <v>Castionese</v>
      </c>
      <c r="F13" s="33">
        <f>IF(B13="","",VLOOKUP(B13,' ATLETI M'!$C$3:$H$435,5,FALSE))</f>
        <v>2010</v>
      </c>
      <c r="G13" s="3">
        <f t="shared" ca="1" si="0"/>
        <v>28</v>
      </c>
      <c r="H13" s="9">
        <f>IF(ISERROR(VLOOKUP(B13,'[1]RM-1GARA'!$B$4:$H$135,7,FALSE)),0,VLOOKUP(B13,'[1]RM-1GARA'!$B$4:$H$135,7,FALSE))</f>
        <v>0</v>
      </c>
      <c r="I13" s="3">
        <f>IF(ISERROR(VLOOKUP(B13,'[2]RM-2GARA'!$B$4:$H$135,7,FALSE)),0,VLOOKUP(B13,'[2]RM-2GARA'!$B$4:$H$135,7,FALSE))</f>
        <v>12</v>
      </c>
      <c r="J13" s="3">
        <f>IF(ISERROR(VLOOKUP(B13,'[3]RM-3GARA'!$B$4:$H$135,7,FALSE)),0,VLOOKUP(B13,'[3]RM-3GARA'!$B$4:$H$135,7,FALSE))</f>
        <v>8</v>
      </c>
      <c r="K13" s="3">
        <f>IF(ISERROR(VLOOKUP(B13,'[4]RM-4GARA'!$B$4:$H$135,7,FALSE)),0,VLOOKUP(B13,'[4]RM-4GARA'!$B$4:$H$135,7,FALSE))</f>
        <v>8</v>
      </c>
      <c r="L13" s="3">
        <f>IF(ISERROR(VLOOKUP(B13,'[5]RM-5GARA'!$B$4:$H$135,7,FALSE)),0,VLOOKUP(B13,'[5]RM-5GARA'!$B$4:$H$135,7,FALSE))</f>
        <v>0</v>
      </c>
      <c r="M13" s="3">
        <f t="shared" si="1"/>
        <v>3</v>
      </c>
    </row>
    <row r="14" spans="1:13" x14ac:dyDescent="0.25">
      <c r="A14" s="13"/>
      <c r="B14" s="3">
        <v>245</v>
      </c>
      <c r="C14" s="2" t="str">
        <f>IF(B14="","",VLOOKUP(B14,' ATLETI M'!$C$3:$F$435,2,FALSE))</f>
        <v>SOPPELSA</v>
      </c>
      <c r="D14" s="2" t="str">
        <f>IF(B14="","",VLOOKUP(B14,' ATLETI M'!$C$3:$F$435,3,FALSE))</f>
        <v>DYLAN</v>
      </c>
      <c r="E14" s="7" t="str">
        <f>IF(B14="","",VLOOKUP(B14,' ATLETI M'!$C$3:$F$435,4,FALSE))</f>
        <v>G. S. la Piave 2000</v>
      </c>
      <c r="F14" s="33">
        <f>IF(B14="","",VLOOKUP(B14,' ATLETI M'!$C$3:$H$435,5,FALSE))</f>
        <v>2009</v>
      </c>
      <c r="G14" s="3">
        <f t="shared" ca="1" si="0"/>
        <v>24</v>
      </c>
      <c r="H14" s="9">
        <f>IF(ISERROR(VLOOKUP(B14,'[1]RM-1GARA'!$B$4:$H$135,7,FALSE)),0,VLOOKUP(B14,'[1]RM-1GARA'!$B$4:$H$135,7,FALSE))</f>
        <v>0</v>
      </c>
      <c r="I14" s="3">
        <f>IF(ISERROR(VLOOKUP(B14,'[2]RM-2GARA'!$B$4:$H$135,7,FALSE)),0,VLOOKUP(B14,'[2]RM-2GARA'!$B$4:$H$135,7,FALSE))</f>
        <v>6</v>
      </c>
      <c r="J14" s="3">
        <f>IF(ISERROR(VLOOKUP(B14,'[3]RM-3GARA'!$B$4:$H$135,7,FALSE)),0,VLOOKUP(B14,'[3]RM-3GARA'!$B$4:$H$135,7,FALSE))</f>
        <v>9</v>
      </c>
      <c r="K14" s="3">
        <f>IF(ISERROR(VLOOKUP(B14,'[4]RM-4GARA'!$B$4:$H$135,7,FALSE)),0,VLOOKUP(B14,'[4]RM-4GARA'!$B$4:$H$135,7,FALSE))</f>
        <v>9</v>
      </c>
      <c r="L14" s="3">
        <f>IF(ISERROR(VLOOKUP(B14,'[5]RM-5GARA'!$B$4:$H$135,7,FALSE)),0,VLOOKUP(B14,'[5]RM-5GARA'!$B$4:$H$135,7,FALSE))</f>
        <v>0</v>
      </c>
      <c r="M14" s="3">
        <f t="shared" si="1"/>
        <v>3</v>
      </c>
    </row>
    <row r="15" spans="1:13" x14ac:dyDescent="0.25">
      <c r="A15" s="13"/>
      <c r="B15" s="3">
        <v>212</v>
      </c>
      <c r="C15" s="2" t="str">
        <f>IF(B15="","",VLOOKUP(B15,' ATLETI M'!$C$3:$F$435,2,FALSE))</f>
        <v>DELLA VECCHIA</v>
      </c>
      <c r="D15" s="2" t="str">
        <f>IF(B15="","",VLOOKUP(B15,' ATLETI M'!$C$3:$F$435,3,FALSE))</f>
        <v>FEDERICO</v>
      </c>
      <c r="E15" s="7" t="str">
        <f>IF(B15="","",VLOOKUP(B15,' ATLETI M'!$C$3:$F$435,4,FALSE))</f>
        <v>Santa Giustina</v>
      </c>
      <c r="F15" s="33">
        <f>IF(B15="","",VLOOKUP(B15,' ATLETI M'!$C$3:$H$435,5,FALSE))</f>
        <v>2009</v>
      </c>
      <c r="G15" s="3">
        <f t="shared" ca="1" si="0"/>
        <v>23</v>
      </c>
      <c r="H15" s="9">
        <f>IF(ISERROR(VLOOKUP(B15,'[1]RM-1GARA'!$B$4:$H$135,7,FALSE)),0,VLOOKUP(B15,'[1]RM-1GARA'!$B$4:$H$135,7,FALSE))</f>
        <v>8</v>
      </c>
      <c r="I15" s="3">
        <f>IF(ISERROR(VLOOKUP(B15,'[2]RM-2GARA'!$B$4:$H$135,7,FALSE)),0,VLOOKUP(B15,'[2]RM-2GARA'!$B$4:$H$135,7,FALSE))</f>
        <v>0</v>
      </c>
      <c r="J15" s="3">
        <f>IF(ISERROR(VLOOKUP(B15,'[3]RM-3GARA'!$B$4:$H$135,7,FALSE)),0,VLOOKUP(B15,'[3]RM-3GARA'!$B$4:$H$135,7,FALSE))</f>
        <v>10</v>
      </c>
      <c r="K15" s="3">
        <f>IF(ISERROR(VLOOKUP(B15,'[4]RM-4GARA'!$B$4:$H$135,7,FALSE)),0,VLOOKUP(B15,'[4]RM-4GARA'!$B$4:$H$135,7,FALSE))</f>
        <v>5</v>
      </c>
      <c r="L15" s="3">
        <f>IF(ISERROR(VLOOKUP(B15,'[5]RM-5GARA'!$B$4:$H$135,7,FALSE)),0,VLOOKUP(B15,'[5]RM-5GARA'!$B$4:$H$135,7,FALSE))</f>
        <v>0</v>
      </c>
      <c r="M15" s="3">
        <f t="shared" si="1"/>
        <v>3</v>
      </c>
    </row>
    <row r="16" spans="1:13" x14ac:dyDescent="0.25">
      <c r="A16" s="13"/>
      <c r="B16" s="3">
        <v>235</v>
      </c>
      <c r="C16" s="2" t="str">
        <f>IF(B16="","",VLOOKUP(B16,' ATLETI M'!$C$3:$F$435,2,FALSE))</f>
        <v>DA ROLD</v>
      </c>
      <c r="D16" s="2" t="str">
        <f>IF(B16="","",VLOOKUP(B16,' ATLETI M'!$C$3:$F$435,3,FALSE))</f>
        <v>GABRIEL</v>
      </c>
      <c r="E16" s="7" t="str">
        <f>IF(B16="","",VLOOKUP(B16,' ATLETI M'!$C$3:$F$435,4,FALSE))</f>
        <v>Castionese</v>
      </c>
      <c r="F16" s="33">
        <f>IF(B16="","",VLOOKUP(B16,' ATLETI M'!$C$3:$H$435,5,FALSE))</f>
        <v>2010</v>
      </c>
      <c r="G16" s="3">
        <f t="shared" ca="1" si="0"/>
        <v>23</v>
      </c>
      <c r="H16" s="9">
        <f>IF(ISERROR(VLOOKUP(B16,'[1]RM-1GARA'!$B$4:$H$135,7,FALSE)),0,VLOOKUP(B16,'[1]RM-1GARA'!$B$4:$H$135,7,FALSE))</f>
        <v>0</v>
      </c>
      <c r="I16" s="3">
        <f>IF(ISERROR(VLOOKUP(B16,'[2]RM-2GARA'!$B$4:$H$135,7,FALSE)),0,VLOOKUP(B16,'[2]RM-2GARA'!$B$4:$H$135,7,FALSE))</f>
        <v>0</v>
      </c>
      <c r="J16" s="3">
        <f>IF(ISERROR(VLOOKUP(B16,'[3]RM-3GARA'!$B$4:$H$135,7,FALSE)),0,VLOOKUP(B16,'[3]RM-3GARA'!$B$4:$H$135,7,FALSE))</f>
        <v>11</v>
      </c>
      <c r="K16" s="3">
        <f>IF(ISERROR(VLOOKUP(B16,'[4]RM-4GARA'!$B$4:$H$135,7,FALSE)),0,VLOOKUP(B16,'[4]RM-4GARA'!$B$4:$H$135,7,FALSE))</f>
        <v>12</v>
      </c>
      <c r="L16" s="3">
        <f>IF(ISERROR(VLOOKUP(B16,'[5]RM-5GARA'!$B$4:$H$135,7,FALSE)),0,VLOOKUP(B16,'[5]RM-5GARA'!$B$4:$H$135,7,FALSE))</f>
        <v>0</v>
      </c>
      <c r="M16" s="3">
        <f t="shared" si="1"/>
        <v>2</v>
      </c>
    </row>
    <row r="17" spans="1:13" x14ac:dyDescent="0.25">
      <c r="A17" s="13"/>
      <c r="B17" s="3">
        <v>210</v>
      </c>
      <c r="C17" s="2" t="str">
        <f>IF(B17="","",VLOOKUP(B17,' ATLETI M'!$C$3:$F$435,2,FALSE))</f>
        <v>MIONE</v>
      </c>
      <c r="D17" s="2" t="str">
        <f>IF(B17="","",VLOOKUP(B17,' ATLETI M'!$C$3:$F$435,3,FALSE))</f>
        <v>RAFAEL</v>
      </c>
      <c r="E17" s="7" t="str">
        <f>IF(B17="","",VLOOKUP(B17,' ATLETI M'!$C$3:$F$435,4,FALSE))</f>
        <v>G. S. la Piave 2000</v>
      </c>
      <c r="F17" s="33">
        <f>IF(B17="","",VLOOKUP(B17,' ATLETI M'!$C$3:$H$435,5,FALSE))</f>
        <v>2009</v>
      </c>
      <c r="G17" s="3">
        <f t="shared" ca="1" si="0"/>
        <v>17</v>
      </c>
      <c r="H17" s="9">
        <f>IF(ISERROR(VLOOKUP(B17,'[1]RM-1GARA'!$B$4:$H$135,7,FALSE)),0,VLOOKUP(B17,'[1]RM-1GARA'!$B$4:$H$135,7,FALSE))</f>
        <v>13</v>
      </c>
      <c r="I17" s="3">
        <f>IF(ISERROR(VLOOKUP(B17,'[2]RM-2GARA'!$B$4:$H$135,7,FALSE)),0,VLOOKUP(B17,'[2]RM-2GARA'!$B$4:$H$135,7,FALSE))</f>
        <v>0</v>
      </c>
      <c r="J17" s="3">
        <f>IF(ISERROR(VLOOKUP(B17,'[3]RM-3GARA'!$B$4:$H$135,7,FALSE)),0,VLOOKUP(B17,'[3]RM-3GARA'!$B$4:$H$135,7,FALSE))</f>
        <v>0</v>
      </c>
      <c r="K17" s="3">
        <f>IF(ISERROR(VLOOKUP(B17,'[4]RM-4GARA'!$B$4:$H$135,7,FALSE)),0,VLOOKUP(B17,'[4]RM-4GARA'!$B$4:$H$135,7,FALSE))</f>
        <v>4</v>
      </c>
      <c r="L17" s="3">
        <f>IF(ISERROR(VLOOKUP(B17,'[5]RM-5GARA'!$B$4:$H$135,7,FALSE)),0,VLOOKUP(B17,'[5]RM-5GARA'!$B$4:$H$135,7,FALSE))</f>
        <v>0</v>
      </c>
      <c r="M17" s="3">
        <f t="shared" si="1"/>
        <v>2</v>
      </c>
    </row>
    <row r="18" spans="1:13" x14ac:dyDescent="0.25">
      <c r="A18" s="13"/>
      <c r="B18" s="3">
        <v>204</v>
      </c>
      <c r="C18" s="2" t="str">
        <f>IF(B18="","",VLOOKUP(B18,' ATLETI M'!$C$3:$F$435,2,FALSE))</f>
        <v>SCOLA</v>
      </c>
      <c r="D18" s="2" t="str">
        <f>IF(B18="","",VLOOKUP(B18,' ATLETI M'!$C$3:$F$435,3,FALSE))</f>
        <v>ANDREA</v>
      </c>
      <c r="E18" s="7" t="str">
        <f>IF(B18="","",VLOOKUP(B18,' ATLETI M'!$C$3:$F$435,4,FALSE))</f>
        <v>Atletica Agordina</v>
      </c>
      <c r="F18" s="33">
        <f>IF(B18="","",VLOOKUP(B18,' ATLETI M'!$C$3:$H$435,5,FALSE))</f>
        <v>2009</v>
      </c>
      <c r="G18" s="3">
        <f t="shared" ca="1" si="0"/>
        <v>16</v>
      </c>
      <c r="H18" s="9">
        <f>IF(ISERROR(VLOOKUP(B18,'[1]RM-1GARA'!$B$4:$H$135,7,FALSE)),0,VLOOKUP(B18,'[1]RM-1GARA'!$B$4:$H$135,7,FALSE))</f>
        <v>9</v>
      </c>
      <c r="I18" s="3">
        <f>IF(ISERROR(VLOOKUP(B18,'[2]RM-2GARA'!$B$4:$H$135,7,FALSE)),0,VLOOKUP(B18,'[2]RM-2GARA'!$B$4:$H$135,7,FALSE))</f>
        <v>7</v>
      </c>
      <c r="J18" s="3">
        <f>IF(ISERROR(VLOOKUP(B18,'[3]RM-3GARA'!$B$4:$H$135,7,FALSE)),0,VLOOKUP(B18,'[3]RM-3GARA'!$B$4:$H$135,7,FALSE))</f>
        <v>0</v>
      </c>
      <c r="K18" s="3">
        <f>IF(ISERROR(VLOOKUP(B18,'[4]RM-4GARA'!$B$4:$H$135,7,FALSE)),0,VLOOKUP(B18,'[4]RM-4GARA'!$B$4:$H$135,7,FALSE))</f>
        <v>0</v>
      </c>
      <c r="L18" s="3">
        <f>IF(ISERROR(VLOOKUP(B18,'[5]RM-5GARA'!$B$4:$H$135,7,FALSE)),0,VLOOKUP(B18,'[5]RM-5GARA'!$B$4:$H$135,7,FALSE))</f>
        <v>0</v>
      </c>
      <c r="M18" s="3">
        <f t="shared" si="1"/>
        <v>2</v>
      </c>
    </row>
    <row r="19" spans="1:13" x14ac:dyDescent="0.25">
      <c r="A19" s="13"/>
      <c r="B19" s="3">
        <v>207</v>
      </c>
      <c r="C19" s="2" t="str">
        <f>IF(B19="","",VLOOKUP(B19,' ATLETI M'!$C$3:$F$435,2,FALSE))</f>
        <v>TOMEA</v>
      </c>
      <c r="D19" s="2" t="str">
        <f>IF(B19="","",VLOOKUP(B19,' ATLETI M'!$C$3:$F$435,3,FALSE))</f>
        <v>FILIPPO</v>
      </c>
      <c r="E19" s="7" t="str">
        <f>IF(B19="","",VLOOKUP(B19,' ATLETI M'!$C$3:$F$435,4,FALSE))</f>
        <v>Atleticadore-Giocallena Asd</v>
      </c>
      <c r="F19" s="33">
        <f>IF(B19="","",VLOOKUP(B19,' ATLETI M'!$C$3:$H$435,5,FALSE))</f>
        <v>2010</v>
      </c>
      <c r="G19" s="3">
        <f t="shared" ca="1" si="0"/>
        <v>12</v>
      </c>
      <c r="H19" s="9">
        <f>IF(ISERROR(VLOOKUP(B19,'[1]RM-1GARA'!$B$4:$H$135,7,FALSE)),0,VLOOKUP(B19,'[1]RM-1GARA'!$B$4:$H$135,7,FALSE))</f>
        <v>12</v>
      </c>
      <c r="I19" s="3">
        <f>IF(ISERROR(VLOOKUP(B19,'[2]RM-2GARA'!$B$4:$H$135,7,FALSE)),0,VLOOKUP(B19,'[2]RM-2GARA'!$B$4:$H$135,7,FALSE))</f>
        <v>0</v>
      </c>
      <c r="J19" s="3">
        <f>IF(ISERROR(VLOOKUP(B19,'[3]RM-3GARA'!$B$4:$H$135,7,FALSE)),0,VLOOKUP(B19,'[3]RM-3GARA'!$B$4:$H$135,7,FALSE))</f>
        <v>0</v>
      </c>
      <c r="K19" s="3">
        <f>IF(ISERROR(VLOOKUP(B19,'[4]RM-4GARA'!$B$4:$H$135,7,FALSE)),0,VLOOKUP(B19,'[4]RM-4GARA'!$B$4:$H$135,7,FALSE))</f>
        <v>0</v>
      </c>
      <c r="L19" s="3">
        <f>IF(ISERROR(VLOOKUP(B19,'[5]RM-5GARA'!$B$4:$H$135,7,FALSE)),0,VLOOKUP(B19,'[5]RM-5GARA'!$B$4:$H$135,7,FALSE))</f>
        <v>0</v>
      </c>
      <c r="M19" s="3">
        <f t="shared" si="1"/>
        <v>1</v>
      </c>
    </row>
    <row r="20" spans="1:13" x14ac:dyDescent="0.25">
      <c r="A20" s="13"/>
      <c r="B20" s="3">
        <v>227</v>
      </c>
      <c r="C20" s="2" t="str">
        <f>IF(B20="","",VLOOKUP(B20,' ATLETI M'!$C$3:$F$435,2,FALSE))</f>
        <v>DAL ZOTTO</v>
      </c>
      <c r="D20" s="2" t="str">
        <f>IF(B20="","",VLOOKUP(B20,' ATLETI M'!$C$3:$F$435,3,FALSE))</f>
        <v>ALBERTO</v>
      </c>
      <c r="E20" s="7" t="str">
        <f>IF(B20="","",VLOOKUP(B20,' ATLETI M'!$C$3:$F$435,4,FALSE))</f>
        <v>Santa Giustina</v>
      </c>
      <c r="F20" s="33">
        <f>IF(B20="","",VLOOKUP(B20,' ATLETI M'!$C$3:$H$435,5,FALSE))</f>
        <v>2010</v>
      </c>
      <c r="G20" s="3">
        <f t="shared" ca="1" si="0"/>
        <v>12</v>
      </c>
      <c r="H20" s="9">
        <f>IF(ISERROR(VLOOKUP(B20,'[1]RM-1GARA'!$B$4:$H$135,7,FALSE)),0,VLOOKUP(B20,'[1]RM-1GARA'!$B$4:$H$135,7,FALSE))</f>
        <v>0</v>
      </c>
      <c r="I20" s="3">
        <f>IF(ISERROR(VLOOKUP(B20,'[2]RM-2GARA'!$B$4:$H$135,7,FALSE)),0,VLOOKUP(B20,'[2]RM-2GARA'!$B$4:$H$135,7,FALSE))</f>
        <v>5</v>
      </c>
      <c r="J20" s="3">
        <f>IF(ISERROR(VLOOKUP(B20,'[3]RM-3GARA'!$B$4:$H$135,7,FALSE)),0,VLOOKUP(B20,'[3]RM-3GARA'!$B$4:$H$135,7,FALSE))</f>
        <v>4</v>
      </c>
      <c r="K20" s="3">
        <f>IF(ISERROR(VLOOKUP(B20,'[4]RM-4GARA'!$B$4:$H$135,7,FALSE)),0,VLOOKUP(B20,'[4]RM-4GARA'!$B$4:$H$135,7,FALSE))</f>
        <v>3</v>
      </c>
      <c r="L20" s="3">
        <f>IF(ISERROR(VLOOKUP(B20,'[5]RM-5GARA'!$B$4:$H$135,7,FALSE)),0,VLOOKUP(B20,'[5]RM-5GARA'!$B$4:$H$135,7,FALSE))</f>
        <v>0</v>
      </c>
      <c r="M20" s="3">
        <f t="shared" si="1"/>
        <v>3</v>
      </c>
    </row>
    <row r="21" spans="1:13" x14ac:dyDescent="0.25">
      <c r="A21" s="13"/>
      <c r="B21" s="3">
        <v>229</v>
      </c>
      <c r="C21" s="2" t="str">
        <f>IF(B21="","",VLOOKUP(B21,' ATLETI M'!$C$3:$F$435,2,FALSE))</f>
        <v>BELLOMO</v>
      </c>
      <c r="D21" s="2" t="str">
        <f>IF(B21="","",VLOOKUP(B21,' ATLETI M'!$C$3:$F$435,3,FALSE))</f>
        <v>GIORGIO</v>
      </c>
      <c r="E21" s="7" t="str">
        <f>IF(B21="","",VLOOKUP(B21,' ATLETI M'!$C$3:$F$435,4,FALSE))</f>
        <v>U.S. Virtus Nemeggio</v>
      </c>
      <c r="F21" s="33">
        <f>IF(B21="","",VLOOKUP(B21,' ATLETI M'!$C$3:$H$435,5,FALSE))</f>
        <v>2010</v>
      </c>
      <c r="G21" s="3">
        <f t="shared" ca="1" si="0"/>
        <v>10</v>
      </c>
      <c r="H21" s="9">
        <f>IF(ISERROR(VLOOKUP(B21,'[1]RM-1GARA'!$B$4:$H$135,7,FALSE)),0,VLOOKUP(B21,'[1]RM-1GARA'!$B$4:$H$135,7,FALSE))</f>
        <v>0</v>
      </c>
      <c r="I21" s="3">
        <f>IF(ISERROR(VLOOKUP(B21,'[2]RM-2GARA'!$B$4:$H$135,7,FALSE)),0,VLOOKUP(B21,'[2]RM-2GARA'!$B$4:$H$135,7,FALSE))</f>
        <v>10</v>
      </c>
      <c r="J21" s="3">
        <f>IF(ISERROR(VLOOKUP(B21,'[3]RM-3GARA'!$B$4:$H$135,7,FALSE)),0,VLOOKUP(B21,'[3]RM-3GARA'!$B$4:$H$135,7,FALSE))</f>
        <v>0</v>
      </c>
      <c r="K21" s="3">
        <f>IF(ISERROR(VLOOKUP(B21,'[4]RM-4GARA'!$B$4:$H$135,7,FALSE)),0,VLOOKUP(B21,'[4]RM-4GARA'!$B$4:$H$135,7,FALSE))</f>
        <v>0</v>
      </c>
      <c r="L21" s="3">
        <f>IF(ISERROR(VLOOKUP(B21,'[5]RM-5GARA'!$B$4:$H$135,7,FALSE)),0,VLOOKUP(B21,'[5]RM-5GARA'!$B$4:$H$135,7,FALSE))</f>
        <v>0</v>
      </c>
      <c r="M21" s="3">
        <f t="shared" si="1"/>
        <v>1</v>
      </c>
    </row>
    <row r="22" spans="1:13" x14ac:dyDescent="0.25">
      <c r="A22" s="13"/>
      <c r="B22" s="3">
        <v>202</v>
      </c>
      <c r="C22" s="2" t="str">
        <f>IF(B22="","",VLOOKUP(B22,' ATLETI M'!$C$3:$F$435,2,FALSE))</f>
        <v>MINUTE</v>
      </c>
      <c r="D22" s="2" t="str">
        <f>IF(B22="","",VLOOKUP(B22,' ATLETI M'!$C$3:$F$435,3,FALSE))</f>
        <v>GABRIELE</v>
      </c>
      <c r="E22" s="7" t="str">
        <f>IF(B22="","",VLOOKUP(B22,' ATLETI M'!$C$3:$F$435,4,FALSE))</f>
        <v>A.S.D. G.S. Astra</v>
      </c>
      <c r="F22" s="33">
        <f>IF(B22="","",VLOOKUP(B22,' ATLETI M'!$C$3:$H$435,5,FALSE))</f>
        <v>2009</v>
      </c>
      <c r="G22" s="3">
        <f t="shared" ca="1" si="0"/>
        <v>10</v>
      </c>
      <c r="H22" s="9">
        <f>IF(ISERROR(VLOOKUP(B22,'[1]RM-1GARA'!$B$4:$H$135,7,FALSE)),0,VLOOKUP(B22,'[1]RM-1GARA'!$B$4:$H$135,7,FALSE))</f>
        <v>7</v>
      </c>
      <c r="I22" s="3">
        <f>IF(ISERROR(VLOOKUP(B22,'[2]RM-2GARA'!$B$4:$H$135,7,FALSE)),0,VLOOKUP(B22,'[2]RM-2GARA'!$B$4:$H$135,7,FALSE))</f>
        <v>1</v>
      </c>
      <c r="J22" s="3">
        <f>IF(ISERROR(VLOOKUP(B22,'[3]RM-3GARA'!$B$4:$H$135,7,FALSE)),0,VLOOKUP(B22,'[3]RM-3GARA'!$B$4:$H$135,7,FALSE))</f>
        <v>1</v>
      </c>
      <c r="K22" s="3">
        <f>IF(ISERROR(VLOOKUP(B22,'[4]RM-4GARA'!$B$4:$H$135,7,FALSE)),0,VLOOKUP(B22,'[4]RM-4GARA'!$B$4:$H$135,7,FALSE))</f>
        <v>1</v>
      </c>
      <c r="L22" s="3">
        <f>IF(ISERROR(VLOOKUP(B22,'[5]RM-5GARA'!$B$4:$H$135,7,FALSE)),0,VLOOKUP(B22,'[5]RM-5GARA'!$B$4:$H$135,7,FALSE))</f>
        <v>0</v>
      </c>
      <c r="M22" s="3">
        <f t="shared" si="1"/>
        <v>4</v>
      </c>
    </row>
    <row r="23" spans="1:13" x14ac:dyDescent="0.25">
      <c r="A23" s="13"/>
      <c r="B23" s="3">
        <v>231</v>
      </c>
      <c r="C23" s="2" t="str">
        <f>IF(B23="","",VLOOKUP(B23,' ATLETI M'!$C$3:$F$435,2,FALSE))</f>
        <v>CIMA</v>
      </c>
      <c r="D23" s="2" t="str">
        <f>IF(B23="","",VLOOKUP(B23,' ATLETI M'!$C$3:$F$435,3,FALSE))</f>
        <v>ISACCO</v>
      </c>
      <c r="E23" s="7" t="str">
        <f>IF(B23="","",VLOOKUP(B23,' ATLETI M'!$C$3:$F$435,4,FALSE))</f>
        <v>G. S. la Piave 2000</v>
      </c>
      <c r="F23" s="33">
        <f>IF(B23="","",VLOOKUP(B23,' ATLETI M'!$C$3:$H$435,5,FALSE))</f>
        <v>2009</v>
      </c>
      <c r="G23" s="3">
        <f t="shared" ca="1" si="0"/>
        <v>10</v>
      </c>
      <c r="H23" s="9">
        <f>IF(ISERROR(VLOOKUP(B23,'[1]RM-1GARA'!$B$4:$H$135,7,FALSE)),0,VLOOKUP(B23,'[1]RM-1GARA'!$B$4:$H$135,7,FALSE))</f>
        <v>0</v>
      </c>
      <c r="I23" s="3">
        <f>IF(ISERROR(VLOOKUP(B23,'[2]RM-2GARA'!$B$4:$H$135,7,FALSE)),0,VLOOKUP(B23,'[2]RM-2GARA'!$B$4:$H$135,7,FALSE))</f>
        <v>9</v>
      </c>
      <c r="J23" s="3">
        <f>IF(ISERROR(VLOOKUP(B23,'[3]RM-3GARA'!$B$4:$H$135,7,FALSE)),0,VLOOKUP(B23,'[3]RM-3GARA'!$B$4:$H$135,7,FALSE))</f>
        <v>0</v>
      </c>
      <c r="K23" s="3">
        <f>IF(ISERROR(VLOOKUP(B23,'[4]RM-4GARA'!$B$4:$H$135,7,FALSE)),0,VLOOKUP(B23,'[4]RM-4GARA'!$B$4:$H$135,7,FALSE))</f>
        <v>1</v>
      </c>
      <c r="L23" s="3">
        <f>IF(ISERROR(VLOOKUP(B23,'[5]RM-5GARA'!$B$4:$H$135,7,FALSE)),0,VLOOKUP(B23,'[5]RM-5GARA'!$B$4:$H$135,7,FALSE))</f>
        <v>0</v>
      </c>
      <c r="M23" s="3">
        <f t="shared" si="1"/>
        <v>2</v>
      </c>
    </row>
    <row r="24" spans="1:13" x14ac:dyDescent="0.25">
      <c r="A24" s="13"/>
      <c r="B24" s="3">
        <v>223</v>
      </c>
      <c r="C24" s="2" t="str">
        <f>IF(B24="","",VLOOKUP(B24,' ATLETI M'!$C$3:$F$435,2,FALSE))</f>
        <v>DAVID</v>
      </c>
      <c r="D24" s="2" t="str">
        <f>IF(B24="","",VLOOKUP(B24,' ATLETI M'!$C$3:$F$435,3,FALSE))</f>
        <v>LEONARDO</v>
      </c>
      <c r="E24" s="7" t="str">
        <f>IF(B24="","",VLOOKUP(B24,' ATLETI M'!$C$3:$F$435,4,FALSE))</f>
        <v>Enal Sport Villaga A.S.D.</v>
      </c>
      <c r="F24" s="33">
        <f>IF(B24="","",VLOOKUP(B24,' ATLETI M'!$C$3:$H$435,5,FALSE))</f>
        <v>2010</v>
      </c>
      <c r="G24" s="3">
        <f t="shared" ca="1" si="0"/>
        <v>10</v>
      </c>
      <c r="H24" s="9">
        <f>IF(ISERROR(VLOOKUP(B24,'[1]RM-1GARA'!$B$4:$H$135,7,FALSE)),0,VLOOKUP(B24,'[1]RM-1GARA'!$B$4:$H$135,7,FALSE))</f>
        <v>0</v>
      </c>
      <c r="I24" s="3">
        <f>IF(ISERROR(VLOOKUP(B24,'[2]RM-2GARA'!$B$4:$H$135,7,FALSE)),0,VLOOKUP(B24,'[2]RM-2GARA'!$B$4:$H$135,7,FALSE))</f>
        <v>2</v>
      </c>
      <c r="J24" s="3">
        <f>IF(ISERROR(VLOOKUP(B24,'[3]RM-3GARA'!$B$4:$H$135,7,FALSE)),0,VLOOKUP(B24,'[3]RM-3GARA'!$B$4:$H$135,7,FALSE))</f>
        <v>6</v>
      </c>
      <c r="K24" s="3">
        <f>IF(ISERROR(VLOOKUP(B24,'[4]RM-4GARA'!$B$4:$H$135,7,FALSE)),0,VLOOKUP(B24,'[4]RM-4GARA'!$B$4:$H$135,7,FALSE))</f>
        <v>2</v>
      </c>
      <c r="L24" s="3">
        <f>IF(ISERROR(VLOOKUP(B24,'[5]RM-5GARA'!$B$4:$H$135,7,FALSE)),0,VLOOKUP(B24,'[5]RM-5GARA'!$B$4:$H$135,7,FALSE))</f>
        <v>0</v>
      </c>
      <c r="M24" s="3">
        <f t="shared" si="1"/>
        <v>3</v>
      </c>
    </row>
    <row r="25" spans="1:13" x14ac:dyDescent="0.25">
      <c r="A25" s="13"/>
      <c r="B25" s="3">
        <v>240</v>
      </c>
      <c r="C25" s="2" t="str">
        <f>IF(B25="","",VLOOKUP(B25,' ATLETI M'!$C$3:$F$435,2,FALSE))</f>
        <v>DA ZANCHE</v>
      </c>
      <c r="D25" s="2" t="str">
        <f>IF(B25="","",VLOOKUP(B25,' ATLETI M'!$C$3:$F$435,3,FALSE))</f>
        <v>VICTOR</v>
      </c>
      <c r="E25" s="7" t="str">
        <f>IF(B25="","",VLOOKUP(B25,' ATLETI M'!$C$3:$F$435,4,FALSE))</f>
        <v>Atletica Agordina</v>
      </c>
      <c r="F25" s="33">
        <f>IF(B25="","",VLOOKUP(B25,' ATLETI M'!$C$3:$H$435,5,FALSE))</f>
        <v>2009</v>
      </c>
      <c r="G25" s="3">
        <f t="shared" ca="1" si="0"/>
        <v>10</v>
      </c>
      <c r="H25" s="9">
        <f>IF(ISERROR(VLOOKUP(B25,'[1]RM-1GARA'!$B$4:$H$135,7,FALSE)),0,VLOOKUP(B25,'[1]RM-1GARA'!$B$4:$H$135,7,FALSE))</f>
        <v>0</v>
      </c>
      <c r="I25" s="3">
        <f>IF(ISERROR(VLOOKUP(B25,'[2]RM-2GARA'!$B$4:$H$135,7,FALSE)),0,VLOOKUP(B25,'[2]RM-2GARA'!$B$4:$H$135,7,FALSE))</f>
        <v>0</v>
      </c>
      <c r="J25" s="3">
        <f>IF(ISERROR(VLOOKUP(B25,'[3]RM-3GARA'!$B$4:$H$135,7,FALSE)),0,VLOOKUP(B25,'[3]RM-3GARA'!$B$4:$H$135,7,FALSE))</f>
        <v>3</v>
      </c>
      <c r="K25" s="3">
        <f>IF(ISERROR(VLOOKUP(B25,'[4]RM-4GARA'!$B$4:$H$135,7,FALSE)),0,VLOOKUP(B25,'[4]RM-4GARA'!$B$4:$H$135,7,FALSE))</f>
        <v>7</v>
      </c>
      <c r="L25" s="3">
        <f>IF(ISERROR(VLOOKUP(B25,'[5]RM-5GARA'!$B$4:$H$135,7,FALSE)),0,VLOOKUP(B25,'[5]RM-5GARA'!$B$4:$H$135,7,FALSE))</f>
        <v>0</v>
      </c>
      <c r="M25" s="3">
        <f t="shared" si="1"/>
        <v>2</v>
      </c>
    </row>
    <row r="26" spans="1:13" x14ac:dyDescent="0.25">
      <c r="A26" s="13"/>
      <c r="B26" s="3">
        <v>213</v>
      </c>
      <c r="C26" s="2" t="str">
        <f>IF(B26="","",VLOOKUP(B26,' ATLETI M'!$C$3:$F$435,2,FALSE))</f>
        <v>TONET</v>
      </c>
      <c r="D26" s="2" t="str">
        <f>IF(B26="","",VLOOKUP(B26,' ATLETI M'!$C$3:$F$435,3,FALSE))</f>
        <v>RICCARDO</v>
      </c>
      <c r="E26" s="7" t="str">
        <f>IF(B26="","",VLOOKUP(B26,' ATLETI M'!$C$3:$F$435,4,FALSE))</f>
        <v>Santa Giustina</v>
      </c>
      <c r="F26" s="33">
        <f>IF(B26="","",VLOOKUP(B26,' ATLETI M'!$C$3:$H$435,5,FALSE))</f>
        <v>2009</v>
      </c>
      <c r="G26" s="3">
        <f t="shared" ca="1" si="0"/>
        <v>8</v>
      </c>
      <c r="H26" s="9">
        <f>IF(ISERROR(VLOOKUP(B26,'[1]RM-1GARA'!$B$4:$H$135,7,FALSE)),0,VLOOKUP(B26,'[1]RM-1GARA'!$B$4:$H$135,7,FALSE))</f>
        <v>5</v>
      </c>
      <c r="I26" s="3">
        <f>IF(ISERROR(VLOOKUP(B26,'[2]RM-2GARA'!$B$4:$H$135,7,FALSE)),0,VLOOKUP(B26,'[2]RM-2GARA'!$B$4:$H$135,7,FALSE))</f>
        <v>1</v>
      </c>
      <c r="J26" s="3">
        <f>IF(ISERROR(VLOOKUP(B26,'[3]RM-3GARA'!$B$4:$H$135,7,FALSE)),0,VLOOKUP(B26,'[3]RM-3GARA'!$B$4:$H$135,7,FALSE))</f>
        <v>1</v>
      </c>
      <c r="K26" s="3">
        <f>IF(ISERROR(VLOOKUP(B26,'[4]RM-4GARA'!$B$4:$H$135,7,FALSE)),0,VLOOKUP(B26,'[4]RM-4GARA'!$B$4:$H$135,7,FALSE))</f>
        <v>1</v>
      </c>
      <c r="L26" s="3">
        <f>IF(ISERROR(VLOOKUP(B26,'[5]RM-5GARA'!$B$4:$H$135,7,FALSE)),0,VLOOKUP(B26,'[5]RM-5GARA'!$B$4:$H$135,7,FALSE))</f>
        <v>0</v>
      </c>
      <c r="M26" s="3">
        <f t="shared" si="1"/>
        <v>4</v>
      </c>
    </row>
    <row r="27" spans="1:13" x14ac:dyDescent="0.25">
      <c r="A27" s="13"/>
      <c r="B27" s="3">
        <v>215</v>
      </c>
      <c r="C27" s="2" t="str">
        <f>IF(B27="","",VLOOKUP(B27,' ATLETI M'!$C$3:$F$435,2,FALSE))</f>
        <v>FRANCHIN</v>
      </c>
      <c r="D27" s="2" t="str">
        <f>IF(B27="","",VLOOKUP(B27,' ATLETI M'!$C$3:$F$435,3,FALSE))</f>
        <v>MATTEO</v>
      </c>
      <c r="E27" s="7" t="str">
        <f>IF(B27="","",VLOOKUP(B27,' ATLETI M'!$C$3:$F$435,4,FALSE))</f>
        <v>U. S. Aquilotti Pelos Asd</v>
      </c>
      <c r="F27" s="33">
        <f>IF(B27="","",VLOOKUP(B27,' ATLETI M'!$C$3:$H$435,5,FALSE))</f>
        <v>2010</v>
      </c>
      <c r="G27" s="3">
        <f t="shared" ca="1" si="0"/>
        <v>7</v>
      </c>
      <c r="H27" s="9">
        <f>IF(ISERROR(VLOOKUP(B27,'[1]RM-1GARA'!$B$4:$H$135,7,FALSE)),0,VLOOKUP(B27,'[1]RM-1GARA'!$B$4:$H$135,7,FALSE))</f>
        <v>6</v>
      </c>
      <c r="I27" s="3">
        <f>IF(ISERROR(VLOOKUP(B27,'[2]RM-2GARA'!$B$4:$H$135,7,FALSE)),0,VLOOKUP(B27,'[2]RM-2GARA'!$B$4:$H$135,7,FALSE))</f>
        <v>1</v>
      </c>
      <c r="J27" s="3">
        <f>IF(ISERROR(VLOOKUP(B27,'[3]RM-3GARA'!$B$4:$H$135,7,FALSE)),0,VLOOKUP(B27,'[3]RM-3GARA'!$B$4:$H$135,7,FALSE))</f>
        <v>0</v>
      </c>
      <c r="K27" s="3">
        <f>IF(ISERROR(VLOOKUP(B27,'[4]RM-4GARA'!$B$4:$H$135,7,FALSE)),0,VLOOKUP(B27,'[4]RM-4GARA'!$B$4:$H$135,7,FALSE))</f>
        <v>0</v>
      </c>
      <c r="L27" s="3">
        <f>IF(ISERROR(VLOOKUP(B27,'[5]RM-5GARA'!$B$4:$H$135,7,FALSE)),0,VLOOKUP(B27,'[5]RM-5GARA'!$B$4:$H$135,7,FALSE))</f>
        <v>0</v>
      </c>
      <c r="M27" s="3">
        <f t="shared" si="1"/>
        <v>2</v>
      </c>
    </row>
    <row r="28" spans="1:13" x14ac:dyDescent="0.25">
      <c r="A28" s="13"/>
      <c r="B28" s="3">
        <v>200</v>
      </c>
      <c r="C28" s="2" t="str">
        <f>IF(B28="","",VLOOKUP(B28,' ATLETI M'!$C$3:$F$435,2,FALSE))</f>
        <v>DE BON</v>
      </c>
      <c r="D28" s="2" t="str">
        <f>IF(B28="","",VLOOKUP(B28,' ATLETI M'!$C$3:$F$435,3,FALSE))</f>
        <v>LORENZO</v>
      </c>
      <c r="E28" s="7" t="str">
        <f>IF(B28="","",VLOOKUP(B28,' ATLETI M'!$C$3:$F$435,4,FALSE))</f>
        <v>A.S. Pozzale</v>
      </c>
      <c r="F28" s="33">
        <f>IF(B28="","",VLOOKUP(B28,' ATLETI M'!$C$3:$H$435,5,FALSE))</f>
        <v>2010</v>
      </c>
      <c r="G28" s="3">
        <f t="shared" ca="1" si="0"/>
        <v>7</v>
      </c>
      <c r="H28" s="9">
        <f>IF(ISERROR(VLOOKUP(B28,'[1]RM-1GARA'!$B$4:$H$135,7,FALSE)),0,VLOOKUP(B28,'[1]RM-1GARA'!$B$4:$H$135,7,FALSE))</f>
        <v>4</v>
      </c>
      <c r="I28" s="3">
        <f>IF(ISERROR(VLOOKUP(B28,'[2]RM-2GARA'!$B$4:$H$135,7,FALSE)),0,VLOOKUP(B28,'[2]RM-2GARA'!$B$4:$H$135,7,FALSE))</f>
        <v>1</v>
      </c>
      <c r="J28" s="3">
        <f>IF(ISERROR(VLOOKUP(B28,'[3]RM-3GARA'!$B$4:$H$135,7,FALSE)),0,VLOOKUP(B28,'[3]RM-3GARA'!$B$4:$H$135,7,FALSE))</f>
        <v>1</v>
      </c>
      <c r="K28" s="3">
        <f>IF(ISERROR(VLOOKUP(B28,'[4]RM-4GARA'!$B$4:$H$135,7,FALSE)),0,VLOOKUP(B28,'[4]RM-4GARA'!$B$4:$H$135,7,FALSE))</f>
        <v>1</v>
      </c>
      <c r="L28" s="3">
        <f>IF(ISERROR(VLOOKUP(B28,'[5]RM-5GARA'!$B$4:$H$135,7,FALSE)),0,VLOOKUP(B28,'[5]RM-5GARA'!$B$4:$H$135,7,FALSE))</f>
        <v>0</v>
      </c>
      <c r="M28" s="3">
        <f t="shared" si="1"/>
        <v>4</v>
      </c>
    </row>
    <row r="29" spans="1:13" x14ac:dyDescent="0.25">
      <c r="A29" s="13"/>
      <c r="B29" s="3">
        <v>219</v>
      </c>
      <c r="C29" s="2" t="str">
        <f>IF(B29="","",VLOOKUP(B29,' ATLETI M'!$C$3:$F$435,2,FALSE))</f>
        <v>MENEGUZ</v>
      </c>
      <c r="D29" s="2" t="str">
        <f>IF(B29="","",VLOOKUP(B29,' ATLETI M'!$C$3:$F$435,3,FALSE))</f>
        <v>ELIA</v>
      </c>
      <c r="E29" s="7" t="str">
        <f>IF(B29="","",VLOOKUP(B29,' ATLETI M'!$C$3:$F$435,4,FALSE))</f>
        <v>A.S.D. Unione Sportiva Cesio</v>
      </c>
      <c r="F29" s="33">
        <f>IF(B29="","",VLOOKUP(B29,' ATLETI M'!$C$3:$H$435,5,FALSE))</f>
        <v>2010</v>
      </c>
      <c r="G29" s="3">
        <f t="shared" ca="1" si="0"/>
        <v>7</v>
      </c>
      <c r="H29" s="9">
        <f>IF(ISERROR(VLOOKUP(B29,'[1]RM-1GARA'!$B$4:$H$135,7,FALSE)),0,VLOOKUP(B29,'[1]RM-1GARA'!$B$4:$H$135,7,FALSE))</f>
        <v>0</v>
      </c>
      <c r="I29" s="3">
        <f>IF(ISERROR(VLOOKUP(B29,'[2]RM-2GARA'!$B$4:$H$135,7,FALSE)),0,VLOOKUP(B29,'[2]RM-2GARA'!$B$4:$H$135,7,FALSE))</f>
        <v>4</v>
      </c>
      <c r="J29" s="3">
        <f>IF(ISERROR(VLOOKUP(B29,'[3]RM-3GARA'!$B$4:$H$135,7,FALSE)),0,VLOOKUP(B29,'[3]RM-3GARA'!$B$4:$H$135,7,FALSE))</f>
        <v>2</v>
      </c>
      <c r="K29" s="3">
        <f>IF(ISERROR(VLOOKUP(B29,'[4]RM-4GARA'!$B$4:$H$135,7,FALSE)),0,VLOOKUP(B29,'[4]RM-4GARA'!$B$4:$H$135,7,FALSE))</f>
        <v>1</v>
      </c>
      <c r="L29" s="3">
        <f>IF(ISERROR(VLOOKUP(B29,'[5]RM-5GARA'!$B$4:$H$135,7,FALSE)),0,VLOOKUP(B29,'[5]RM-5GARA'!$B$4:$H$135,7,FALSE))</f>
        <v>0</v>
      </c>
      <c r="M29" s="3">
        <f t="shared" si="1"/>
        <v>3</v>
      </c>
    </row>
    <row r="30" spans="1:13" x14ac:dyDescent="0.25">
      <c r="A30" s="13"/>
      <c r="B30" s="3">
        <v>203</v>
      </c>
      <c r="C30" s="2" t="str">
        <f>IF(B30="","",VLOOKUP(B30,' ATLETI M'!$C$3:$F$435,2,FALSE))</f>
        <v>PEROSINI</v>
      </c>
      <c r="D30" s="2" t="str">
        <f>IF(B30="","",VLOOKUP(B30,' ATLETI M'!$C$3:$F$435,3,FALSE))</f>
        <v>GABRIEL</v>
      </c>
      <c r="E30" s="7" t="str">
        <f>IF(B30="","",VLOOKUP(B30,' ATLETI M'!$C$3:$F$435,4,FALSE))</f>
        <v>A.S.D. Unione Sportiva Cesio</v>
      </c>
      <c r="F30" s="33">
        <f>IF(B30="","",VLOOKUP(B30,' ATLETI M'!$C$3:$H$435,5,FALSE))</f>
        <v>2010</v>
      </c>
      <c r="G30" s="3">
        <f t="shared" ca="1" si="0"/>
        <v>4</v>
      </c>
      <c r="H30" s="9">
        <f>IF(ISERROR(VLOOKUP(B30,'[1]RM-1GARA'!$B$4:$H$135,7,FALSE)),0,VLOOKUP(B30,'[1]RM-1GARA'!$B$4:$H$135,7,FALSE))</f>
        <v>1</v>
      </c>
      <c r="I30" s="3">
        <f>IF(ISERROR(VLOOKUP(B30,'[2]RM-2GARA'!$B$4:$H$135,7,FALSE)),0,VLOOKUP(B30,'[2]RM-2GARA'!$B$4:$H$135,7,FALSE))</f>
        <v>1</v>
      </c>
      <c r="J30" s="3">
        <f>IF(ISERROR(VLOOKUP(B30,'[3]RM-3GARA'!$B$4:$H$135,7,FALSE)),0,VLOOKUP(B30,'[3]RM-3GARA'!$B$4:$H$135,7,FALSE))</f>
        <v>1</v>
      </c>
      <c r="K30" s="3">
        <f>IF(ISERROR(VLOOKUP(B30,'[4]RM-4GARA'!$B$4:$H$135,7,FALSE)),0,VLOOKUP(B30,'[4]RM-4GARA'!$B$4:$H$135,7,FALSE))</f>
        <v>1</v>
      </c>
      <c r="L30" s="3">
        <f>IF(ISERROR(VLOOKUP(B30,'[5]RM-5GARA'!$B$4:$H$135,7,FALSE)),0,VLOOKUP(B30,'[5]RM-5GARA'!$B$4:$H$135,7,FALSE))</f>
        <v>0</v>
      </c>
      <c r="M30" s="3">
        <f t="shared" si="1"/>
        <v>4</v>
      </c>
    </row>
    <row r="31" spans="1:13" x14ac:dyDescent="0.25">
      <c r="A31" s="13"/>
      <c r="B31" s="3">
        <v>214</v>
      </c>
      <c r="C31" s="2" t="str">
        <f>IF(B31="","",VLOOKUP(B31,' ATLETI M'!$C$3:$F$435,2,FALSE))</f>
        <v>DA RIN ZOLDAN</v>
      </c>
      <c r="D31" s="2" t="str">
        <f>IF(B31="","",VLOOKUP(B31,' ATLETI M'!$C$3:$F$435,3,FALSE))</f>
        <v>DIEGO</v>
      </c>
      <c r="E31" s="7" t="str">
        <f>IF(B31="","",VLOOKUP(B31,' ATLETI M'!$C$3:$F$435,4,FALSE))</f>
        <v>U. S. Aquilotti Pelos Asd</v>
      </c>
      <c r="F31" s="33">
        <f>IF(B31="","",VLOOKUP(B31,' ATLETI M'!$C$3:$H$435,5,FALSE))</f>
        <v>2010</v>
      </c>
      <c r="G31" s="3">
        <f t="shared" ca="1" si="0"/>
        <v>4</v>
      </c>
      <c r="H31" s="9">
        <f>IF(ISERROR(VLOOKUP(B31,'[1]RM-1GARA'!$B$4:$H$135,7,FALSE)),0,VLOOKUP(B31,'[1]RM-1GARA'!$B$4:$H$135,7,FALSE))</f>
        <v>2</v>
      </c>
      <c r="I31" s="3">
        <f>IF(ISERROR(VLOOKUP(B31,'[2]RM-2GARA'!$B$4:$H$135,7,FALSE)),0,VLOOKUP(B31,'[2]RM-2GARA'!$B$4:$H$135,7,FALSE))</f>
        <v>1</v>
      </c>
      <c r="J31" s="3">
        <f>IF(ISERROR(VLOOKUP(B31,'[3]RM-3GARA'!$B$4:$H$135,7,FALSE)),0,VLOOKUP(B31,'[3]RM-3GARA'!$B$4:$H$135,7,FALSE))</f>
        <v>0</v>
      </c>
      <c r="K31" s="3">
        <f>IF(ISERROR(VLOOKUP(B31,'[4]RM-4GARA'!$B$4:$H$135,7,FALSE)),0,VLOOKUP(B31,'[4]RM-4GARA'!$B$4:$H$135,7,FALSE))</f>
        <v>1</v>
      </c>
      <c r="L31" s="3">
        <f>IF(ISERROR(VLOOKUP(B31,'[5]RM-5GARA'!$B$4:$H$135,7,FALSE)),0,VLOOKUP(B31,'[5]RM-5GARA'!$B$4:$H$135,7,FALSE))</f>
        <v>0</v>
      </c>
      <c r="M31" s="3">
        <f t="shared" si="1"/>
        <v>3</v>
      </c>
    </row>
    <row r="32" spans="1:13" x14ac:dyDescent="0.25">
      <c r="A32" s="13"/>
      <c r="B32" s="3">
        <v>208</v>
      </c>
      <c r="C32" s="2" t="str">
        <f>IF(B32="","",VLOOKUP(B32,' ATLETI M'!$C$3:$F$435,2,FALSE))</f>
        <v>ZANELLA</v>
      </c>
      <c r="D32" s="2" t="str">
        <f>IF(B32="","",VLOOKUP(B32,' ATLETI M'!$C$3:$F$435,3,FALSE))</f>
        <v>JACOPO</v>
      </c>
      <c r="E32" s="7" t="str">
        <f>IF(B32="","",VLOOKUP(B32,' ATLETI M'!$C$3:$F$435,4,FALSE))</f>
        <v>Atleticadore-Giocallena Asd</v>
      </c>
      <c r="F32" s="33">
        <f>IF(B32="","",VLOOKUP(B32,' ATLETI M'!$C$3:$H$435,5,FALSE))</f>
        <v>2010</v>
      </c>
      <c r="G32" s="3">
        <f t="shared" ca="1" si="0"/>
        <v>3</v>
      </c>
      <c r="H32" s="9">
        <f>IF(ISERROR(VLOOKUP(B32,'[1]RM-1GARA'!$B$4:$H$135,7,FALSE)),0,VLOOKUP(B32,'[1]RM-1GARA'!$B$4:$H$135,7,FALSE))</f>
        <v>3</v>
      </c>
      <c r="I32" s="3">
        <f>IF(ISERROR(VLOOKUP(B32,'[2]RM-2GARA'!$B$4:$H$135,7,FALSE)),0,VLOOKUP(B32,'[2]RM-2GARA'!$B$4:$H$135,7,FALSE))</f>
        <v>0</v>
      </c>
      <c r="J32" s="3">
        <f>IF(ISERROR(VLOOKUP(B32,'[3]RM-3GARA'!$B$4:$H$135,7,FALSE)),0,VLOOKUP(B32,'[3]RM-3GARA'!$B$4:$H$135,7,FALSE))</f>
        <v>0</v>
      </c>
      <c r="K32" s="3">
        <f>IF(ISERROR(VLOOKUP(B32,'[4]RM-4GARA'!$B$4:$H$135,7,FALSE)),0,VLOOKUP(B32,'[4]RM-4GARA'!$B$4:$H$135,7,FALSE))</f>
        <v>0</v>
      </c>
      <c r="L32" s="3">
        <f>IF(ISERROR(VLOOKUP(B32,'[5]RM-5GARA'!$B$4:$H$135,7,FALSE)),0,VLOOKUP(B32,'[5]RM-5GARA'!$B$4:$H$135,7,FALSE))</f>
        <v>0</v>
      </c>
      <c r="M32" s="3">
        <f t="shared" si="1"/>
        <v>1</v>
      </c>
    </row>
    <row r="33" spans="1:13" x14ac:dyDescent="0.25">
      <c r="A33" s="13"/>
      <c r="B33" s="3">
        <v>228</v>
      </c>
      <c r="C33" s="2" t="str">
        <f>IF(B33="","",VLOOKUP(B33,' ATLETI M'!$C$3:$F$435,2,FALSE))</f>
        <v>MIGLIETTA</v>
      </c>
      <c r="D33" s="2" t="str">
        <f>IF(B33="","",VLOOKUP(B33,' ATLETI M'!$C$3:$F$435,3,FALSE))</f>
        <v>DAVIDE</v>
      </c>
      <c r="E33" s="7" t="str">
        <f>IF(B33="","",VLOOKUP(B33,' ATLETI M'!$C$3:$F$435,4,FALSE))</f>
        <v>U. S. Aquilotti Pelos Asd</v>
      </c>
      <c r="F33" s="33">
        <f>IF(B33="","",VLOOKUP(B33,' ATLETI M'!$C$3:$H$435,5,FALSE))</f>
        <v>2010</v>
      </c>
      <c r="G33" s="3">
        <f t="shared" ca="1" si="0"/>
        <v>3</v>
      </c>
      <c r="H33" s="9">
        <f>IF(ISERROR(VLOOKUP(B33,'[1]RM-1GARA'!$B$4:$H$135,7,FALSE)),0,VLOOKUP(B33,'[1]RM-1GARA'!$B$4:$H$135,7,FALSE))</f>
        <v>0</v>
      </c>
      <c r="I33" s="3">
        <f>IF(ISERROR(VLOOKUP(B33,'[2]RM-2GARA'!$B$4:$H$135,7,FALSE)),0,VLOOKUP(B33,'[2]RM-2GARA'!$B$4:$H$135,7,FALSE))</f>
        <v>3</v>
      </c>
      <c r="J33" s="3">
        <f>IF(ISERROR(VLOOKUP(B33,'[3]RM-3GARA'!$B$4:$H$135,7,FALSE)),0,VLOOKUP(B33,'[3]RM-3GARA'!$B$4:$H$135,7,FALSE))</f>
        <v>0</v>
      </c>
      <c r="K33" s="3">
        <f>IF(ISERROR(VLOOKUP(B33,'[4]RM-4GARA'!$B$4:$H$135,7,FALSE)),0,VLOOKUP(B33,'[4]RM-4GARA'!$B$4:$H$135,7,FALSE))</f>
        <v>0</v>
      </c>
      <c r="L33" s="3">
        <f>IF(ISERROR(VLOOKUP(B33,'[5]RM-5GARA'!$B$4:$H$135,7,FALSE)),0,VLOOKUP(B33,'[5]RM-5GARA'!$B$4:$H$135,7,FALSE))</f>
        <v>0</v>
      </c>
      <c r="M33" s="3">
        <f t="shared" si="1"/>
        <v>1</v>
      </c>
    </row>
    <row r="34" spans="1:13" x14ac:dyDescent="0.25">
      <c r="A34" s="13"/>
      <c r="B34" s="3">
        <v>220</v>
      </c>
      <c r="C34" s="2" t="str">
        <f>IF(B34="","",VLOOKUP(B34,' ATLETI M'!$C$3:$F$435,2,FALSE))</f>
        <v>RIZZARDINI</v>
      </c>
      <c r="D34" s="2" t="str">
        <f>IF(B34="","",VLOOKUP(B34,' ATLETI M'!$C$3:$F$435,3,FALSE))</f>
        <v>FRANCESCO</v>
      </c>
      <c r="E34" s="7" t="str">
        <f>IF(B34="","",VLOOKUP(B34,' ATLETI M'!$C$3:$F$435,4,FALSE))</f>
        <v>A.S.D. Unione Sportiva Cesio</v>
      </c>
      <c r="F34" s="33">
        <f>IF(B34="","",VLOOKUP(B34,' ATLETI M'!$C$3:$H$435,5,FALSE))</f>
        <v>2010</v>
      </c>
      <c r="G34" s="3">
        <f t="shared" ca="1" si="0"/>
        <v>3</v>
      </c>
      <c r="H34" s="9">
        <f>IF(ISERROR(VLOOKUP(B34,'[1]RM-1GARA'!$B$4:$H$135,7,FALSE)),0,VLOOKUP(B34,'[1]RM-1GARA'!$B$4:$H$135,7,FALSE))</f>
        <v>0</v>
      </c>
      <c r="I34" s="3">
        <f>IF(ISERROR(VLOOKUP(B34,'[2]RM-2GARA'!$B$4:$H$135,7,FALSE)),0,VLOOKUP(B34,'[2]RM-2GARA'!$B$4:$H$135,7,FALSE))</f>
        <v>1</v>
      </c>
      <c r="J34" s="3">
        <f>IF(ISERROR(VLOOKUP(B34,'[3]RM-3GARA'!$B$4:$H$135,7,FALSE)),0,VLOOKUP(B34,'[3]RM-3GARA'!$B$4:$H$135,7,FALSE))</f>
        <v>1</v>
      </c>
      <c r="K34" s="3">
        <f>IF(ISERROR(VLOOKUP(B34,'[4]RM-4GARA'!$B$4:$H$135,7,FALSE)),0,VLOOKUP(B34,'[4]RM-4GARA'!$B$4:$H$135,7,FALSE))</f>
        <v>1</v>
      </c>
      <c r="L34" s="3">
        <f>IF(ISERROR(VLOOKUP(B34,'[5]RM-5GARA'!$B$4:$H$135,7,FALSE)),0,VLOOKUP(B34,'[5]RM-5GARA'!$B$4:$H$135,7,FALSE))</f>
        <v>0</v>
      </c>
      <c r="M34" s="3">
        <f t="shared" si="1"/>
        <v>3</v>
      </c>
    </row>
    <row r="35" spans="1:13" x14ac:dyDescent="0.25">
      <c r="A35" s="13"/>
      <c r="B35" s="3">
        <v>225</v>
      </c>
      <c r="C35" s="2" t="str">
        <f>IF(B35="","",VLOOKUP(B35,' ATLETI M'!$C$3:$F$435,2,FALSE))</f>
        <v>PADOVAN</v>
      </c>
      <c r="D35" s="2" t="str">
        <f>IF(B35="","",VLOOKUP(B35,' ATLETI M'!$C$3:$F$435,3,FALSE))</f>
        <v>SEBASTIANO</v>
      </c>
      <c r="E35" s="7" t="str">
        <f>IF(B35="","",VLOOKUP(B35,' ATLETI M'!$C$3:$F$435,4,FALSE))</f>
        <v>G. S. la Piave 2000</v>
      </c>
      <c r="F35" s="33">
        <f>IF(B35="","",VLOOKUP(B35,' ATLETI M'!$C$3:$H$435,5,FALSE))</f>
        <v>2010</v>
      </c>
      <c r="G35" s="3">
        <f t="shared" ca="1" si="0"/>
        <v>3</v>
      </c>
      <c r="H35" s="9">
        <f>IF(ISERROR(VLOOKUP(B35,'[1]RM-1GARA'!$B$4:$H$135,7,FALSE)),0,VLOOKUP(B35,'[1]RM-1GARA'!$B$4:$H$135,7,FALSE))</f>
        <v>0</v>
      </c>
      <c r="I35" s="3">
        <f>IF(ISERROR(VLOOKUP(B35,'[2]RM-2GARA'!$B$4:$H$135,7,FALSE)),0,VLOOKUP(B35,'[2]RM-2GARA'!$B$4:$H$135,7,FALSE))</f>
        <v>1</v>
      </c>
      <c r="J35" s="3">
        <f>IF(ISERROR(VLOOKUP(B35,'[3]RM-3GARA'!$B$4:$H$135,7,FALSE)),0,VLOOKUP(B35,'[3]RM-3GARA'!$B$4:$H$135,7,FALSE))</f>
        <v>1</v>
      </c>
      <c r="K35" s="3">
        <f>IF(ISERROR(VLOOKUP(B35,'[4]RM-4GARA'!$B$4:$H$135,7,FALSE)),0,VLOOKUP(B35,'[4]RM-4GARA'!$B$4:$H$135,7,FALSE))</f>
        <v>1</v>
      </c>
      <c r="L35" s="3">
        <f>IF(ISERROR(VLOOKUP(B35,'[5]RM-5GARA'!$B$4:$H$135,7,FALSE)),0,VLOOKUP(B35,'[5]RM-5GARA'!$B$4:$H$135,7,FALSE))</f>
        <v>0</v>
      </c>
      <c r="M35" s="3">
        <f t="shared" si="1"/>
        <v>3</v>
      </c>
    </row>
    <row r="36" spans="1:13" x14ac:dyDescent="0.25">
      <c r="A36" s="13"/>
      <c r="B36" s="3">
        <v>232</v>
      </c>
      <c r="C36" s="2" t="str">
        <f>IF(B36="","",VLOOKUP(B36,' ATLETI M'!$C$3:$F$435,2,FALSE))</f>
        <v>DA ROLD</v>
      </c>
      <c r="D36" s="2" t="str">
        <f>IF(B36="","",VLOOKUP(B36,' ATLETI M'!$C$3:$F$435,3,FALSE))</f>
        <v>MARCO</v>
      </c>
      <c r="E36" s="7" t="str">
        <f>IF(B36="","",VLOOKUP(B36,' ATLETI M'!$C$3:$F$435,4,FALSE))</f>
        <v>G. S. la Piave 2000</v>
      </c>
      <c r="F36" s="33">
        <f>IF(B36="","",VLOOKUP(B36,' ATLETI M'!$C$3:$H$435,5,FALSE))</f>
        <v>2009</v>
      </c>
      <c r="G36" s="3">
        <f t="shared" ref="G36:G67" ca="1" si="2">SUMPRODUCT(LARGE(H36:L36,ROW(INDIRECT("1:4"))))</f>
        <v>3</v>
      </c>
      <c r="H36" s="9">
        <f>IF(ISERROR(VLOOKUP(B36,'[1]RM-1GARA'!$B$4:$H$135,7,FALSE)),0,VLOOKUP(B36,'[1]RM-1GARA'!$B$4:$H$135,7,FALSE))</f>
        <v>0</v>
      </c>
      <c r="I36" s="3">
        <f>IF(ISERROR(VLOOKUP(B36,'[2]RM-2GARA'!$B$4:$H$135,7,FALSE)),0,VLOOKUP(B36,'[2]RM-2GARA'!$B$4:$H$135,7,FALSE))</f>
        <v>1</v>
      </c>
      <c r="J36" s="3">
        <f>IF(ISERROR(VLOOKUP(B36,'[3]RM-3GARA'!$B$4:$H$135,7,FALSE)),0,VLOOKUP(B36,'[3]RM-3GARA'!$B$4:$H$135,7,FALSE))</f>
        <v>1</v>
      </c>
      <c r="K36" s="3">
        <f>IF(ISERROR(VLOOKUP(B36,'[4]RM-4GARA'!$B$4:$H$135,7,FALSE)),0,VLOOKUP(B36,'[4]RM-4GARA'!$B$4:$H$135,7,FALSE))</f>
        <v>1</v>
      </c>
      <c r="L36" s="3">
        <f>IF(ISERROR(VLOOKUP(B36,'[5]RM-5GARA'!$B$4:$H$135,7,FALSE)),0,VLOOKUP(B36,'[5]RM-5GARA'!$B$4:$H$135,7,FALSE))</f>
        <v>0</v>
      </c>
      <c r="M36" s="3">
        <f t="shared" ref="M36:M67" si="3">COUNTIF(H36:L36,"&lt;&gt;0")</f>
        <v>3</v>
      </c>
    </row>
    <row r="37" spans="1:13" x14ac:dyDescent="0.25">
      <c r="A37" s="13"/>
      <c r="B37" s="3">
        <v>224</v>
      </c>
      <c r="C37" s="2" t="str">
        <f>IF(B37="","",VLOOKUP(B37,' ATLETI M'!$C$3:$F$435,2,FALSE))</f>
        <v>CALZAVARA</v>
      </c>
      <c r="D37" s="2" t="str">
        <f>IF(B37="","",VLOOKUP(B37,' ATLETI M'!$C$3:$F$435,3,FALSE))</f>
        <v>ALESSANDRO</v>
      </c>
      <c r="E37" s="7" t="str">
        <f>IF(B37="","",VLOOKUP(B37,' ATLETI M'!$C$3:$F$435,4,FALSE))</f>
        <v>G. S. la Piave 2000</v>
      </c>
      <c r="F37" s="33">
        <f>IF(B37="","",VLOOKUP(B37,' ATLETI M'!$C$3:$H$435,5,FALSE))</f>
        <v>2010</v>
      </c>
      <c r="G37" s="3">
        <f t="shared" ca="1" si="2"/>
        <v>2</v>
      </c>
      <c r="H37" s="9">
        <f>IF(ISERROR(VLOOKUP(B37,'[1]RM-1GARA'!$B$4:$H$135,7,FALSE)),0,VLOOKUP(B37,'[1]RM-1GARA'!$B$4:$H$135,7,FALSE))</f>
        <v>0</v>
      </c>
      <c r="I37" s="3">
        <f>IF(ISERROR(VLOOKUP(B37,'[2]RM-2GARA'!$B$4:$H$135,7,FALSE)),0,VLOOKUP(B37,'[2]RM-2GARA'!$B$4:$H$135,7,FALSE))</f>
        <v>1</v>
      </c>
      <c r="J37" s="3">
        <f>IF(ISERROR(VLOOKUP(B37,'[3]RM-3GARA'!$B$4:$H$135,7,FALSE)),0,VLOOKUP(B37,'[3]RM-3GARA'!$B$4:$H$135,7,FALSE))</f>
        <v>0</v>
      </c>
      <c r="K37" s="3">
        <f>IF(ISERROR(VLOOKUP(B37,'[4]RM-4GARA'!$B$4:$H$135,7,FALSE)),0,VLOOKUP(B37,'[4]RM-4GARA'!$B$4:$H$135,7,FALSE))</f>
        <v>1</v>
      </c>
      <c r="L37" s="3">
        <f>IF(ISERROR(VLOOKUP(B37,'[5]RM-5GARA'!$B$4:$H$135,7,FALSE)),0,VLOOKUP(B37,'[5]RM-5GARA'!$B$4:$H$135,7,FALSE))</f>
        <v>0</v>
      </c>
      <c r="M37" s="3">
        <f t="shared" si="3"/>
        <v>2</v>
      </c>
    </row>
    <row r="38" spans="1:13" x14ac:dyDescent="0.25">
      <c r="A38" s="13"/>
      <c r="B38" s="3">
        <v>226</v>
      </c>
      <c r="C38" s="2" t="str">
        <f>IF(B38="","",VLOOKUP(B38,' ATLETI M'!$C$3:$F$435,2,FALSE))</f>
        <v>SOMACAL</v>
      </c>
      <c r="D38" s="2" t="str">
        <f>IF(B38="","",VLOOKUP(B38,' ATLETI M'!$C$3:$F$435,3,FALSE))</f>
        <v>DIEGO</v>
      </c>
      <c r="E38" s="7" t="str">
        <f>IF(B38="","",VLOOKUP(B38,' ATLETI M'!$C$3:$F$435,4,FALSE))</f>
        <v>G. S. la Piave 2000</v>
      </c>
      <c r="F38" s="33">
        <f>IF(B38="","",VLOOKUP(B38,' ATLETI M'!$C$3:$H$435,5,FALSE))</f>
        <v>2010</v>
      </c>
      <c r="G38" s="3">
        <f t="shared" ca="1" si="2"/>
        <v>2</v>
      </c>
      <c r="H38" s="9">
        <f>IF(ISERROR(VLOOKUP(B38,'[1]RM-1GARA'!$B$4:$H$135,7,FALSE)),0,VLOOKUP(B38,'[1]RM-1GARA'!$B$4:$H$135,7,FALSE))</f>
        <v>0</v>
      </c>
      <c r="I38" s="3">
        <f>IF(ISERROR(VLOOKUP(B38,'[2]RM-2GARA'!$B$4:$H$135,7,FALSE)),0,VLOOKUP(B38,'[2]RM-2GARA'!$B$4:$H$135,7,FALSE))</f>
        <v>1</v>
      </c>
      <c r="J38" s="3">
        <f>IF(ISERROR(VLOOKUP(B38,'[3]RM-3GARA'!$B$4:$H$135,7,FALSE)),0,VLOOKUP(B38,'[3]RM-3GARA'!$B$4:$H$135,7,FALSE))</f>
        <v>0</v>
      </c>
      <c r="K38" s="3">
        <f>IF(ISERROR(VLOOKUP(B38,'[4]RM-4GARA'!$B$4:$H$135,7,FALSE)),0,VLOOKUP(B38,'[4]RM-4GARA'!$B$4:$H$135,7,FALSE))</f>
        <v>1</v>
      </c>
      <c r="L38" s="3">
        <f>IF(ISERROR(VLOOKUP(B38,'[5]RM-5GARA'!$B$4:$H$135,7,FALSE)),0,VLOOKUP(B38,'[5]RM-5GARA'!$B$4:$H$135,7,FALSE))</f>
        <v>0</v>
      </c>
      <c r="M38" s="3">
        <f t="shared" si="3"/>
        <v>2</v>
      </c>
    </row>
    <row r="39" spans="1:13" x14ac:dyDescent="0.25">
      <c r="A39" s="13"/>
      <c r="B39" s="3">
        <v>236</v>
      </c>
      <c r="C39" s="2" t="str">
        <f>IF(B39="","",VLOOKUP(B39,' ATLETI M'!$C$3:$F$435,2,FALSE))</f>
        <v>BOTTEGAL</v>
      </c>
      <c r="D39" s="2" t="str">
        <f>IF(B39="","",VLOOKUP(B39,' ATLETI M'!$C$3:$F$435,3,FALSE))</f>
        <v>FEDERICO</v>
      </c>
      <c r="E39" s="7" t="str">
        <f>IF(B39="","",VLOOKUP(B39,' ATLETI M'!$C$3:$F$435,4,FALSE))</f>
        <v>Enal Sport Villaga A.S.D.</v>
      </c>
      <c r="F39" s="33">
        <f>IF(B39="","",VLOOKUP(B39,' ATLETI M'!$C$3:$H$435,5,FALSE))</f>
        <v>2010</v>
      </c>
      <c r="G39" s="3">
        <f t="shared" ca="1" si="2"/>
        <v>2</v>
      </c>
      <c r="H39" s="9">
        <f>IF(ISERROR(VLOOKUP(B39,'[1]RM-1GARA'!$B$4:$H$135,7,FALSE)),0,VLOOKUP(B39,'[1]RM-1GARA'!$B$4:$H$135,7,FALSE))</f>
        <v>0</v>
      </c>
      <c r="I39" s="3">
        <f>IF(ISERROR(VLOOKUP(B39,'[2]RM-2GARA'!$B$4:$H$135,7,FALSE)),0,VLOOKUP(B39,'[2]RM-2GARA'!$B$4:$H$135,7,FALSE))</f>
        <v>0</v>
      </c>
      <c r="J39" s="3">
        <f>IF(ISERROR(VLOOKUP(B39,'[3]RM-3GARA'!$B$4:$H$135,7,FALSE)),0,VLOOKUP(B39,'[3]RM-3GARA'!$B$4:$H$135,7,FALSE))</f>
        <v>1</v>
      </c>
      <c r="K39" s="3">
        <f>IF(ISERROR(VLOOKUP(B39,'[4]RM-4GARA'!$B$4:$H$135,7,FALSE)),0,VLOOKUP(B39,'[4]RM-4GARA'!$B$4:$H$135,7,FALSE))</f>
        <v>1</v>
      </c>
      <c r="L39" s="3">
        <f>IF(ISERROR(VLOOKUP(B39,'[5]RM-5GARA'!$B$4:$H$135,7,FALSE)),0,VLOOKUP(B39,'[5]RM-5GARA'!$B$4:$H$135,7,FALSE))</f>
        <v>0</v>
      </c>
      <c r="M39" s="3">
        <f t="shared" si="3"/>
        <v>2</v>
      </c>
    </row>
    <row r="40" spans="1:13" x14ac:dyDescent="0.25">
      <c r="A40" s="13"/>
      <c r="B40" s="3">
        <v>237</v>
      </c>
      <c r="C40" s="2" t="str">
        <f>IF(B40="","",VLOOKUP(B40,' ATLETI M'!$C$3:$F$435,2,FALSE))</f>
        <v>PRIGOL</v>
      </c>
      <c r="D40" s="2" t="str">
        <f>IF(B40="","",VLOOKUP(B40,' ATLETI M'!$C$3:$F$435,3,FALSE))</f>
        <v>SIMONE</v>
      </c>
      <c r="E40" s="7" t="str">
        <f>IF(B40="","",VLOOKUP(B40,' ATLETI M'!$C$3:$F$435,4,FALSE))</f>
        <v>Enal Sport Villaga A.S.D.</v>
      </c>
      <c r="F40" s="33">
        <f>IF(B40="","",VLOOKUP(B40,' ATLETI M'!$C$3:$H$435,5,FALSE))</f>
        <v>2010</v>
      </c>
      <c r="G40" s="3">
        <f t="shared" ca="1" si="2"/>
        <v>2</v>
      </c>
      <c r="H40" s="9">
        <f>IF(ISERROR(VLOOKUP(B40,'[1]RM-1GARA'!$B$4:$H$135,7,FALSE)),0,VLOOKUP(B40,'[1]RM-1GARA'!$B$4:$H$135,7,FALSE))</f>
        <v>0</v>
      </c>
      <c r="I40" s="3">
        <f>IF(ISERROR(VLOOKUP(B40,'[2]RM-2GARA'!$B$4:$H$135,7,FALSE)),0,VLOOKUP(B40,'[2]RM-2GARA'!$B$4:$H$135,7,FALSE))</f>
        <v>0</v>
      </c>
      <c r="J40" s="3">
        <f>IF(ISERROR(VLOOKUP(B40,'[3]RM-3GARA'!$B$4:$H$135,7,FALSE)),0,VLOOKUP(B40,'[3]RM-3GARA'!$B$4:$H$135,7,FALSE))</f>
        <v>1</v>
      </c>
      <c r="K40" s="3">
        <f>IF(ISERROR(VLOOKUP(B40,'[4]RM-4GARA'!$B$4:$H$135,7,FALSE)),0,VLOOKUP(B40,'[4]RM-4GARA'!$B$4:$H$135,7,FALSE))</f>
        <v>1</v>
      </c>
      <c r="L40" s="3">
        <f>IF(ISERROR(VLOOKUP(B40,'[5]RM-5GARA'!$B$4:$H$135,7,FALSE)),0,VLOOKUP(B40,'[5]RM-5GARA'!$B$4:$H$135,7,FALSE))</f>
        <v>0</v>
      </c>
      <c r="M40" s="3">
        <f t="shared" si="3"/>
        <v>2</v>
      </c>
    </row>
    <row r="41" spans="1:13" x14ac:dyDescent="0.25">
      <c r="A41" s="13"/>
      <c r="B41" s="3">
        <v>238</v>
      </c>
      <c r="C41" s="2" t="str">
        <f>IF(B41="","",VLOOKUP(B41,' ATLETI M'!$C$3:$F$435,2,FALSE))</f>
        <v>D`INCA`</v>
      </c>
      <c r="D41" s="2" t="str">
        <f>IF(B41="","",VLOOKUP(B41,' ATLETI M'!$C$3:$F$435,3,FALSE))</f>
        <v>MARCELLO</v>
      </c>
      <c r="E41" s="7" t="str">
        <f>IF(B41="","",VLOOKUP(B41,' ATLETI M'!$C$3:$F$435,4,FALSE))</f>
        <v>G. S. la Piave 2000</v>
      </c>
      <c r="F41" s="33">
        <f>IF(B41="","",VLOOKUP(B41,' ATLETI M'!$C$3:$H$435,5,FALSE))</f>
        <v>2010</v>
      </c>
      <c r="G41" s="3">
        <f t="shared" ca="1" si="2"/>
        <v>2</v>
      </c>
      <c r="H41" s="9">
        <f>IF(ISERROR(VLOOKUP(B41,'[1]RM-1GARA'!$B$4:$H$135,7,FALSE)),0,VLOOKUP(B41,'[1]RM-1GARA'!$B$4:$H$135,7,FALSE))</f>
        <v>0</v>
      </c>
      <c r="I41" s="3">
        <f>IF(ISERROR(VLOOKUP(B41,'[2]RM-2GARA'!$B$4:$H$135,7,FALSE)),0,VLOOKUP(B41,'[2]RM-2GARA'!$B$4:$H$135,7,FALSE))</f>
        <v>0</v>
      </c>
      <c r="J41" s="3">
        <f>IF(ISERROR(VLOOKUP(B41,'[3]RM-3GARA'!$B$4:$H$135,7,FALSE)),0,VLOOKUP(B41,'[3]RM-3GARA'!$B$4:$H$135,7,FALSE))</f>
        <v>1</v>
      </c>
      <c r="K41" s="3">
        <f>IF(ISERROR(VLOOKUP(B41,'[4]RM-4GARA'!$B$4:$H$135,7,FALSE)),0,VLOOKUP(B41,'[4]RM-4GARA'!$B$4:$H$135,7,FALSE))</f>
        <v>1</v>
      </c>
      <c r="L41" s="3">
        <f>IF(ISERROR(VLOOKUP(B41,'[5]RM-5GARA'!$B$4:$H$135,7,FALSE)),0,VLOOKUP(B41,'[5]RM-5GARA'!$B$4:$H$135,7,FALSE))</f>
        <v>0</v>
      </c>
      <c r="M41" s="3">
        <f t="shared" si="3"/>
        <v>2</v>
      </c>
    </row>
    <row r="42" spans="1:13" x14ac:dyDescent="0.25">
      <c r="A42" s="13"/>
      <c r="B42" s="3">
        <v>234</v>
      </c>
      <c r="C42" s="2" t="str">
        <f>IF(B42="","",VLOOKUP(B42,' ATLETI M'!$C$3:$F$435,2,FALSE))</f>
        <v>CANOVA</v>
      </c>
      <c r="D42" s="2" t="str">
        <f>IF(B42="","",VLOOKUP(B42,' ATLETI M'!$C$3:$F$435,3,FALSE))</f>
        <v>THOMAS</v>
      </c>
      <c r="E42" s="7" t="str">
        <f>IF(B42="","",VLOOKUP(B42,' ATLETI M'!$C$3:$F$435,4,FALSE))</f>
        <v>U.S. Virtus Nemeggio</v>
      </c>
      <c r="F42" s="33">
        <f>IF(B42="","",VLOOKUP(B42,' ATLETI M'!$C$3:$H$435,5,FALSE))</f>
        <v>2009</v>
      </c>
      <c r="G42" s="3">
        <f t="shared" ca="1" si="2"/>
        <v>1</v>
      </c>
      <c r="H42" s="9">
        <f>IF(ISERROR(VLOOKUP(B42,'[1]RM-1GARA'!$B$4:$H$135,7,FALSE)),0,VLOOKUP(B42,'[1]RM-1GARA'!$B$4:$H$135,7,FALSE))</f>
        <v>0</v>
      </c>
      <c r="I42" s="3">
        <f>IF(ISERROR(VLOOKUP(B42,'[2]RM-2GARA'!$B$4:$H$135,7,FALSE)),0,VLOOKUP(B42,'[2]RM-2GARA'!$B$4:$H$135,7,FALSE))</f>
        <v>1</v>
      </c>
      <c r="J42" s="3">
        <f>IF(ISERROR(VLOOKUP(B42,'[3]RM-3GARA'!$B$4:$H$135,7,FALSE)),0,VLOOKUP(B42,'[3]RM-3GARA'!$B$4:$H$135,7,FALSE))</f>
        <v>0</v>
      </c>
      <c r="K42" s="3">
        <f>IF(ISERROR(VLOOKUP(B42,'[4]RM-4GARA'!$B$4:$H$135,7,FALSE)),0,VLOOKUP(B42,'[4]RM-4GARA'!$B$4:$H$135,7,FALSE))</f>
        <v>0</v>
      </c>
      <c r="L42" s="3">
        <f>IF(ISERROR(VLOOKUP(B42,'[5]RM-5GARA'!$B$4:$H$135,7,FALSE)),0,VLOOKUP(B42,'[5]RM-5GARA'!$B$4:$H$135,7,FALSE))</f>
        <v>0</v>
      </c>
      <c r="M42" s="3">
        <f t="shared" si="3"/>
        <v>1</v>
      </c>
    </row>
    <row r="43" spans="1:13" x14ac:dyDescent="0.25">
      <c r="A43" s="13"/>
      <c r="B43" s="3">
        <v>249</v>
      </c>
      <c r="C43" s="2" t="str">
        <f>IF(B43="","",VLOOKUP(B43,' ATLETI M'!$C$3:$F$435,2,FALSE))</f>
        <v>BECCARO</v>
      </c>
      <c r="D43" s="2" t="str">
        <f>IF(B43="","",VLOOKUP(B43,' ATLETI M'!$C$3:$F$435,3,FALSE))</f>
        <v>GIOVANNI</v>
      </c>
      <c r="E43" s="7" t="str">
        <f>IF(B43="","",VLOOKUP(B43,' ATLETI M'!$C$3:$F$435,4,FALSE))</f>
        <v>A.S.D. G.S. Astra</v>
      </c>
      <c r="F43" s="33">
        <f>IF(B43="","",VLOOKUP(B43,' ATLETI M'!$C$3:$H$435,5,FALSE))</f>
        <v>2010</v>
      </c>
      <c r="G43" s="3">
        <f t="shared" ca="1" si="2"/>
        <v>1</v>
      </c>
      <c r="H43" s="9">
        <f>IF(ISERROR(VLOOKUP(B43,'[1]RM-1GARA'!$B$4:$H$135,7,FALSE)),0,VLOOKUP(B43,'[1]RM-1GARA'!$B$4:$H$135,7,FALSE))</f>
        <v>0</v>
      </c>
      <c r="I43" s="3">
        <f>IF(ISERROR(VLOOKUP(B43,'[2]RM-2GARA'!$B$4:$H$135,7,FALSE)),0,VLOOKUP(B43,'[2]RM-2GARA'!$B$4:$H$135,7,FALSE))</f>
        <v>0</v>
      </c>
      <c r="J43" s="3">
        <f>IF(ISERROR(VLOOKUP(B43,'[3]RM-3GARA'!$B$4:$H$135,7,FALSE)),0,VLOOKUP(B43,'[3]RM-3GARA'!$B$4:$H$135,7,FALSE))</f>
        <v>0</v>
      </c>
      <c r="K43" s="3">
        <f>IF(ISERROR(VLOOKUP(B43,'[4]RM-4GARA'!$B$4:$H$135,7,FALSE)),0,VLOOKUP(B43,'[4]RM-4GARA'!$B$4:$H$135,7,FALSE))</f>
        <v>1</v>
      </c>
      <c r="L43" s="3">
        <f>IF(ISERROR(VLOOKUP(B43,'[5]RM-5GARA'!$B$4:$H$135,7,FALSE)),0,VLOOKUP(B43,'[5]RM-5GARA'!$B$4:$H$135,7,FALSE))</f>
        <v>0</v>
      </c>
      <c r="M43" s="3">
        <f t="shared" si="3"/>
        <v>1</v>
      </c>
    </row>
    <row r="44" spans="1:13" x14ac:dyDescent="0.25">
      <c r="A44" s="13"/>
      <c r="B44" s="3">
        <v>246</v>
      </c>
      <c r="C44" s="2" t="str">
        <f>IF(B44="","",VLOOKUP(B44,' ATLETI M'!$C$3:$F$435,2,FALSE))</f>
        <v>LIMANA</v>
      </c>
      <c r="D44" s="2" t="str">
        <f>IF(B44="","",VLOOKUP(B44,' ATLETI M'!$C$3:$F$435,3,FALSE))</f>
        <v>NICOLO`</v>
      </c>
      <c r="E44" s="7" t="str">
        <f>IF(B44="","",VLOOKUP(B44,' ATLETI M'!$C$3:$F$435,4,FALSE))</f>
        <v>G. S. la Piave 2000</v>
      </c>
      <c r="F44" s="33">
        <f>IF(B44="","",VLOOKUP(B44,' ATLETI M'!$C$3:$H$435,5,FALSE))</f>
        <v>2010</v>
      </c>
      <c r="G44" s="3">
        <f t="shared" ca="1" si="2"/>
        <v>1</v>
      </c>
      <c r="H44" s="9">
        <f>IF(ISERROR(VLOOKUP(B44,'[1]RM-1GARA'!$B$4:$H$135,7,FALSE)),0,VLOOKUP(B44,'[1]RM-1GARA'!$B$4:$H$135,7,FALSE))</f>
        <v>0</v>
      </c>
      <c r="I44" s="3">
        <f>IF(ISERROR(VLOOKUP(B44,'[2]RM-2GARA'!$B$4:$H$135,7,FALSE)),0,VLOOKUP(B44,'[2]RM-2GARA'!$B$4:$H$135,7,FALSE))</f>
        <v>0</v>
      </c>
      <c r="J44" s="3">
        <f>IF(ISERROR(VLOOKUP(B44,'[3]RM-3GARA'!$B$4:$H$135,7,FALSE)),0,VLOOKUP(B44,'[3]RM-3GARA'!$B$4:$H$135,7,FALSE))</f>
        <v>0</v>
      </c>
      <c r="K44" s="3">
        <f>IF(ISERROR(VLOOKUP(B44,'[4]RM-4GARA'!$B$4:$H$135,7,FALSE)),0,VLOOKUP(B44,'[4]RM-4GARA'!$B$4:$H$135,7,FALSE))</f>
        <v>1</v>
      </c>
      <c r="L44" s="3">
        <f>IF(ISERROR(VLOOKUP(B44,'[5]RM-5GARA'!$B$4:$H$135,7,FALSE)),0,VLOOKUP(B44,'[5]RM-5GARA'!$B$4:$H$135,7,FALSE))</f>
        <v>0</v>
      </c>
      <c r="M44" s="3">
        <f t="shared" si="3"/>
        <v>1</v>
      </c>
    </row>
    <row r="45" spans="1:13" x14ac:dyDescent="0.25">
      <c r="A45" s="13"/>
      <c r="B45" s="3">
        <v>247</v>
      </c>
      <c r="C45" s="2" t="str">
        <f>IF(B45="","",VLOOKUP(B45,' ATLETI M'!$C$3:$F$435,2,FALSE))</f>
        <v>BORTOT</v>
      </c>
      <c r="D45" s="2" t="str">
        <f>IF(B45="","",VLOOKUP(B45,' ATLETI M'!$C$3:$F$435,3,FALSE))</f>
        <v>CARDO AMIEL</v>
      </c>
      <c r="E45" s="7" t="str">
        <f>IF(B45="","",VLOOKUP(B45,' ATLETI M'!$C$3:$F$435,4,FALSE))</f>
        <v>Atletica Agordina</v>
      </c>
      <c r="F45" s="33">
        <f>IF(B45="","",VLOOKUP(B45,' ATLETI M'!$C$3:$H$435,5,FALSE))</f>
        <v>2009</v>
      </c>
      <c r="G45" s="3">
        <f t="shared" ca="1" si="2"/>
        <v>1</v>
      </c>
      <c r="H45" s="9">
        <f>IF(ISERROR(VLOOKUP(B45,'[1]RM-1GARA'!$B$4:$H$135,7,FALSE)),0,VLOOKUP(B45,'[1]RM-1GARA'!$B$4:$H$135,7,FALSE))</f>
        <v>0</v>
      </c>
      <c r="I45" s="3">
        <f>IF(ISERROR(VLOOKUP(B45,'[2]RM-2GARA'!$B$4:$H$135,7,FALSE)),0,VLOOKUP(B45,'[2]RM-2GARA'!$B$4:$H$135,7,FALSE))</f>
        <v>0</v>
      </c>
      <c r="J45" s="3">
        <f>IF(ISERROR(VLOOKUP(B45,'[3]RM-3GARA'!$B$4:$H$135,7,FALSE)),0,VLOOKUP(B45,'[3]RM-3GARA'!$B$4:$H$135,7,FALSE))</f>
        <v>0</v>
      </c>
      <c r="K45" s="3">
        <f>IF(ISERROR(VLOOKUP(B45,'[4]RM-4GARA'!$B$4:$H$135,7,FALSE)),0,VLOOKUP(B45,'[4]RM-4GARA'!$B$4:$H$135,7,FALSE))</f>
        <v>1</v>
      </c>
      <c r="L45" s="3">
        <f>IF(ISERROR(VLOOKUP(B45,'[5]RM-5GARA'!$B$4:$H$135,7,FALSE)),0,VLOOKUP(B45,'[5]RM-5GARA'!$B$4:$H$135,7,FALSE))</f>
        <v>0</v>
      </c>
      <c r="M45" s="3">
        <f t="shared" si="3"/>
        <v>1</v>
      </c>
    </row>
    <row r="46" spans="1:13" x14ac:dyDescent="0.25">
      <c r="A46" s="13"/>
      <c r="B46" s="3">
        <v>233</v>
      </c>
      <c r="C46" s="2" t="e">
        <f>IF(B46="","",VLOOKUP(B46,' ATLETI M'!$C$3:$F$435,2,FALSE))</f>
        <v>#N/A</v>
      </c>
      <c r="D46" s="2" t="e">
        <f>IF(B46="","",VLOOKUP(B46,' ATLETI M'!$C$3:$F$435,3,FALSE))</f>
        <v>#N/A</v>
      </c>
      <c r="E46" s="7" t="e">
        <f>IF(B46="","",VLOOKUP(B46,' ATLETI M'!$C$3:$F$435,4,FALSE))</f>
        <v>#N/A</v>
      </c>
      <c r="F46" s="33" t="e">
        <f>IF(B46="","",VLOOKUP(B46,' ATLETI M'!$C$3:$H$435,5,FALSE))</f>
        <v>#N/A</v>
      </c>
      <c r="G46" s="3">
        <f t="shared" ca="1" si="2"/>
        <v>0</v>
      </c>
      <c r="H46" s="9">
        <f>IF(ISERROR(VLOOKUP(B46,'[1]RM-1GARA'!$B$4:$H$135,7,FALSE)),0,VLOOKUP(B46,'[1]RM-1GARA'!$B$4:$H$135,7,FALSE))</f>
        <v>0</v>
      </c>
      <c r="I46" s="3">
        <f>IF(ISERROR(VLOOKUP(B46,'[2]RM-2GARA'!$B$4:$H$135,7,FALSE)),0,VLOOKUP(B46,'[2]RM-2GARA'!$B$4:$H$135,7,FALSE))</f>
        <v>0</v>
      </c>
      <c r="J46" s="3">
        <f>IF(ISERROR(VLOOKUP(B46,'[3]RM-3GARA'!$B$4:$H$135,7,FALSE)),0,VLOOKUP(B46,'[3]RM-3GARA'!$B$4:$H$135,7,FALSE))</f>
        <v>0</v>
      </c>
      <c r="K46" s="3">
        <f>IF(ISERROR(VLOOKUP(B46,'[4]RM-4GARA'!$B$4:$H$135,7,FALSE)),0,VLOOKUP(B46,'[4]RM-4GARA'!$B$4:$H$135,7,FALSE))</f>
        <v>0</v>
      </c>
      <c r="L46" s="3">
        <f>IF(ISERROR(VLOOKUP(B46,'[5]RM-5GARA'!$B$4:$H$135,7,FALSE)),0,VLOOKUP(B46,'[5]RM-5GARA'!$B$4:$H$135,7,FALSE))</f>
        <v>0</v>
      </c>
      <c r="M46" s="3">
        <f t="shared" si="3"/>
        <v>0</v>
      </c>
    </row>
    <row r="47" spans="1:13" x14ac:dyDescent="0.25">
      <c r="A47" s="13"/>
      <c r="B47" s="3">
        <v>239</v>
      </c>
      <c r="C47" s="2" t="str">
        <f>IF(B47="","",VLOOKUP(B47,' ATLETI M'!$C$3:$F$435,2,FALSE))</f>
        <v>SCHIEVENIN</v>
      </c>
      <c r="D47" s="2" t="str">
        <f>IF(B47="","",VLOOKUP(B47,' ATLETI M'!$C$3:$F$435,3,FALSE))</f>
        <v>MATTIA</v>
      </c>
      <c r="E47" s="7" t="str">
        <f>IF(B47="","",VLOOKUP(B47,' ATLETI M'!$C$3:$F$435,4,FALSE))</f>
        <v>A.S.D. Unione Sportiva Cesio</v>
      </c>
      <c r="F47" s="33">
        <f>IF(B47="","",VLOOKUP(B47,' ATLETI M'!$C$3:$H$435,5,FALSE))</f>
        <v>2009</v>
      </c>
      <c r="G47" s="3">
        <f t="shared" ca="1" si="2"/>
        <v>0</v>
      </c>
      <c r="H47" s="9">
        <f>IF(ISERROR(VLOOKUP(B47,'[1]RM-1GARA'!$B$4:$H$135,7,FALSE)),0,VLOOKUP(B47,'[1]RM-1GARA'!$B$4:$H$135,7,FALSE))</f>
        <v>0</v>
      </c>
      <c r="I47" s="3">
        <f>IF(ISERROR(VLOOKUP(B47,'[2]RM-2GARA'!$B$4:$H$135,7,FALSE)),0,VLOOKUP(B47,'[2]RM-2GARA'!$B$4:$H$135,7,FALSE))</f>
        <v>0</v>
      </c>
      <c r="J47" s="3">
        <f>IF(ISERROR(VLOOKUP(B47,'[3]RM-3GARA'!$B$4:$H$135,7,FALSE)),0,VLOOKUP(B47,'[3]RM-3GARA'!$B$4:$H$135,7,FALSE))</f>
        <v>0</v>
      </c>
      <c r="K47" s="3">
        <f>IF(ISERROR(VLOOKUP(B47,'[4]RM-4GARA'!$B$4:$H$135,7,FALSE)),0,VLOOKUP(B47,'[4]RM-4GARA'!$B$4:$H$135,7,FALSE))</f>
        <v>0</v>
      </c>
      <c r="L47" s="3">
        <f>IF(ISERROR(VLOOKUP(B47,'[5]RM-5GARA'!$B$4:$H$135,7,FALSE)),0,VLOOKUP(B47,'[5]RM-5GARA'!$B$4:$H$135,7,FALSE))</f>
        <v>0</v>
      </c>
      <c r="M47" s="3">
        <f t="shared" si="3"/>
        <v>0</v>
      </c>
    </row>
    <row r="48" spans="1:13" x14ac:dyDescent="0.25">
      <c r="A48" s="13"/>
      <c r="B48" s="3">
        <v>248</v>
      </c>
      <c r="C48" s="2" t="str">
        <f>IF(B48="","",VLOOKUP(B48,' ATLETI M'!$C$3:$F$435,2,FALSE))</f>
        <v>DENICOLO`</v>
      </c>
      <c r="D48" s="2" t="str">
        <f>IF(B48="","",VLOOKUP(B48,' ATLETI M'!$C$3:$F$435,3,FALSE))</f>
        <v>MIRCO</v>
      </c>
      <c r="E48" s="7" t="str">
        <f>IF(B48="","",VLOOKUP(B48,' ATLETI M'!$C$3:$F$435,4,FALSE))</f>
        <v>Atletica Agordina</v>
      </c>
      <c r="F48" s="33">
        <f>IF(B48="","",VLOOKUP(B48,' ATLETI M'!$C$3:$H$435,5,FALSE))</f>
        <v>2009</v>
      </c>
      <c r="G48" s="3">
        <f t="shared" ca="1" si="2"/>
        <v>0</v>
      </c>
      <c r="H48" s="9">
        <f>IF(ISERROR(VLOOKUP(B48,'[1]RM-1GARA'!$B$4:$H$135,7,FALSE)),0,VLOOKUP(B48,'[1]RM-1GARA'!$B$4:$H$135,7,FALSE))</f>
        <v>0</v>
      </c>
      <c r="I48" s="3">
        <f>IF(ISERROR(VLOOKUP(B48,'[2]RM-2GARA'!$B$4:$H$135,7,FALSE)),0,VLOOKUP(B48,'[2]RM-2GARA'!$B$4:$H$135,7,FALSE))</f>
        <v>0</v>
      </c>
      <c r="J48" s="3">
        <f>IF(ISERROR(VLOOKUP(B48,'[3]RM-3GARA'!$B$4:$H$135,7,FALSE)),0,VLOOKUP(B48,'[3]RM-3GARA'!$B$4:$H$135,7,FALSE))</f>
        <v>0</v>
      </c>
      <c r="K48" s="3">
        <f>IF(ISERROR(VLOOKUP(B48,'[4]RM-4GARA'!$B$4:$H$135,7,FALSE)),0,VLOOKUP(B48,'[4]RM-4GARA'!$B$4:$H$135,7,FALSE))</f>
        <v>0</v>
      </c>
      <c r="L48" s="3">
        <f>IF(ISERROR(VLOOKUP(B48,'[5]RM-5GARA'!$B$4:$H$135,7,FALSE)),0,VLOOKUP(B48,'[5]RM-5GARA'!$B$4:$H$135,7,FALSE))</f>
        <v>0</v>
      </c>
      <c r="M48" s="3">
        <f t="shared" si="3"/>
        <v>0</v>
      </c>
    </row>
    <row r="49" spans="1:13" x14ac:dyDescent="0.25">
      <c r="A49" s="13"/>
      <c r="B49" s="3"/>
      <c r="C49" s="2" t="str">
        <f>IF(B49="","",VLOOKUP(B49,' ATLETI M'!$C$3:$F$435,2,FALSE))</f>
        <v/>
      </c>
      <c r="D49" s="2" t="str">
        <f>IF(B49="","",VLOOKUP(B49,' ATLETI M'!$C$3:$F$435,3,FALSE))</f>
        <v/>
      </c>
      <c r="E49" s="7" t="str">
        <f>IF(B49="","",VLOOKUP(B49,' ATLETI M'!$C$3:$F$435,4,FALSE))</f>
        <v/>
      </c>
      <c r="F49" s="33" t="str">
        <f>IF(B49="","",VLOOKUP(B49,' ATLETI M'!$C$3:$H$435,5,FALSE))</f>
        <v/>
      </c>
      <c r="G49" s="3">
        <f t="shared" ca="1" si="2"/>
        <v>0</v>
      </c>
      <c r="H49" s="9">
        <f>IF(ISERROR(VLOOKUP(B49,'[1]RM-1GARA'!$B$4:$H$135,7,FALSE)),0,VLOOKUP(B49,'[1]RM-1GARA'!$B$4:$H$135,7,FALSE))</f>
        <v>0</v>
      </c>
      <c r="I49" s="3">
        <f>IF(ISERROR(VLOOKUP(B49,'[2]RM-2GARA'!$B$4:$H$135,7,FALSE)),0,VLOOKUP(B49,'[2]RM-2GARA'!$B$4:$H$135,7,FALSE))</f>
        <v>0</v>
      </c>
      <c r="J49" s="3">
        <f>IF(ISERROR(VLOOKUP(B49,'[3]RM-3GARA'!$B$4:$H$135,7,FALSE)),0,VLOOKUP(B49,'[3]RM-3GARA'!$B$4:$H$135,7,FALSE))</f>
        <v>0</v>
      </c>
      <c r="K49" s="3">
        <f>IF(ISERROR(VLOOKUP(B49,'[4]RM-4GARA'!$B$4:$H$135,7,FALSE)),0,VLOOKUP(B49,'[4]RM-4GARA'!$B$4:$H$135,7,FALSE))</f>
        <v>0</v>
      </c>
      <c r="L49" s="3">
        <f>IF(ISERROR(VLOOKUP(B49,'[5]RM-5GARA'!$B$4:$H$135,7,FALSE)),0,VLOOKUP(B49,'[5]RM-5GARA'!$B$4:$H$135,7,FALSE))</f>
        <v>0</v>
      </c>
      <c r="M49" s="3">
        <f t="shared" si="3"/>
        <v>0</v>
      </c>
    </row>
    <row r="50" spans="1:13" x14ac:dyDescent="0.25">
      <c r="A50" s="13"/>
      <c r="B50" s="3"/>
      <c r="C50" s="2" t="str">
        <f>IF(B50="","",VLOOKUP(B50,' ATLETI M'!$C$3:$F$435,2,FALSE))</f>
        <v/>
      </c>
      <c r="D50" s="2" t="str">
        <f>IF(B50="","",VLOOKUP(B50,' ATLETI M'!$C$3:$F$435,3,FALSE))</f>
        <v/>
      </c>
      <c r="E50" s="7" t="str">
        <f>IF(B50="","",VLOOKUP(B50,' ATLETI M'!$C$3:$F$435,4,FALSE))</f>
        <v/>
      </c>
      <c r="F50" s="33" t="str">
        <f>IF(B50="","",VLOOKUP(B50,' ATLETI M'!$C$3:$H$435,5,FALSE))</f>
        <v/>
      </c>
      <c r="G50" s="3">
        <f t="shared" ca="1" si="2"/>
        <v>0</v>
      </c>
      <c r="H50" s="9">
        <f>IF(ISERROR(VLOOKUP(B50,'[1]RM-1GARA'!$B$4:$H$135,7,FALSE)),0,VLOOKUP(B50,'[1]RM-1GARA'!$B$4:$H$135,7,FALSE))</f>
        <v>0</v>
      </c>
      <c r="I50" s="3">
        <f>IF(ISERROR(VLOOKUP(B50,'[2]RM-2GARA'!$B$4:$H$135,7,FALSE)),0,VLOOKUP(B50,'[2]RM-2GARA'!$B$4:$H$135,7,FALSE))</f>
        <v>0</v>
      </c>
      <c r="J50" s="3">
        <f>IF(ISERROR(VLOOKUP(B50,'[3]RM-3GARA'!$B$4:$H$135,7,FALSE)),0,VLOOKUP(B50,'[3]RM-3GARA'!$B$4:$H$135,7,FALSE))</f>
        <v>0</v>
      </c>
      <c r="K50" s="3">
        <f>IF(ISERROR(VLOOKUP(B50,'[4]RM-4GARA'!$B$4:$H$135,7,FALSE)),0,VLOOKUP(B50,'[4]RM-4GARA'!$B$4:$H$135,7,FALSE))</f>
        <v>0</v>
      </c>
      <c r="L50" s="3">
        <f>IF(ISERROR(VLOOKUP(B50,'[5]RM-5GARA'!$B$4:$H$135,7,FALSE)),0,VLOOKUP(B50,'[5]RM-5GARA'!$B$4:$H$135,7,FALSE))</f>
        <v>0</v>
      </c>
      <c r="M50" s="3">
        <f t="shared" si="3"/>
        <v>0</v>
      </c>
    </row>
    <row r="51" spans="1:13" x14ac:dyDescent="0.25">
      <c r="A51" s="13"/>
      <c r="B51" s="3"/>
      <c r="C51" s="2" t="str">
        <f>IF(B51="","",VLOOKUP(B51,' ATLETI M'!$C$3:$F$435,2,FALSE))</f>
        <v/>
      </c>
      <c r="D51" s="2" t="str">
        <f>IF(B51="","",VLOOKUP(B51,' ATLETI M'!$C$3:$F$435,3,FALSE))</f>
        <v/>
      </c>
      <c r="E51" s="7" t="str">
        <f>IF(B51="","",VLOOKUP(B51,' ATLETI M'!$C$3:$F$435,4,FALSE))</f>
        <v/>
      </c>
      <c r="F51" s="33" t="str">
        <f>IF(B51="","",VLOOKUP(B51,' ATLETI M'!$C$3:$H$435,5,FALSE))</f>
        <v/>
      </c>
      <c r="G51" s="3">
        <f t="shared" ca="1" si="2"/>
        <v>0</v>
      </c>
      <c r="H51" s="9">
        <f>IF(ISERROR(VLOOKUP(B51,'[1]RM-1GARA'!$B$4:$H$135,7,FALSE)),0,VLOOKUP(B51,'[1]RM-1GARA'!$B$4:$H$135,7,FALSE))</f>
        <v>0</v>
      </c>
      <c r="I51" s="3">
        <f>IF(ISERROR(VLOOKUP(B51,'[2]RM-2GARA'!$B$4:$H$135,7,FALSE)),0,VLOOKUP(B51,'[2]RM-2GARA'!$B$4:$H$135,7,FALSE))</f>
        <v>0</v>
      </c>
      <c r="J51" s="3">
        <f>IF(ISERROR(VLOOKUP(B51,'[3]RM-3GARA'!$B$4:$H$135,7,FALSE)),0,VLOOKUP(B51,'[3]RM-3GARA'!$B$4:$H$135,7,FALSE))</f>
        <v>0</v>
      </c>
      <c r="K51" s="3">
        <f>IF(ISERROR(VLOOKUP(B51,'[4]RM-4GARA'!$B$4:$H$135,7,FALSE)),0,VLOOKUP(B51,'[4]RM-4GARA'!$B$4:$H$135,7,FALSE))</f>
        <v>0</v>
      </c>
      <c r="L51" s="3">
        <f>IF(ISERROR(VLOOKUP(B51,'[5]RM-5GARA'!$B$4:$H$135,7,FALSE)),0,VLOOKUP(B51,'[5]RM-5GARA'!$B$4:$H$135,7,FALSE))</f>
        <v>0</v>
      </c>
      <c r="M51" s="3">
        <f t="shared" si="3"/>
        <v>0</v>
      </c>
    </row>
    <row r="52" spans="1:13" x14ac:dyDescent="0.25">
      <c r="A52" s="13"/>
      <c r="B52" s="3"/>
      <c r="C52" s="2" t="str">
        <f>IF(B52="","",VLOOKUP(B52,' ATLETI M'!$C$3:$F$435,2,FALSE))</f>
        <v/>
      </c>
      <c r="D52" s="2" t="str">
        <f>IF(B52="","",VLOOKUP(B52,' ATLETI M'!$C$3:$F$435,3,FALSE))</f>
        <v/>
      </c>
      <c r="E52" s="7" t="str">
        <f>IF(B52="","",VLOOKUP(B52,' ATLETI M'!$C$3:$F$435,4,FALSE))</f>
        <v/>
      </c>
      <c r="F52" s="33" t="str">
        <f>IF(B52="","",VLOOKUP(B52,' ATLETI M'!$C$3:$H$435,5,FALSE))</f>
        <v/>
      </c>
      <c r="G52" s="3">
        <f t="shared" ca="1" si="2"/>
        <v>0</v>
      </c>
      <c r="H52" s="9">
        <f>IF(ISERROR(VLOOKUP(B52,'[1]RM-1GARA'!$B$4:$H$135,7,FALSE)),0,VLOOKUP(B52,'[1]RM-1GARA'!$B$4:$H$135,7,FALSE))</f>
        <v>0</v>
      </c>
      <c r="I52" s="3">
        <f>IF(ISERROR(VLOOKUP(B52,'[2]RM-2GARA'!$B$4:$H$135,7,FALSE)),0,VLOOKUP(B52,'[2]RM-2GARA'!$B$4:$H$135,7,FALSE))</f>
        <v>0</v>
      </c>
      <c r="J52" s="3">
        <f>IF(ISERROR(VLOOKUP(B52,'[3]RM-3GARA'!$B$4:$H$135,7,FALSE)),0,VLOOKUP(B52,'[3]RM-3GARA'!$B$4:$H$135,7,FALSE))</f>
        <v>0</v>
      </c>
      <c r="K52" s="3">
        <f>IF(ISERROR(VLOOKUP(B52,'[4]RM-4GARA'!$B$4:$H$135,7,FALSE)),0,VLOOKUP(B52,'[4]RM-4GARA'!$B$4:$H$135,7,FALSE))</f>
        <v>0</v>
      </c>
      <c r="L52" s="3">
        <f>IF(ISERROR(VLOOKUP(B52,'[5]RM-5GARA'!$B$4:$H$135,7,FALSE)),0,VLOOKUP(B52,'[5]RM-5GARA'!$B$4:$H$135,7,FALSE))</f>
        <v>0</v>
      </c>
      <c r="M52" s="3">
        <f t="shared" si="3"/>
        <v>0</v>
      </c>
    </row>
    <row r="53" spans="1:13" x14ac:dyDescent="0.25">
      <c r="A53" s="13"/>
      <c r="B53" s="3"/>
      <c r="C53" s="2" t="str">
        <f>IF(B53="","",VLOOKUP(B53,' ATLETI M'!$C$3:$F$435,2,FALSE))</f>
        <v/>
      </c>
      <c r="D53" s="2" t="str">
        <f>IF(B53="","",VLOOKUP(B53,' ATLETI M'!$C$3:$F$435,3,FALSE))</f>
        <v/>
      </c>
      <c r="E53" s="7" t="str">
        <f>IF(B53="","",VLOOKUP(B53,' ATLETI M'!$C$3:$F$435,4,FALSE))</f>
        <v/>
      </c>
      <c r="F53" s="33" t="str">
        <f>IF(B53="","",VLOOKUP(B53,' ATLETI M'!$C$3:$H$435,5,FALSE))</f>
        <v/>
      </c>
      <c r="G53" s="3">
        <f t="shared" ca="1" si="2"/>
        <v>0</v>
      </c>
      <c r="H53" s="9">
        <f>IF(ISERROR(VLOOKUP(B53,'[1]RM-1GARA'!$B$4:$H$135,7,FALSE)),0,VLOOKUP(B53,'[1]RM-1GARA'!$B$4:$H$135,7,FALSE))</f>
        <v>0</v>
      </c>
      <c r="I53" s="3">
        <f>IF(ISERROR(VLOOKUP(B53,'[2]RM-2GARA'!$B$4:$H$135,7,FALSE)),0,VLOOKUP(B53,'[2]RM-2GARA'!$B$4:$H$135,7,FALSE))</f>
        <v>0</v>
      </c>
      <c r="J53" s="3">
        <f>IF(ISERROR(VLOOKUP(B53,'[3]RM-3GARA'!$B$4:$H$135,7,FALSE)),0,VLOOKUP(B53,'[3]RM-3GARA'!$B$4:$H$135,7,FALSE))</f>
        <v>0</v>
      </c>
      <c r="K53" s="3">
        <f>IF(ISERROR(VLOOKUP(B53,'[4]RM-4GARA'!$B$4:$H$135,7,FALSE)),0,VLOOKUP(B53,'[4]RM-4GARA'!$B$4:$H$135,7,FALSE))</f>
        <v>0</v>
      </c>
      <c r="L53" s="3">
        <f>IF(ISERROR(VLOOKUP(B53,'[5]RM-5GARA'!$B$4:$H$135,7,FALSE)),0,VLOOKUP(B53,'[5]RM-5GARA'!$B$4:$H$135,7,FALSE))</f>
        <v>0</v>
      </c>
      <c r="M53" s="3">
        <f t="shared" si="3"/>
        <v>0</v>
      </c>
    </row>
    <row r="54" spans="1:13" x14ac:dyDescent="0.25">
      <c r="A54" s="13"/>
      <c r="B54" s="3"/>
      <c r="C54" s="2" t="str">
        <f>IF(B54="","",VLOOKUP(B54,' ATLETI M'!$C$3:$F$435,2,FALSE))</f>
        <v/>
      </c>
      <c r="D54" s="2" t="str">
        <f>IF(B54="","",VLOOKUP(B54,' ATLETI M'!$C$3:$F$435,3,FALSE))</f>
        <v/>
      </c>
      <c r="E54" s="7" t="str">
        <f>IF(B54="","",VLOOKUP(B54,' ATLETI M'!$C$3:$F$435,4,FALSE))</f>
        <v/>
      </c>
      <c r="F54" s="33" t="str">
        <f>IF(B54="","",VLOOKUP(B54,' ATLETI M'!$C$3:$H$435,5,FALSE))</f>
        <v/>
      </c>
      <c r="G54" s="3">
        <f t="shared" ca="1" si="2"/>
        <v>0</v>
      </c>
      <c r="H54" s="9">
        <f>IF(ISERROR(VLOOKUP(B54,'[1]RM-1GARA'!$B$4:$H$135,7,FALSE)),0,VLOOKUP(B54,'[1]RM-1GARA'!$B$4:$H$135,7,FALSE))</f>
        <v>0</v>
      </c>
      <c r="I54" s="3">
        <f>IF(ISERROR(VLOOKUP(B54,'[2]RM-2GARA'!$B$4:$H$135,7,FALSE)),0,VLOOKUP(B54,'[2]RM-2GARA'!$B$4:$H$135,7,FALSE))</f>
        <v>0</v>
      </c>
      <c r="J54" s="3">
        <f>IF(ISERROR(VLOOKUP(B54,'[3]RM-3GARA'!$B$4:$H$135,7,FALSE)),0,VLOOKUP(B54,'[3]RM-3GARA'!$B$4:$H$135,7,FALSE))</f>
        <v>0</v>
      </c>
      <c r="K54" s="3">
        <f>IF(ISERROR(VLOOKUP(B54,'[4]RM-4GARA'!$B$4:$H$135,7,FALSE)),0,VLOOKUP(B54,'[4]RM-4GARA'!$B$4:$H$135,7,FALSE))</f>
        <v>0</v>
      </c>
      <c r="L54" s="3">
        <f>IF(ISERROR(VLOOKUP(B54,'[5]RM-5GARA'!$B$4:$H$135,7,FALSE)),0,VLOOKUP(B54,'[5]RM-5GARA'!$B$4:$H$135,7,FALSE))</f>
        <v>0</v>
      </c>
      <c r="M54" s="3">
        <f t="shared" si="3"/>
        <v>0</v>
      </c>
    </row>
    <row r="55" spans="1:13" x14ac:dyDescent="0.25">
      <c r="A55" s="13"/>
      <c r="B55" s="3"/>
      <c r="C55" s="2" t="str">
        <f>IF(B55="","",VLOOKUP(B55,' ATLETI M'!$C$3:$F$435,2,FALSE))</f>
        <v/>
      </c>
      <c r="D55" s="2" t="str">
        <f>IF(B55="","",VLOOKUP(B55,' ATLETI M'!$C$3:$F$435,3,FALSE))</f>
        <v/>
      </c>
      <c r="E55" s="7" t="str">
        <f>IF(B55="","",VLOOKUP(B55,' ATLETI M'!$C$3:$F$435,4,FALSE))</f>
        <v/>
      </c>
      <c r="F55" s="33" t="str">
        <f>IF(B55="","",VLOOKUP(B55,' ATLETI M'!$C$3:$H$435,5,FALSE))</f>
        <v/>
      </c>
      <c r="G55" s="3">
        <f t="shared" ca="1" si="2"/>
        <v>0</v>
      </c>
      <c r="H55" s="9">
        <f>IF(ISERROR(VLOOKUP(B55,'[1]RM-1GARA'!$B$4:$H$135,7,FALSE)),0,VLOOKUP(B55,'[1]RM-1GARA'!$B$4:$H$135,7,FALSE))</f>
        <v>0</v>
      </c>
      <c r="I55" s="3">
        <f>IF(ISERROR(VLOOKUP(B55,'[2]RM-2GARA'!$B$4:$H$135,7,FALSE)),0,VLOOKUP(B55,'[2]RM-2GARA'!$B$4:$H$135,7,FALSE))</f>
        <v>0</v>
      </c>
      <c r="J55" s="3">
        <f>IF(ISERROR(VLOOKUP(B55,'[3]RM-3GARA'!$B$4:$H$135,7,FALSE)),0,VLOOKUP(B55,'[3]RM-3GARA'!$B$4:$H$135,7,FALSE))</f>
        <v>0</v>
      </c>
      <c r="K55" s="3">
        <f>IF(ISERROR(VLOOKUP(B55,'[4]RM-4GARA'!$B$4:$H$135,7,FALSE)),0,VLOOKUP(B55,'[4]RM-4GARA'!$B$4:$H$135,7,FALSE))</f>
        <v>0</v>
      </c>
      <c r="L55" s="3">
        <f>IF(ISERROR(VLOOKUP(B55,'[5]RM-5GARA'!$B$4:$H$135,7,FALSE)),0,VLOOKUP(B55,'[5]RM-5GARA'!$B$4:$H$135,7,FALSE))</f>
        <v>0</v>
      </c>
      <c r="M55" s="3">
        <f t="shared" si="3"/>
        <v>0</v>
      </c>
    </row>
    <row r="56" spans="1:13" x14ac:dyDescent="0.25">
      <c r="A56" s="13"/>
      <c r="B56" s="3"/>
      <c r="C56" s="2" t="str">
        <f>IF(B56="","",VLOOKUP(B56,' ATLETI M'!$C$3:$F$435,2,FALSE))</f>
        <v/>
      </c>
      <c r="D56" s="2" t="str">
        <f>IF(B56="","",VLOOKUP(B56,' ATLETI M'!$C$3:$F$435,3,FALSE))</f>
        <v/>
      </c>
      <c r="E56" s="7" t="str">
        <f>IF(B56="","",VLOOKUP(B56,' ATLETI M'!$C$3:$F$435,4,FALSE))</f>
        <v/>
      </c>
      <c r="F56" s="33" t="str">
        <f>IF(B56="","",VLOOKUP(B56,' ATLETI M'!$C$3:$H$435,5,FALSE))</f>
        <v/>
      </c>
      <c r="G56" s="3">
        <f t="shared" ca="1" si="2"/>
        <v>0</v>
      </c>
      <c r="H56" s="9">
        <f>IF(ISERROR(VLOOKUP(B56,'[1]RM-1GARA'!$B$4:$H$135,7,FALSE)),0,VLOOKUP(B56,'[1]RM-1GARA'!$B$4:$H$135,7,FALSE))</f>
        <v>0</v>
      </c>
      <c r="I56" s="3">
        <f>IF(ISERROR(VLOOKUP(B56,'[2]RM-2GARA'!$B$4:$H$135,7,FALSE)),0,VLOOKUP(B56,'[2]RM-2GARA'!$B$4:$H$135,7,FALSE))</f>
        <v>0</v>
      </c>
      <c r="J56" s="3">
        <f>IF(ISERROR(VLOOKUP(B56,'[3]RM-3GARA'!$B$4:$H$135,7,FALSE)),0,VLOOKUP(B56,'[3]RM-3GARA'!$B$4:$H$135,7,FALSE))</f>
        <v>0</v>
      </c>
      <c r="K56" s="3">
        <f>IF(ISERROR(VLOOKUP(B56,'[4]RM-4GARA'!$B$4:$H$135,7,FALSE)),0,VLOOKUP(B56,'[4]RM-4GARA'!$B$4:$H$135,7,FALSE))</f>
        <v>0</v>
      </c>
      <c r="L56" s="3">
        <f>IF(ISERROR(VLOOKUP(B56,'[5]RM-5GARA'!$B$4:$H$135,7,FALSE)),0,VLOOKUP(B56,'[5]RM-5GARA'!$B$4:$H$135,7,FALSE))</f>
        <v>0</v>
      </c>
      <c r="M56" s="3">
        <f t="shared" si="3"/>
        <v>0</v>
      </c>
    </row>
    <row r="57" spans="1:13" x14ac:dyDescent="0.25">
      <c r="A57" s="13"/>
      <c r="B57" s="3"/>
      <c r="C57" s="2" t="str">
        <f>IF(B57="","",VLOOKUP(B57,' ATLETI M'!$C$3:$F$435,2,FALSE))</f>
        <v/>
      </c>
      <c r="D57" s="2" t="str">
        <f>IF(B57="","",VLOOKUP(B57,' ATLETI M'!$C$3:$F$435,3,FALSE))</f>
        <v/>
      </c>
      <c r="E57" s="7" t="str">
        <f>IF(B57="","",VLOOKUP(B57,' ATLETI M'!$C$3:$F$435,4,FALSE))</f>
        <v/>
      </c>
      <c r="F57" s="33" t="str">
        <f>IF(B57="","",VLOOKUP(B57,' ATLETI M'!$C$3:$H$435,5,FALSE))</f>
        <v/>
      </c>
      <c r="G57" s="3">
        <f t="shared" ca="1" si="2"/>
        <v>0</v>
      </c>
      <c r="H57" s="9">
        <f>IF(ISERROR(VLOOKUP(B57,'[1]RM-1GARA'!$B$4:$H$135,7,FALSE)),0,VLOOKUP(B57,'[1]RM-1GARA'!$B$4:$H$135,7,FALSE))</f>
        <v>0</v>
      </c>
      <c r="I57" s="3">
        <f>IF(ISERROR(VLOOKUP(B57,'[2]RM-2GARA'!$B$4:$H$135,7,FALSE)),0,VLOOKUP(B57,'[2]RM-2GARA'!$B$4:$H$135,7,FALSE))</f>
        <v>0</v>
      </c>
      <c r="J57" s="3">
        <f>IF(ISERROR(VLOOKUP(B57,'[3]RM-3GARA'!$B$4:$H$135,7,FALSE)),0,VLOOKUP(B57,'[3]RM-3GARA'!$B$4:$H$135,7,FALSE))</f>
        <v>0</v>
      </c>
      <c r="K57" s="3">
        <f>IF(ISERROR(VLOOKUP(B57,'[4]RM-4GARA'!$B$4:$H$135,7,FALSE)),0,VLOOKUP(B57,'[4]RM-4GARA'!$B$4:$H$135,7,FALSE))</f>
        <v>0</v>
      </c>
      <c r="L57" s="3">
        <f>IF(ISERROR(VLOOKUP(B57,'[5]RM-5GARA'!$B$4:$H$135,7,FALSE)),0,VLOOKUP(B57,'[5]RM-5GARA'!$B$4:$H$135,7,FALSE))</f>
        <v>0</v>
      </c>
      <c r="M57" s="3">
        <f t="shared" si="3"/>
        <v>0</v>
      </c>
    </row>
    <row r="58" spans="1:13" x14ac:dyDescent="0.25">
      <c r="A58" s="13"/>
      <c r="B58" s="3"/>
      <c r="C58" s="2" t="str">
        <f>IF(B58="","",VLOOKUP(B58,' ATLETI M'!$C$3:$F$435,2,FALSE))</f>
        <v/>
      </c>
      <c r="D58" s="2" t="str">
        <f>IF(B58="","",VLOOKUP(B58,' ATLETI M'!$C$3:$F$435,3,FALSE))</f>
        <v/>
      </c>
      <c r="E58" s="7" t="str">
        <f>IF(B58="","",VLOOKUP(B58,' ATLETI M'!$C$3:$F$435,4,FALSE))</f>
        <v/>
      </c>
      <c r="F58" s="33" t="str">
        <f>IF(B58="","",VLOOKUP(B58,' ATLETI M'!$C$3:$H$435,5,FALSE))</f>
        <v/>
      </c>
      <c r="G58" s="3">
        <f t="shared" ca="1" si="2"/>
        <v>0</v>
      </c>
      <c r="H58" s="9">
        <f>IF(ISERROR(VLOOKUP(B58,'[1]RM-1GARA'!$B$4:$H$135,7,FALSE)),0,VLOOKUP(B58,'[1]RM-1GARA'!$B$4:$H$135,7,FALSE))</f>
        <v>0</v>
      </c>
      <c r="I58" s="3">
        <f>IF(ISERROR(VLOOKUP(B58,'[2]RM-2GARA'!$B$4:$H$135,7,FALSE)),0,VLOOKUP(B58,'[2]RM-2GARA'!$B$4:$H$135,7,FALSE))</f>
        <v>0</v>
      </c>
      <c r="J58" s="3">
        <f>IF(ISERROR(VLOOKUP(B58,'[3]RM-3GARA'!$B$4:$H$135,7,FALSE)),0,VLOOKUP(B58,'[3]RM-3GARA'!$B$4:$H$135,7,FALSE))</f>
        <v>0</v>
      </c>
      <c r="K58" s="3">
        <f>IF(ISERROR(VLOOKUP(B58,'[4]RM-4GARA'!$B$4:$H$135,7,FALSE)),0,VLOOKUP(B58,'[4]RM-4GARA'!$B$4:$H$135,7,FALSE))</f>
        <v>0</v>
      </c>
      <c r="L58" s="3">
        <f>IF(ISERROR(VLOOKUP(B58,'[5]RM-5GARA'!$B$4:$H$135,7,FALSE)),0,VLOOKUP(B58,'[5]RM-5GARA'!$B$4:$H$135,7,FALSE))</f>
        <v>0</v>
      </c>
      <c r="M58" s="3">
        <f t="shared" si="3"/>
        <v>0</v>
      </c>
    </row>
    <row r="59" spans="1:13" x14ac:dyDescent="0.25">
      <c r="A59" s="13"/>
      <c r="B59" s="3"/>
      <c r="C59" s="2" t="str">
        <f>IF(B59="","",VLOOKUP(B59,' ATLETI M'!$C$3:$F$435,2,FALSE))</f>
        <v/>
      </c>
      <c r="D59" s="2" t="str">
        <f>IF(B59="","",VLOOKUP(B59,' ATLETI M'!$C$3:$F$435,3,FALSE))</f>
        <v/>
      </c>
      <c r="E59" s="7" t="str">
        <f>IF(B59="","",VLOOKUP(B59,' ATLETI M'!$C$3:$F$435,4,FALSE))</f>
        <v/>
      </c>
      <c r="F59" s="33" t="str">
        <f>IF(B59="","",VLOOKUP(B59,' ATLETI M'!$C$3:$H$435,5,FALSE))</f>
        <v/>
      </c>
      <c r="G59" s="3">
        <f t="shared" ca="1" si="2"/>
        <v>0</v>
      </c>
      <c r="H59" s="9">
        <f>IF(ISERROR(VLOOKUP(B59,'[1]RM-1GARA'!$B$4:$H$135,7,FALSE)),0,VLOOKUP(B59,'[1]RM-1GARA'!$B$4:$H$135,7,FALSE))</f>
        <v>0</v>
      </c>
      <c r="I59" s="3">
        <f>IF(ISERROR(VLOOKUP(B59,'[2]RM-2GARA'!$B$4:$H$135,7,FALSE)),0,VLOOKUP(B59,'[2]RM-2GARA'!$B$4:$H$135,7,FALSE))</f>
        <v>0</v>
      </c>
      <c r="J59" s="3">
        <f>IF(ISERROR(VLOOKUP(B59,'[3]RM-3GARA'!$B$4:$H$135,7,FALSE)),0,VLOOKUP(B59,'[3]RM-3GARA'!$B$4:$H$135,7,FALSE))</f>
        <v>0</v>
      </c>
      <c r="K59" s="3">
        <f>IF(ISERROR(VLOOKUP(B59,'[4]RM-4GARA'!$B$4:$H$135,7,FALSE)),0,VLOOKUP(B59,'[4]RM-4GARA'!$B$4:$H$135,7,FALSE))</f>
        <v>0</v>
      </c>
      <c r="L59" s="3">
        <f>IF(ISERROR(VLOOKUP(B59,'[5]RM-5GARA'!$B$4:$H$135,7,FALSE)),0,VLOOKUP(B59,'[5]RM-5GARA'!$B$4:$H$135,7,FALSE))</f>
        <v>0</v>
      </c>
      <c r="M59" s="3">
        <f t="shared" si="3"/>
        <v>0</v>
      </c>
    </row>
    <row r="60" spans="1:13" x14ac:dyDescent="0.25">
      <c r="A60" s="13"/>
      <c r="B60" s="3"/>
      <c r="C60" s="2" t="str">
        <f>IF(B60="","",VLOOKUP(B60,' ATLETI M'!$C$3:$F$435,2,FALSE))</f>
        <v/>
      </c>
      <c r="D60" s="2" t="str">
        <f>IF(B60="","",VLOOKUP(B60,' ATLETI M'!$C$3:$F$435,3,FALSE))</f>
        <v/>
      </c>
      <c r="E60" s="7" t="str">
        <f>IF(B60="","",VLOOKUP(B60,' ATLETI M'!$C$3:$F$435,4,FALSE))</f>
        <v/>
      </c>
      <c r="F60" s="33" t="str">
        <f>IF(B60="","",VLOOKUP(B60,' ATLETI M'!$C$3:$H$435,5,FALSE))</f>
        <v/>
      </c>
      <c r="G60" s="3">
        <f t="shared" ca="1" si="2"/>
        <v>0</v>
      </c>
      <c r="H60" s="9">
        <f>IF(ISERROR(VLOOKUP(B60,'[1]RM-1GARA'!$B$4:$H$135,7,FALSE)),0,VLOOKUP(B60,'[1]RM-1GARA'!$B$4:$H$135,7,FALSE))</f>
        <v>0</v>
      </c>
      <c r="I60" s="3">
        <f>IF(ISERROR(VLOOKUP(B60,'[2]RM-2GARA'!$B$4:$H$135,7,FALSE)),0,VLOOKUP(B60,'[2]RM-2GARA'!$B$4:$H$135,7,FALSE))</f>
        <v>0</v>
      </c>
      <c r="J60" s="3">
        <f>IF(ISERROR(VLOOKUP(B60,'[3]RM-3GARA'!$B$4:$H$135,7,FALSE)),0,VLOOKUP(B60,'[3]RM-3GARA'!$B$4:$H$135,7,FALSE))</f>
        <v>0</v>
      </c>
      <c r="K60" s="3">
        <f>IF(ISERROR(VLOOKUP(B60,'[4]RM-4GARA'!$B$4:$H$135,7,FALSE)),0,VLOOKUP(B60,'[4]RM-4GARA'!$B$4:$H$135,7,FALSE))</f>
        <v>0</v>
      </c>
      <c r="L60" s="3">
        <f>IF(ISERROR(VLOOKUP(B60,'[5]RM-5GARA'!$B$4:$H$135,7,FALSE)),0,VLOOKUP(B60,'[5]RM-5GARA'!$B$4:$H$135,7,FALSE))</f>
        <v>0</v>
      </c>
      <c r="M60" s="3">
        <f t="shared" si="3"/>
        <v>0</v>
      </c>
    </row>
    <row r="61" spans="1:13" x14ac:dyDescent="0.25">
      <c r="A61" s="13"/>
      <c r="B61" s="3"/>
      <c r="C61" s="2" t="str">
        <f>IF(B61="","",VLOOKUP(B61,' ATLETI M'!$C$3:$F$435,2,FALSE))</f>
        <v/>
      </c>
      <c r="D61" s="2" t="str">
        <f>IF(B61="","",VLOOKUP(B61,' ATLETI M'!$C$3:$F$435,3,FALSE))</f>
        <v/>
      </c>
      <c r="E61" s="7" t="str">
        <f>IF(B61="","",VLOOKUP(B61,' ATLETI M'!$C$3:$F$435,4,FALSE))</f>
        <v/>
      </c>
      <c r="F61" s="33" t="str">
        <f>IF(B61="","",VLOOKUP(B61,' ATLETI M'!$C$3:$H$435,5,FALSE))</f>
        <v/>
      </c>
      <c r="G61" s="3">
        <f t="shared" ca="1" si="2"/>
        <v>0</v>
      </c>
      <c r="H61" s="9">
        <f>IF(ISERROR(VLOOKUP(B61,'[1]RM-1GARA'!$B$4:$H$135,7,FALSE)),0,VLOOKUP(B61,'[1]RM-1GARA'!$B$4:$H$135,7,FALSE))</f>
        <v>0</v>
      </c>
      <c r="I61" s="3">
        <f>IF(ISERROR(VLOOKUP(B61,'[2]RM-2GARA'!$B$4:$H$135,7,FALSE)),0,VLOOKUP(B61,'[2]RM-2GARA'!$B$4:$H$135,7,FALSE))</f>
        <v>0</v>
      </c>
      <c r="J61" s="3">
        <f>IF(ISERROR(VLOOKUP(B61,'[3]RM-3GARA'!$B$4:$H$135,7,FALSE)),0,VLOOKUP(B61,'[3]RM-3GARA'!$B$4:$H$135,7,FALSE))</f>
        <v>0</v>
      </c>
      <c r="K61" s="3">
        <f>IF(ISERROR(VLOOKUP(B61,'[4]RM-4GARA'!$B$4:$H$135,7,FALSE)),0,VLOOKUP(B61,'[4]RM-4GARA'!$B$4:$H$135,7,FALSE))</f>
        <v>0</v>
      </c>
      <c r="L61" s="3">
        <f>IF(ISERROR(VLOOKUP(B61,'[5]RM-5GARA'!$B$4:$H$135,7,FALSE)),0,VLOOKUP(B61,'[5]RM-5GARA'!$B$4:$H$135,7,FALSE))</f>
        <v>0</v>
      </c>
      <c r="M61" s="3">
        <f t="shared" si="3"/>
        <v>0</v>
      </c>
    </row>
    <row r="62" spans="1:13" x14ac:dyDescent="0.25">
      <c r="A62" s="13"/>
      <c r="B62" s="3"/>
      <c r="C62" s="2" t="str">
        <f>IF(B62="","",VLOOKUP(B62,' ATLETI M'!$C$3:$F$435,2,FALSE))</f>
        <v/>
      </c>
      <c r="D62" s="2" t="str">
        <f>IF(B62="","",VLOOKUP(B62,' ATLETI M'!$C$3:$F$435,3,FALSE))</f>
        <v/>
      </c>
      <c r="E62" s="7" t="str">
        <f>IF(B62="","",VLOOKUP(B62,' ATLETI M'!$C$3:$F$435,4,FALSE))</f>
        <v/>
      </c>
      <c r="F62" s="33" t="str">
        <f>IF(B62="","",VLOOKUP(B62,' ATLETI M'!$C$3:$H$435,5,FALSE))</f>
        <v/>
      </c>
      <c r="G62" s="3">
        <f t="shared" ca="1" si="2"/>
        <v>0</v>
      </c>
      <c r="H62" s="9">
        <f>IF(ISERROR(VLOOKUP(B62,'[1]RM-1GARA'!$B$4:$H$135,7,FALSE)),0,VLOOKUP(B62,'[1]RM-1GARA'!$B$4:$H$135,7,FALSE))</f>
        <v>0</v>
      </c>
      <c r="I62" s="3">
        <f>IF(ISERROR(VLOOKUP(B62,'[2]RM-2GARA'!$B$4:$H$135,7,FALSE)),0,VLOOKUP(B62,'[2]RM-2GARA'!$B$4:$H$135,7,FALSE))</f>
        <v>0</v>
      </c>
      <c r="J62" s="3">
        <f>IF(ISERROR(VLOOKUP(B62,'[3]RM-3GARA'!$B$4:$H$135,7,FALSE)),0,VLOOKUP(B62,'[3]RM-3GARA'!$B$4:$H$135,7,FALSE))</f>
        <v>0</v>
      </c>
      <c r="K62" s="3">
        <f>IF(ISERROR(VLOOKUP(B62,'[4]RM-4GARA'!$B$4:$H$135,7,FALSE)),0,VLOOKUP(B62,'[4]RM-4GARA'!$B$4:$H$135,7,FALSE))</f>
        <v>0</v>
      </c>
      <c r="L62" s="3">
        <f>IF(ISERROR(VLOOKUP(B62,'[5]RM-5GARA'!$B$4:$H$135,7,FALSE)),0,VLOOKUP(B62,'[5]RM-5GARA'!$B$4:$H$135,7,FALSE))</f>
        <v>0</v>
      </c>
      <c r="M62" s="3">
        <f t="shared" si="3"/>
        <v>0</v>
      </c>
    </row>
    <row r="63" spans="1:13" x14ac:dyDescent="0.25">
      <c r="A63" s="13"/>
      <c r="B63" s="3"/>
      <c r="C63" s="2" t="str">
        <f>IF(B63="","",VLOOKUP(B63,' ATLETI M'!$C$3:$F$435,2,FALSE))</f>
        <v/>
      </c>
      <c r="D63" s="2" t="str">
        <f>IF(B63="","",VLOOKUP(B63,' ATLETI M'!$C$3:$F$435,3,FALSE))</f>
        <v/>
      </c>
      <c r="E63" s="7" t="str">
        <f>IF(B63="","",VLOOKUP(B63,' ATLETI M'!$C$3:$F$435,4,FALSE))</f>
        <v/>
      </c>
      <c r="F63" s="33" t="str">
        <f>IF(B63="","",VLOOKUP(B63,' ATLETI M'!$C$3:$H$435,5,FALSE))</f>
        <v/>
      </c>
      <c r="G63" s="3">
        <f t="shared" ca="1" si="2"/>
        <v>0</v>
      </c>
      <c r="H63" s="9">
        <f>IF(ISERROR(VLOOKUP(B63,'[1]RM-1GARA'!$B$4:$H$135,7,FALSE)),0,VLOOKUP(B63,'[1]RM-1GARA'!$B$4:$H$135,7,FALSE))</f>
        <v>0</v>
      </c>
      <c r="I63" s="3">
        <f>IF(ISERROR(VLOOKUP(B63,'[2]RM-2GARA'!$B$4:$H$135,7,FALSE)),0,VLOOKUP(B63,'[2]RM-2GARA'!$B$4:$H$135,7,FALSE))</f>
        <v>0</v>
      </c>
      <c r="J63" s="3">
        <f>IF(ISERROR(VLOOKUP(B63,'[3]RM-3GARA'!$B$4:$H$135,7,FALSE)),0,VLOOKUP(B63,'[3]RM-3GARA'!$B$4:$H$135,7,FALSE))</f>
        <v>0</v>
      </c>
      <c r="K63" s="3">
        <f>IF(ISERROR(VLOOKUP(B63,'[4]RM-4GARA'!$B$4:$H$135,7,FALSE)),0,VLOOKUP(B63,'[4]RM-4GARA'!$B$4:$H$135,7,FALSE))</f>
        <v>0</v>
      </c>
      <c r="L63" s="3">
        <f>IF(ISERROR(VLOOKUP(B63,'[5]RM-5GARA'!$B$4:$H$135,7,FALSE)),0,VLOOKUP(B63,'[5]RM-5GARA'!$B$4:$H$135,7,FALSE))</f>
        <v>0</v>
      </c>
      <c r="M63" s="3">
        <f t="shared" si="3"/>
        <v>0</v>
      </c>
    </row>
    <row r="64" spans="1:13" x14ac:dyDescent="0.25">
      <c r="A64" s="13"/>
      <c r="B64" s="3"/>
      <c r="C64" s="2" t="str">
        <f>IF(B64="","",VLOOKUP(B64,' ATLETI M'!$C$3:$F$435,2,FALSE))</f>
        <v/>
      </c>
      <c r="D64" s="2" t="str">
        <f>IF(B64="","",VLOOKUP(B64,' ATLETI M'!$C$3:$F$435,3,FALSE))</f>
        <v/>
      </c>
      <c r="E64" s="7" t="str">
        <f>IF(B64="","",VLOOKUP(B64,' ATLETI M'!$C$3:$F$435,4,FALSE))</f>
        <v/>
      </c>
      <c r="F64" s="33" t="str">
        <f>IF(B64="","",VLOOKUP(B64,' ATLETI M'!$C$3:$H$435,5,FALSE))</f>
        <v/>
      </c>
      <c r="G64" s="3">
        <f t="shared" ca="1" si="2"/>
        <v>0</v>
      </c>
      <c r="H64" s="9">
        <f>IF(ISERROR(VLOOKUP(B64,'[1]RM-1GARA'!$B$4:$H$135,7,FALSE)),0,VLOOKUP(B64,'[1]RM-1GARA'!$B$4:$H$135,7,FALSE))</f>
        <v>0</v>
      </c>
      <c r="I64" s="3">
        <f>IF(ISERROR(VLOOKUP(B64,'[2]RM-2GARA'!$B$4:$H$135,7,FALSE)),0,VLOOKUP(B64,'[2]RM-2GARA'!$B$4:$H$135,7,FALSE))</f>
        <v>0</v>
      </c>
      <c r="J64" s="3">
        <f>IF(ISERROR(VLOOKUP(B64,'[3]RM-3GARA'!$B$4:$H$135,7,FALSE)),0,VLOOKUP(B64,'[3]RM-3GARA'!$B$4:$H$135,7,FALSE))</f>
        <v>0</v>
      </c>
      <c r="K64" s="3">
        <f>IF(ISERROR(VLOOKUP(B64,'[4]RM-4GARA'!$B$4:$H$135,7,FALSE)),0,VLOOKUP(B64,'[4]RM-4GARA'!$B$4:$H$135,7,FALSE))</f>
        <v>0</v>
      </c>
      <c r="L64" s="3">
        <f>IF(ISERROR(VLOOKUP(B64,'[5]RM-5GARA'!$B$4:$H$135,7,FALSE)),0,VLOOKUP(B64,'[5]RM-5GARA'!$B$4:$H$135,7,FALSE))</f>
        <v>0</v>
      </c>
      <c r="M64" s="3">
        <f t="shared" si="3"/>
        <v>0</v>
      </c>
    </row>
    <row r="65" spans="1:13" x14ac:dyDescent="0.25">
      <c r="A65" s="13"/>
      <c r="B65" s="3"/>
      <c r="C65" s="2" t="str">
        <f>IF(B65="","",VLOOKUP(B65,' ATLETI M'!$C$3:$F$435,2,FALSE))</f>
        <v/>
      </c>
      <c r="D65" s="2" t="str">
        <f>IF(B65="","",VLOOKUP(B65,' ATLETI M'!$C$3:$F$435,3,FALSE))</f>
        <v/>
      </c>
      <c r="E65" s="7" t="str">
        <f>IF(B65="","",VLOOKUP(B65,' ATLETI M'!$C$3:$F$435,4,FALSE))</f>
        <v/>
      </c>
      <c r="F65" s="33" t="str">
        <f>IF(B65="","",VLOOKUP(B65,' ATLETI M'!$C$3:$H$435,5,FALSE))</f>
        <v/>
      </c>
      <c r="G65" s="3">
        <f t="shared" ca="1" si="2"/>
        <v>0</v>
      </c>
      <c r="H65" s="9">
        <f>IF(ISERROR(VLOOKUP(B65,'[1]RM-1GARA'!$B$4:$H$135,7,FALSE)),0,VLOOKUP(B65,'[1]RM-1GARA'!$B$4:$H$135,7,FALSE))</f>
        <v>0</v>
      </c>
      <c r="I65" s="3">
        <f>IF(ISERROR(VLOOKUP(B65,'[2]RM-2GARA'!$B$4:$H$135,7,FALSE)),0,VLOOKUP(B65,'[2]RM-2GARA'!$B$4:$H$135,7,FALSE))</f>
        <v>0</v>
      </c>
      <c r="J65" s="3">
        <f>IF(ISERROR(VLOOKUP(B65,'[3]RM-3GARA'!$B$4:$H$135,7,FALSE)),0,VLOOKUP(B65,'[3]RM-3GARA'!$B$4:$H$135,7,FALSE))</f>
        <v>0</v>
      </c>
      <c r="K65" s="3">
        <f>IF(ISERROR(VLOOKUP(B65,'[4]RM-4GARA'!$B$4:$H$135,7,FALSE)),0,VLOOKUP(B65,'[4]RM-4GARA'!$B$4:$H$135,7,FALSE))</f>
        <v>0</v>
      </c>
      <c r="L65" s="3">
        <f>IF(ISERROR(VLOOKUP(B65,'[5]RM-5GARA'!$B$4:$H$135,7,FALSE)),0,VLOOKUP(B65,'[5]RM-5GARA'!$B$4:$H$135,7,FALSE))</f>
        <v>0</v>
      </c>
      <c r="M65" s="3">
        <f t="shared" si="3"/>
        <v>0</v>
      </c>
    </row>
    <row r="66" spans="1:13" x14ac:dyDescent="0.25">
      <c r="A66" s="13"/>
      <c r="B66" s="3"/>
      <c r="C66" s="2" t="str">
        <f>IF(B66="","",VLOOKUP(B66,' ATLETI M'!$C$3:$F$435,2,FALSE))</f>
        <v/>
      </c>
      <c r="D66" s="2" t="str">
        <f>IF(B66="","",VLOOKUP(B66,' ATLETI M'!$C$3:$F$435,3,FALSE))</f>
        <v/>
      </c>
      <c r="E66" s="7" t="str">
        <f>IF(B66="","",VLOOKUP(B66,' ATLETI M'!$C$3:$F$435,4,FALSE))</f>
        <v/>
      </c>
      <c r="F66" s="33" t="str">
        <f>IF(B66="","",VLOOKUP(B66,' ATLETI M'!$C$3:$H$435,5,FALSE))</f>
        <v/>
      </c>
      <c r="G66" s="3">
        <f t="shared" ca="1" si="2"/>
        <v>0</v>
      </c>
      <c r="H66" s="9">
        <f>IF(ISERROR(VLOOKUP(B66,'[1]RM-1GARA'!$B$4:$H$135,7,FALSE)),0,VLOOKUP(B66,'[1]RM-1GARA'!$B$4:$H$135,7,FALSE))</f>
        <v>0</v>
      </c>
      <c r="I66" s="3">
        <f>IF(ISERROR(VLOOKUP(B66,'[2]RM-2GARA'!$B$4:$H$135,7,FALSE)),0,VLOOKUP(B66,'[2]RM-2GARA'!$B$4:$H$135,7,FALSE))</f>
        <v>0</v>
      </c>
      <c r="J66" s="3">
        <f>IF(ISERROR(VLOOKUP(B66,'[3]RM-3GARA'!$B$4:$H$135,7,FALSE)),0,VLOOKUP(B66,'[3]RM-3GARA'!$B$4:$H$135,7,FALSE))</f>
        <v>0</v>
      </c>
      <c r="K66" s="3">
        <f>IF(ISERROR(VLOOKUP(B66,'[4]RM-4GARA'!$B$4:$H$135,7,FALSE)),0,VLOOKUP(B66,'[4]RM-4GARA'!$B$4:$H$135,7,FALSE))</f>
        <v>0</v>
      </c>
      <c r="L66" s="3">
        <f>IF(ISERROR(VLOOKUP(B66,'[5]RM-5GARA'!$B$4:$H$135,7,FALSE)),0,VLOOKUP(B66,'[5]RM-5GARA'!$B$4:$H$135,7,FALSE))</f>
        <v>0</v>
      </c>
      <c r="M66" s="3">
        <f t="shared" si="3"/>
        <v>0</v>
      </c>
    </row>
    <row r="67" spans="1:13" x14ac:dyDescent="0.25">
      <c r="A67" s="13"/>
      <c r="B67" s="3"/>
      <c r="C67" s="2" t="str">
        <f>IF(B67="","",VLOOKUP(B67,' ATLETI M'!$C$3:$F$435,2,FALSE))</f>
        <v/>
      </c>
      <c r="D67" s="2" t="str">
        <f>IF(B67="","",VLOOKUP(B67,' ATLETI M'!$C$3:$F$435,3,FALSE))</f>
        <v/>
      </c>
      <c r="E67" s="7" t="str">
        <f>IF(B67="","",VLOOKUP(B67,' ATLETI M'!$C$3:$F$435,4,FALSE))</f>
        <v/>
      </c>
      <c r="F67" s="33" t="str">
        <f>IF(B67="","",VLOOKUP(B67,' ATLETI M'!$C$3:$H$435,5,FALSE))</f>
        <v/>
      </c>
      <c r="G67" s="3">
        <f t="shared" ca="1" si="2"/>
        <v>0</v>
      </c>
      <c r="H67" s="9">
        <f>IF(ISERROR(VLOOKUP(B67,'[1]RM-1GARA'!$B$4:$H$135,7,FALSE)),0,VLOOKUP(B67,'[1]RM-1GARA'!$B$4:$H$135,7,FALSE))</f>
        <v>0</v>
      </c>
      <c r="I67" s="3">
        <f>IF(ISERROR(VLOOKUP(B67,'[2]RM-2GARA'!$B$4:$H$135,7,FALSE)),0,VLOOKUP(B67,'[2]RM-2GARA'!$B$4:$H$135,7,FALSE))</f>
        <v>0</v>
      </c>
      <c r="J67" s="3">
        <f>IF(ISERROR(VLOOKUP(B67,'[3]RM-3GARA'!$B$4:$H$135,7,FALSE)),0,VLOOKUP(B67,'[3]RM-3GARA'!$B$4:$H$135,7,FALSE))</f>
        <v>0</v>
      </c>
      <c r="K67" s="3">
        <f>IF(ISERROR(VLOOKUP(B67,'[4]RM-4GARA'!$B$4:$H$135,7,FALSE)),0,VLOOKUP(B67,'[4]RM-4GARA'!$B$4:$H$135,7,FALSE))</f>
        <v>0</v>
      </c>
      <c r="L67" s="3">
        <f>IF(ISERROR(VLOOKUP(B67,'[5]RM-5GARA'!$B$4:$H$135,7,FALSE)),0,VLOOKUP(B67,'[5]RM-5GARA'!$B$4:$H$135,7,FALSE))</f>
        <v>0</v>
      </c>
      <c r="M67" s="3">
        <f t="shared" si="3"/>
        <v>0</v>
      </c>
    </row>
    <row r="68" spans="1:13" x14ac:dyDescent="0.25">
      <c r="A68" s="13"/>
      <c r="B68" s="3"/>
      <c r="C68" s="2" t="str">
        <f>IF(B68="","",VLOOKUP(B68,' ATLETI M'!$C$3:$F$435,2,FALSE))</f>
        <v/>
      </c>
      <c r="D68" s="2" t="str">
        <f>IF(B68="","",VLOOKUP(B68,' ATLETI M'!$C$3:$F$435,3,FALSE))</f>
        <v/>
      </c>
      <c r="E68" s="7" t="str">
        <f>IF(B68="","",VLOOKUP(B68,' ATLETI M'!$C$3:$F$435,4,FALSE))</f>
        <v/>
      </c>
      <c r="F68" s="33" t="str">
        <f>IF(B68="","",VLOOKUP(B68,' ATLETI M'!$C$3:$H$435,5,FALSE))</f>
        <v/>
      </c>
      <c r="G68" s="3">
        <f t="shared" ref="G68:G99" ca="1" si="4">SUMPRODUCT(LARGE(H68:L68,ROW(INDIRECT("1:4"))))</f>
        <v>0</v>
      </c>
      <c r="H68" s="9">
        <f>IF(ISERROR(VLOOKUP(B68,'[1]RM-1GARA'!$B$4:$H$135,7,FALSE)),0,VLOOKUP(B68,'[1]RM-1GARA'!$B$4:$H$135,7,FALSE))</f>
        <v>0</v>
      </c>
      <c r="I68" s="3">
        <f>IF(ISERROR(VLOOKUP(B68,'[2]RM-2GARA'!$B$4:$H$135,7,FALSE)),0,VLOOKUP(B68,'[2]RM-2GARA'!$B$4:$H$135,7,FALSE))</f>
        <v>0</v>
      </c>
      <c r="J68" s="3">
        <f>IF(ISERROR(VLOOKUP(B68,'[3]RM-3GARA'!$B$4:$H$135,7,FALSE)),0,VLOOKUP(B68,'[3]RM-3GARA'!$B$4:$H$135,7,FALSE))</f>
        <v>0</v>
      </c>
      <c r="K68" s="3">
        <f>IF(ISERROR(VLOOKUP(B68,'[4]RM-4GARA'!$B$4:$H$135,7,FALSE)),0,VLOOKUP(B68,'[4]RM-4GARA'!$B$4:$H$135,7,FALSE))</f>
        <v>0</v>
      </c>
      <c r="L68" s="3">
        <f>IF(ISERROR(VLOOKUP(B68,'[5]RM-5GARA'!$B$4:$H$135,7,FALSE)),0,VLOOKUP(B68,'[5]RM-5GARA'!$B$4:$H$135,7,FALSE))</f>
        <v>0</v>
      </c>
      <c r="M68" s="3">
        <f t="shared" ref="M68:M99" si="5">COUNTIF(H68:L68,"&lt;&gt;0")</f>
        <v>0</v>
      </c>
    </row>
    <row r="69" spans="1:13" x14ac:dyDescent="0.25">
      <c r="A69" s="13"/>
      <c r="B69" s="3"/>
      <c r="C69" s="2" t="str">
        <f>IF(B69="","",VLOOKUP(B69,' ATLETI M'!$C$3:$F$435,2,FALSE))</f>
        <v/>
      </c>
      <c r="D69" s="2" t="str">
        <f>IF(B69="","",VLOOKUP(B69,' ATLETI M'!$C$3:$F$435,3,FALSE))</f>
        <v/>
      </c>
      <c r="E69" s="7" t="str">
        <f>IF(B69="","",VLOOKUP(B69,' ATLETI M'!$C$3:$F$435,4,FALSE))</f>
        <v/>
      </c>
      <c r="F69" s="33" t="str">
        <f>IF(B69="","",VLOOKUP(B69,' ATLETI M'!$C$3:$H$435,5,FALSE))</f>
        <v/>
      </c>
      <c r="G69" s="3">
        <f t="shared" ca="1" si="4"/>
        <v>0</v>
      </c>
      <c r="H69" s="9">
        <f>IF(ISERROR(VLOOKUP(B69,'[1]RM-1GARA'!$B$4:$H$135,7,FALSE)),0,VLOOKUP(B69,'[1]RM-1GARA'!$B$4:$H$135,7,FALSE))</f>
        <v>0</v>
      </c>
      <c r="I69" s="3">
        <f>IF(ISERROR(VLOOKUP(B69,'[2]RM-2GARA'!$B$4:$H$135,7,FALSE)),0,VLOOKUP(B69,'[2]RM-2GARA'!$B$4:$H$135,7,FALSE))</f>
        <v>0</v>
      </c>
      <c r="J69" s="3">
        <f>IF(ISERROR(VLOOKUP(B69,'[3]RM-3GARA'!$B$4:$H$135,7,FALSE)),0,VLOOKUP(B69,'[3]RM-3GARA'!$B$4:$H$135,7,FALSE))</f>
        <v>0</v>
      </c>
      <c r="K69" s="3">
        <f>IF(ISERROR(VLOOKUP(B69,'[4]RM-4GARA'!$B$4:$H$135,7,FALSE)),0,VLOOKUP(B69,'[4]RM-4GARA'!$B$4:$H$135,7,FALSE))</f>
        <v>0</v>
      </c>
      <c r="L69" s="3">
        <f>IF(ISERROR(VLOOKUP(B69,'[5]RM-5GARA'!$B$4:$H$135,7,FALSE)),0,VLOOKUP(B69,'[5]RM-5GARA'!$B$4:$H$135,7,FALSE))</f>
        <v>0</v>
      </c>
      <c r="M69" s="3">
        <f t="shared" si="5"/>
        <v>0</v>
      </c>
    </row>
    <row r="70" spans="1:13" x14ac:dyDescent="0.25">
      <c r="A70" s="13"/>
      <c r="B70" s="3"/>
      <c r="C70" s="2" t="str">
        <f>IF(B70="","",VLOOKUP(B70,' ATLETI M'!$C$3:$F$435,2,FALSE))</f>
        <v/>
      </c>
      <c r="D70" s="2" t="str">
        <f>IF(B70="","",VLOOKUP(B70,' ATLETI M'!$C$3:$F$435,3,FALSE))</f>
        <v/>
      </c>
      <c r="E70" s="7" t="str">
        <f>IF(B70="","",VLOOKUP(B70,' ATLETI M'!$C$3:$F$435,4,FALSE))</f>
        <v/>
      </c>
      <c r="F70" s="33" t="str">
        <f>IF(B70="","",VLOOKUP(B70,' ATLETI M'!$C$3:$H$435,5,FALSE))</f>
        <v/>
      </c>
      <c r="G70" s="3">
        <f t="shared" ca="1" si="4"/>
        <v>0</v>
      </c>
      <c r="H70" s="9">
        <f>IF(ISERROR(VLOOKUP(B70,'[1]RM-1GARA'!$B$4:$H$135,7,FALSE)),0,VLOOKUP(B70,'[1]RM-1GARA'!$B$4:$H$135,7,FALSE))</f>
        <v>0</v>
      </c>
      <c r="I70" s="3">
        <f>IF(ISERROR(VLOOKUP(B70,'[2]RM-2GARA'!$B$4:$H$135,7,FALSE)),0,VLOOKUP(B70,'[2]RM-2GARA'!$B$4:$H$135,7,FALSE))</f>
        <v>0</v>
      </c>
      <c r="J70" s="3">
        <f>IF(ISERROR(VLOOKUP(B70,'[3]RM-3GARA'!$B$4:$H$135,7,FALSE)),0,VLOOKUP(B70,'[3]RM-3GARA'!$B$4:$H$135,7,FALSE))</f>
        <v>0</v>
      </c>
      <c r="K70" s="3">
        <f>IF(ISERROR(VLOOKUP(B70,'[4]RM-4GARA'!$B$4:$H$135,7,FALSE)),0,VLOOKUP(B70,'[4]RM-4GARA'!$B$4:$H$135,7,FALSE))</f>
        <v>0</v>
      </c>
      <c r="L70" s="3">
        <f>IF(ISERROR(VLOOKUP(B70,'[5]RM-5GARA'!$B$4:$H$135,7,FALSE)),0,VLOOKUP(B70,'[5]RM-5GARA'!$B$4:$H$135,7,FALSE))</f>
        <v>0</v>
      </c>
      <c r="M70" s="3">
        <f t="shared" si="5"/>
        <v>0</v>
      </c>
    </row>
    <row r="71" spans="1:13" x14ac:dyDescent="0.25">
      <c r="A71" s="13"/>
      <c r="B71" s="3"/>
      <c r="C71" s="2" t="str">
        <f>IF(B71="","",VLOOKUP(B71,' ATLETI M'!$C$3:$F$435,2,FALSE))</f>
        <v/>
      </c>
      <c r="D71" s="2" t="str">
        <f>IF(B71="","",VLOOKUP(B71,' ATLETI M'!$C$3:$F$435,3,FALSE))</f>
        <v/>
      </c>
      <c r="E71" s="7" t="str">
        <f>IF(B71="","",VLOOKUP(B71,' ATLETI M'!$C$3:$F$435,4,FALSE))</f>
        <v/>
      </c>
      <c r="F71" s="33" t="str">
        <f>IF(B71="","",VLOOKUP(B71,' ATLETI M'!$C$3:$H$435,5,FALSE))</f>
        <v/>
      </c>
      <c r="G71" s="3">
        <f t="shared" ca="1" si="4"/>
        <v>0</v>
      </c>
      <c r="H71" s="9">
        <f>IF(ISERROR(VLOOKUP(B71,'[1]RM-1GARA'!$B$4:$H$135,7,FALSE)),0,VLOOKUP(B71,'[1]RM-1GARA'!$B$4:$H$135,7,FALSE))</f>
        <v>0</v>
      </c>
      <c r="I71" s="3">
        <f>IF(ISERROR(VLOOKUP(B71,'[2]RM-2GARA'!$B$4:$H$135,7,FALSE)),0,VLOOKUP(B71,'[2]RM-2GARA'!$B$4:$H$135,7,FALSE))</f>
        <v>0</v>
      </c>
      <c r="J71" s="3">
        <f>IF(ISERROR(VLOOKUP(B71,'[3]RM-3GARA'!$B$4:$H$135,7,FALSE)),0,VLOOKUP(B71,'[3]RM-3GARA'!$B$4:$H$135,7,FALSE))</f>
        <v>0</v>
      </c>
      <c r="K71" s="3">
        <f>IF(ISERROR(VLOOKUP(B71,'[4]RM-4GARA'!$B$4:$H$135,7,FALSE)),0,VLOOKUP(B71,'[4]RM-4GARA'!$B$4:$H$135,7,FALSE))</f>
        <v>0</v>
      </c>
      <c r="L71" s="3">
        <f>IF(ISERROR(VLOOKUP(B71,'[5]RM-5GARA'!$B$4:$H$135,7,FALSE)),0,VLOOKUP(B71,'[5]RM-5GARA'!$B$4:$H$135,7,FALSE))</f>
        <v>0</v>
      </c>
      <c r="M71" s="3">
        <f t="shared" si="5"/>
        <v>0</v>
      </c>
    </row>
    <row r="72" spans="1:13" x14ac:dyDescent="0.25">
      <c r="A72" s="13"/>
      <c r="B72" s="3"/>
      <c r="C72" s="2" t="str">
        <f>IF(B72="","",VLOOKUP(B72,' ATLETI M'!$C$3:$F$435,2,FALSE))</f>
        <v/>
      </c>
      <c r="D72" s="2" t="str">
        <f>IF(B72="","",VLOOKUP(B72,' ATLETI M'!$C$3:$F$435,3,FALSE))</f>
        <v/>
      </c>
      <c r="E72" s="7" t="str">
        <f>IF(B72="","",VLOOKUP(B72,' ATLETI M'!$C$3:$F$435,4,FALSE))</f>
        <v/>
      </c>
      <c r="F72" s="33" t="str">
        <f>IF(B72="","",VLOOKUP(B72,' ATLETI M'!$C$3:$H$435,5,FALSE))</f>
        <v/>
      </c>
      <c r="G72" s="3">
        <f t="shared" ca="1" si="4"/>
        <v>0</v>
      </c>
      <c r="H72" s="9">
        <f>IF(ISERROR(VLOOKUP(B72,'[1]RM-1GARA'!$B$4:$H$135,7,FALSE)),0,VLOOKUP(B72,'[1]RM-1GARA'!$B$4:$H$135,7,FALSE))</f>
        <v>0</v>
      </c>
      <c r="I72" s="3">
        <f>IF(ISERROR(VLOOKUP(B72,'[2]RM-2GARA'!$B$4:$H$135,7,FALSE)),0,VLOOKUP(B72,'[2]RM-2GARA'!$B$4:$H$135,7,FALSE))</f>
        <v>0</v>
      </c>
      <c r="J72" s="3">
        <f>IF(ISERROR(VLOOKUP(B72,'[3]RM-3GARA'!$B$4:$H$135,7,FALSE)),0,VLOOKUP(B72,'[3]RM-3GARA'!$B$4:$H$135,7,FALSE))</f>
        <v>0</v>
      </c>
      <c r="K72" s="3">
        <f>IF(ISERROR(VLOOKUP(B72,'[4]RM-4GARA'!$B$4:$H$135,7,FALSE)),0,VLOOKUP(B72,'[4]RM-4GARA'!$B$4:$H$135,7,FALSE))</f>
        <v>0</v>
      </c>
      <c r="L72" s="3">
        <f>IF(ISERROR(VLOOKUP(B72,'[5]RM-5GARA'!$B$4:$H$135,7,FALSE)),0,VLOOKUP(B72,'[5]RM-5GARA'!$B$4:$H$135,7,FALSE))</f>
        <v>0</v>
      </c>
      <c r="M72" s="3">
        <f t="shared" si="5"/>
        <v>0</v>
      </c>
    </row>
    <row r="73" spans="1:13" x14ac:dyDescent="0.25">
      <c r="A73" s="13"/>
      <c r="B73" s="3"/>
      <c r="C73" s="2" t="str">
        <f>IF(B73="","",VLOOKUP(B73,' ATLETI M'!$C$3:$F$435,2,FALSE))</f>
        <v/>
      </c>
      <c r="D73" s="2" t="str">
        <f>IF(B73="","",VLOOKUP(B73,' ATLETI M'!$C$3:$F$435,3,FALSE))</f>
        <v/>
      </c>
      <c r="E73" s="7" t="str">
        <f>IF(B73="","",VLOOKUP(B73,' ATLETI M'!$C$3:$F$435,4,FALSE))</f>
        <v/>
      </c>
      <c r="F73" s="33" t="str">
        <f>IF(B73="","",VLOOKUP(B73,' ATLETI M'!$C$3:$H$435,5,FALSE))</f>
        <v/>
      </c>
      <c r="G73" s="3">
        <f t="shared" ca="1" si="4"/>
        <v>0</v>
      </c>
      <c r="H73" s="9">
        <f>IF(ISERROR(VLOOKUP(B73,'[1]RM-1GARA'!$B$4:$H$135,7,FALSE)),0,VLOOKUP(B73,'[1]RM-1GARA'!$B$4:$H$135,7,FALSE))</f>
        <v>0</v>
      </c>
      <c r="I73" s="3">
        <f>IF(ISERROR(VLOOKUP(B73,'[2]RM-2GARA'!$B$4:$H$135,7,FALSE)),0,VLOOKUP(B73,'[2]RM-2GARA'!$B$4:$H$135,7,FALSE))</f>
        <v>0</v>
      </c>
      <c r="J73" s="3">
        <f>IF(ISERROR(VLOOKUP(B73,'[3]RM-3GARA'!$B$4:$H$135,7,FALSE)),0,VLOOKUP(B73,'[3]RM-3GARA'!$B$4:$H$135,7,FALSE))</f>
        <v>0</v>
      </c>
      <c r="K73" s="3">
        <f>IF(ISERROR(VLOOKUP(B73,'[4]RM-4GARA'!$B$4:$H$135,7,FALSE)),0,VLOOKUP(B73,'[4]RM-4GARA'!$B$4:$H$135,7,FALSE))</f>
        <v>0</v>
      </c>
      <c r="L73" s="3">
        <f>IF(ISERROR(VLOOKUP(B73,'[5]RM-5GARA'!$B$4:$H$135,7,FALSE)),0,VLOOKUP(B73,'[5]RM-5GARA'!$B$4:$H$135,7,FALSE))</f>
        <v>0</v>
      </c>
      <c r="M73" s="3">
        <f t="shared" si="5"/>
        <v>0</v>
      </c>
    </row>
    <row r="74" spans="1:13" x14ac:dyDescent="0.25">
      <c r="A74" s="13"/>
      <c r="B74" s="3"/>
      <c r="C74" s="2" t="str">
        <f>IF(B74="","",VLOOKUP(B74,' ATLETI M'!$C$3:$F$435,2,FALSE))</f>
        <v/>
      </c>
      <c r="D74" s="2" t="str">
        <f>IF(B74="","",VLOOKUP(B74,' ATLETI M'!$C$3:$F$435,3,FALSE))</f>
        <v/>
      </c>
      <c r="E74" s="7" t="str">
        <f>IF(B74="","",VLOOKUP(B74,' ATLETI M'!$C$3:$F$435,4,FALSE))</f>
        <v/>
      </c>
      <c r="F74" s="33" t="str">
        <f>IF(B74="","",VLOOKUP(B74,' ATLETI M'!$C$3:$H$435,5,FALSE))</f>
        <v/>
      </c>
      <c r="G74" s="3">
        <f t="shared" ca="1" si="4"/>
        <v>0</v>
      </c>
      <c r="H74" s="9">
        <f>IF(ISERROR(VLOOKUP(B74,'[1]RM-1GARA'!$B$4:$H$135,7,FALSE)),0,VLOOKUP(B74,'[1]RM-1GARA'!$B$4:$H$135,7,FALSE))</f>
        <v>0</v>
      </c>
      <c r="I74" s="3">
        <f>IF(ISERROR(VLOOKUP(B74,'[2]RM-2GARA'!$B$4:$H$135,7,FALSE)),0,VLOOKUP(B74,'[2]RM-2GARA'!$B$4:$H$135,7,FALSE))</f>
        <v>0</v>
      </c>
      <c r="J74" s="3">
        <f>IF(ISERROR(VLOOKUP(B74,'[3]RM-3GARA'!$B$4:$H$135,7,FALSE)),0,VLOOKUP(B74,'[3]RM-3GARA'!$B$4:$H$135,7,FALSE))</f>
        <v>0</v>
      </c>
      <c r="K74" s="3">
        <f>IF(ISERROR(VLOOKUP(B74,'[4]RM-4GARA'!$B$4:$H$135,7,FALSE)),0,VLOOKUP(B74,'[4]RM-4GARA'!$B$4:$H$135,7,FALSE))</f>
        <v>0</v>
      </c>
      <c r="L74" s="3">
        <f>IF(ISERROR(VLOOKUP(B74,'[5]RM-5GARA'!$B$4:$H$135,7,FALSE)),0,VLOOKUP(B74,'[5]RM-5GARA'!$B$4:$H$135,7,FALSE))</f>
        <v>0</v>
      </c>
      <c r="M74" s="3">
        <f t="shared" si="5"/>
        <v>0</v>
      </c>
    </row>
    <row r="75" spans="1:13" x14ac:dyDescent="0.25">
      <c r="A75" s="13"/>
      <c r="B75" s="3"/>
      <c r="C75" s="2" t="str">
        <f>IF(B75="","",VLOOKUP(B75,' ATLETI M'!$C$3:$F$435,2,FALSE))</f>
        <v/>
      </c>
      <c r="D75" s="2" t="str">
        <f>IF(B75="","",VLOOKUP(B75,' ATLETI M'!$C$3:$F$435,3,FALSE))</f>
        <v/>
      </c>
      <c r="E75" s="7" t="str">
        <f>IF(B75="","",VLOOKUP(B75,' ATLETI M'!$C$3:$F$435,4,FALSE))</f>
        <v/>
      </c>
      <c r="F75" s="33" t="str">
        <f>IF(B75="","",VLOOKUP(B75,' ATLETI M'!$C$3:$H$435,5,FALSE))</f>
        <v/>
      </c>
      <c r="G75" s="3">
        <f t="shared" ca="1" si="4"/>
        <v>0</v>
      </c>
      <c r="H75" s="9">
        <f>IF(ISERROR(VLOOKUP(B75,'[1]RM-1GARA'!$B$4:$H$135,7,FALSE)),0,VLOOKUP(B75,'[1]RM-1GARA'!$B$4:$H$135,7,FALSE))</f>
        <v>0</v>
      </c>
      <c r="I75" s="3">
        <f>IF(ISERROR(VLOOKUP(B75,'[2]RM-2GARA'!$B$4:$H$135,7,FALSE)),0,VLOOKUP(B75,'[2]RM-2GARA'!$B$4:$H$135,7,FALSE))</f>
        <v>0</v>
      </c>
      <c r="J75" s="3">
        <f>IF(ISERROR(VLOOKUP(B75,'[3]RM-3GARA'!$B$4:$H$135,7,FALSE)),0,VLOOKUP(B75,'[3]RM-3GARA'!$B$4:$H$135,7,FALSE))</f>
        <v>0</v>
      </c>
      <c r="K75" s="3">
        <f>IF(ISERROR(VLOOKUP(B75,'[4]RM-4GARA'!$B$4:$H$135,7,FALSE)),0,VLOOKUP(B75,'[4]RM-4GARA'!$B$4:$H$135,7,FALSE))</f>
        <v>0</v>
      </c>
      <c r="L75" s="3">
        <f>IF(ISERROR(VLOOKUP(B75,'[5]RM-5GARA'!$B$4:$H$135,7,FALSE)),0,VLOOKUP(B75,'[5]RM-5GARA'!$B$4:$H$135,7,FALSE))</f>
        <v>0</v>
      </c>
      <c r="M75" s="3">
        <f t="shared" si="5"/>
        <v>0</v>
      </c>
    </row>
    <row r="76" spans="1:13" x14ac:dyDescent="0.25">
      <c r="A76" s="13"/>
      <c r="B76" s="3"/>
      <c r="C76" s="2" t="str">
        <f>IF(B76="","",VLOOKUP(B76,' ATLETI M'!$C$3:$F$435,2,FALSE))</f>
        <v/>
      </c>
      <c r="D76" s="2" t="str">
        <f>IF(B76="","",VLOOKUP(B76,' ATLETI M'!$C$3:$F$435,3,FALSE))</f>
        <v/>
      </c>
      <c r="E76" s="7" t="str">
        <f>IF(B76="","",VLOOKUP(B76,' ATLETI M'!$C$3:$F$435,4,FALSE))</f>
        <v/>
      </c>
      <c r="F76" s="33" t="str">
        <f>IF(B76="","",VLOOKUP(B76,' ATLETI M'!$C$3:$H$435,5,FALSE))</f>
        <v/>
      </c>
      <c r="G76" s="3">
        <f t="shared" ca="1" si="4"/>
        <v>0</v>
      </c>
      <c r="H76" s="9">
        <f>IF(ISERROR(VLOOKUP(B76,'[1]RM-1GARA'!$B$4:$H$135,7,FALSE)),0,VLOOKUP(B76,'[1]RM-1GARA'!$B$4:$H$135,7,FALSE))</f>
        <v>0</v>
      </c>
      <c r="I76" s="3">
        <f>IF(ISERROR(VLOOKUP(B76,'[2]RM-2GARA'!$B$4:$H$135,7,FALSE)),0,VLOOKUP(B76,'[2]RM-2GARA'!$B$4:$H$135,7,FALSE))</f>
        <v>0</v>
      </c>
      <c r="J76" s="3">
        <f>IF(ISERROR(VLOOKUP(B76,'[3]RM-3GARA'!$B$4:$H$135,7,FALSE)),0,VLOOKUP(B76,'[3]RM-3GARA'!$B$4:$H$135,7,FALSE))</f>
        <v>0</v>
      </c>
      <c r="K76" s="3">
        <f>IF(ISERROR(VLOOKUP(B76,'[4]RM-4GARA'!$B$4:$H$135,7,FALSE)),0,VLOOKUP(B76,'[4]RM-4GARA'!$B$4:$H$135,7,FALSE))</f>
        <v>0</v>
      </c>
      <c r="L76" s="3">
        <f>IF(ISERROR(VLOOKUP(B76,'[5]RM-5GARA'!$B$4:$H$135,7,FALSE)),0,VLOOKUP(B76,'[5]RM-5GARA'!$B$4:$H$135,7,FALSE))</f>
        <v>0</v>
      </c>
      <c r="M76" s="3">
        <f t="shared" si="5"/>
        <v>0</v>
      </c>
    </row>
    <row r="77" spans="1:13" x14ac:dyDescent="0.25">
      <c r="A77" s="13"/>
      <c r="B77" s="3"/>
      <c r="C77" s="2" t="str">
        <f>IF(B77="","",VLOOKUP(B77,' ATLETI M'!$C$3:$F$435,2,FALSE))</f>
        <v/>
      </c>
      <c r="D77" s="2" t="str">
        <f>IF(B77="","",VLOOKUP(B77,' ATLETI M'!$C$3:$F$435,3,FALSE))</f>
        <v/>
      </c>
      <c r="E77" s="7" t="str">
        <f>IF(B77="","",VLOOKUP(B77,' ATLETI M'!$C$3:$F$435,4,FALSE))</f>
        <v/>
      </c>
      <c r="F77" s="33" t="str">
        <f>IF(B77="","",VLOOKUP(B77,' ATLETI M'!$C$3:$H$435,5,FALSE))</f>
        <v/>
      </c>
      <c r="G77" s="3">
        <f t="shared" ca="1" si="4"/>
        <v>0</v>
      </c>
      <c r="H77" s="9">
        <f>IF(ISERROR(VLOOKUP(B77,'[1]RM-1GARA'!$B$4:$H$135,7,FALSE)),0,VLOOKUP(B77,'[1]RM-1GARA'!$B$4:$H$135,7,FALSE))</f>
        <v>0</v>
      </c>
      <c r="I77" s="3">
        <f>IF(ISERROR(VLOOKUP(B77,'[2]RM-2GARA'!$B$4:$H$135,7,FALSE)),0,VLOOKUP(B77,'[2]RM-2GARA'!$B$4:$H$135,7,FALSE))</f>
        <v>0</v>
      </c>
      <c r="J77" s="3">
        <f>IF(ISERROR(VLOOKUP(B77,'[3]RM-3GARA'!$B$4:$H$135,7,FALSE)),0,VLOOKUP(B77,'[3]RM-3GARA'!$B$4:$H$135,7,FALSE))</f>
        <v>0</v>
      </c>
      <c r="K77" s="3">
        <f>IF(ISERROR(VLOOKUP(B77,'[4]RM-4GARA'!$B$4:$H$135,7,FALSE)),0,VLOOKUP(B77,'[4]RM-4GARA'!$B$4:$H$135,7,FALSE))</f>
        <v>0</v>
      </c>
      <c r="L77" s="3">
        <f>IF(ISERROR(VLOOKUP(B77,'[5]RM-5GARA'!$B$4:$H$135,7,FALSE)),0,VLOOKUP(B77,'[5]RM-5GARA'!$B$4:$H$135,7,FALSE))</f>
        <v>0</v>
      </c>
      <c r="M77" s="3">
        <f t="shared" si="5"/>
        <v>0</v>
      </c>
    </row>
    <row r="78" spans="1:13" x14ac:dyDescent="0.25">
      <c r="A78" s="13"/>
      <c r="B78" s="3"/>
      <c r="C78" s="2" t="str">
        <f>IF(B78="","",VLOOKUP(B78,' ATLETI M'!$C$3:$F$435,2,FALSE))</f>
        <v/>
      </c>
      <c r="D78" s="2" t="str">
        <f>IF(B78="","",VLOOKUP(B78,' ATLETI M'!$C$3:$F$435,3,FALSE))</f>
        <v/>
      </c>
      <c r="E78" s="7" t="str">
        <f>IF(B78="","",VLOOKUP(B78,' ATLETI M'!$C$3:$F$435,4,FALSE))</f>
        <v/>
      </c>
      <c r="F78" s="33" t="str">
        <f>IF(B78="","",VLOOKUP(B78,' ATLETI M'!$C$3:$H$435,5,FALSE))</f>
        <v/>
      </c>
      <c r="G78" s="3">
        <f t="shared" ca="1" si="4"/>
        <v>0</v>
      </c>
      <c r="H78" s="9">
        <f>IF(ISERROR(VLOOKUP(B78,'[1]RM-1GARA'!$B$4:$H$135,7,FALSE)),0,VLOOKUP(B78,'[1]RM-1GARA'!$B$4:$H$135,7,FALSE))</f>
        <v>0</v>
      </c>
      <c r="I78" s="3">
        <f>IF(ISERROR(VLOOKUP(B78,'[2]RM-2GARA'!$B$4:$H$135,7,FALSE)),0,VLOOKUP(B78,'[2]RM-2GARA'!$B$4:$H$135,7,FALSE))</f>
        <v>0</v>
      </c>
      <c r="J78" s="3">
        <f>IF(ISERROR(VLOOKUP(B78,'[3]RM-3GARA'!$B$4:$H$135,7,FALSE)),0,VLOOKUP(B78,'[3]RM-3GARA'!$B$4:$H$135,7,FALSE))</f>
        <v>0</v>
      </c>
      <c r="K78" s="3">
        <f>IF(ISERROR(VLOOKUP(B78,'[4]RM-4GARA'!$B$4:$H$135,7,FALSE)),0,VLOOKUP(B78,'[4]RM-4GARA'!$B$4:$H$135,7,FALSE))</f>
        <v>0</v>
      </c>
      <c r="L78" s="3">
        <f>IF(ISERROR(VLOOKUP(B78,'[5]RM-5GARA'!$B$4:$H$135,7,FALSE)),0,VLOOKUP(B78,'[5]RM-5GARA'!$B$4:$H$135,7,FALSE))</f>
        <v>0</v>
      </c>
      <c r="M78" s="3">
        <f t="shared" si="5"/>
        <v>0</v>
      </c>
    </row>
    <row r="79" spans="1:13" x14ac:dyDescent="0.25">
      <c r="A79" s="13"/>
      <c r="B79" s="3"/>
      <c r="C79" s="2" t="str">
        <f>IF(B79="","",VLOOKUP(B79,' ATLETI M'!$C$3:$F$435,2,FALSE))</f>
        <v/>
      </c>
      <c r="D79" s="2" t="str">
        <f>IF(B79="","",VLOOKUP(B79,' ATLETI M'!$C$3:$F$435,3,FALSE))</f>
        <v/>
      </c>
      <c r="E79" s="7" t="str">
        <f>IF(B79="","",VLOOKUP(B79,' ATLETI M'!$C$3:$F$435,4,FALSE))</f>
        <v/>
      </c>
      <c r="F79" s="33" t="str">
        <f>IF(B79="","",VLOOKUP(B79,' ATLETI M'!$C$3:$H$435,5,FALSE))</f>
        <v/>
      </c>
      <c r="G79" s="3">
        <f t="shared" ca="1" si="4"/>
        <v>0</v>
      </c>
      <c r="H79" s="9">
        <f>IF(ISERROR(VLOOKUP(B79,'[1]RM-1GARA'!$B$4:$H$135,7,FALSE)),0,VLOOKUP(B79,'[1]RM-1GARA'!$B$4:$H$135,7,FALSE))</f>
        <v>0</v>
      </c>
      <c r="I79" s="3">
        <f>IF(ISERROR(VLOOKUP(B79,'[2]RM-2GARA'!$B$4:$H$135,7,FALSE)),0,VLOOKUP(B79,'[2]RM-2GARA'!$B$4:$H$135,7,FALSE))</f>
        <v>0</v>
      </c>
      <c r="J79" s="3">
        <f>IF(ISERROR(VLOOKUP(B79,'[3]RM-3GARA'!$B$4:$H$135,7,FALSE)),0,VLOOKUP(B79,'[3]RM-3GARA'!$B$4:$H$135,7,FALSE))</f>
        <v>0</v>
      </c>
      <c r="K79" s="3">
        <f>IF(ISERROR(VLOOKUP(B79,'[4]RM-4GARA'!$B$4:$H$135,7,FALSE)),0,VLOOKUP(B79,'[4]RM-4GARA'!$B$4:$H$135,7,FALSE))</f>
        <v>0</v>
      </c>
      <c r="L79" s="3">
        <f>IF(ISERROR(VLOOKUP(B79,'[5]RM-5GARA'!$B$4:$H$135,7,FALSE)),0,VLOOKUP(B79,'[5]RM-5GARA'!$B$4:$H$135,7,FALSE))</f>
        <v>0</v>
      </c>
      <c r="M79" s="3">
        <f t="shared" si="5"/>
        <v>0</v>
      </c>
    </row>
    <row r="80" spans="1:13" x14ac:dyDescent="0.25">
      <c r="A80" s="13"/>
      <c r="B80" s="3"/>
      <c r="C80" s="2" t="str">
        <f>IF(B80="","",VLOOKUP(B80,' ATLETI M'!$C$3:$F$435,2,FALSE))</f>
        <v/>
      </c>
      <c r="D80" s="2" t="str">
        <f>IF(B80="","",VLOOKUP(B80,' ATLETI M'!$C$3:$F$435,3,FALSE))</f>
        <v/>
      </c>
      <c r="E80" s="7" t="str">
        <f>IF(B80="","",VLOOKUP(B80,' ATLETI M'!$C$3:$F$435,4,FALSE))</f>
        <v/>
      </c>
      <c r="F80" s="33" t="str">
        <f>IF(B80="","",VLOOKUP(B80,' ATLETI M'!$C$3:$H$435,5,FALSE))</f>
        <v/>
      </c>
      <c r="G80" s="3">
        <f t="shared" ca="1" si="4"/>
        <v>0</v>
      </c>
      <c r="H80" s="9">
        <f>IF(ISERROR(VLOOKUP(B80,'[1]RM-1GARA'!$B$4:$H$135,7,FALSE)),0,VLOOKUP(B80,'[1]RM-1GARA'!$B$4:$H$135,7,FALSE))</f>
        <v>0</v>
      </c>
      <c r="I80" s="3">
        <f>IF(ISERROR(VLOOKUP(B80,'[2]RM-2GARA'!$B$4:$H$135,7,FALSE)),0,VLOOKUP(B80,'[2]RM-2GARA'!$B$4:$H$135,7,FALSE))</f>
        <v>0</v>
      </c>
      <c r="J80" s="3">
        <f>IF(ISERROR(VLOOKUP(B80,'[3]RM-3GARA'!$B$4:$H$135,7,FALSE)),0,VLOOKUP(B80,'[3]RM-3GARA'!$B$4:$H$135,7,FALSE))</f>
        <v>0</v>
      </c>
      <c r="K80" s="3">
        <f>IF(ISERROR(VLOOKUP(B80,'[4]RM-4GARA'!$B$4:$H$135,7,FALSE)),0,VLOOKUP(B80,'[4]RM-4GARA'!$B$4:$H$135,7,FALSE))</f>
        <v>0</v>
      </c>
      <c r="L80" s="3">
        <f>IF(ISERROR(VLOOKUP(B80,'[5]RM-5GARA'!$B$4:$H$135,7,FALSE)),0,VLOOKUP(B80,'[5]RM-5GARA'!$B$4:$H$135,7,FALSE))</f>
        <v>0</v>
      </c>
      <c r="M80" s="3">
        <f t="shared" si="5"/>
        <v>0</v>
      </c>
    </row>
    <row r="81" spans="1:13" x14ac:dyDescent="0.25">
      <c r="A81" s="13"/>
      <c r="B81" s="3"/>
      <c r="C81" s="2" t="str">
        <f>IF(B81="","",VLOOKUP(B81,' ATLETI M'!$C$3:$F$435,2,FALSE))</f>
        <v/>
      </c>
      <c r="D81" s="2" t="str">
        <f>IF(B81="","",VLOOKUP(B81,' ATLETI M'!$C$3:$F$435,3,FALSE))</f>
        <v/>
      </c>
      <c r="E81" s="7" t="str">
        <f>IF(B81="","",VLOOKUP(B81,' ATLETI M'!$C$3:$F$435,4,FALSE))</f>
        <v/>
      </c>
      <c r="F81" s="33" t="str">
        <f>IF(B81="","",VLOOKUP(B81,' ATLETI M'!$C$3:$H$435,5,FALSE))</f>
        <v/>
      </c>
      <c r="G81" s="3">
        <f t="shared" ca="1" si="4"/>
        <v>0</v>
      </c>
      <c r="H81" s="9">
        <f>IF(ISERROR(VLOOKUP(B81,'[1]RM-1GARA'!$B$4:$H$135,7,FALSE)),0,VLOOKUP(B81,'[1]RM-1GARA'!$B$4:$H$135,7,FALSE))</f>
        <v>0</v>
      </c>
      <c r="I81" s="3">
        <f>IF(ISERROR(VLOOKUP(B81,'[2]RM-2GARA'!$B$4:$H$135,7,FALSE)),0,VLOOKUP(B81,'[2]RM-2GARA'!$B$4:$H$135,7,FALSE))</f>
        <v>0</v>
      </c>
      <c r="J81" s="3">
        <f>IF(ISERROR(VLOOKUP(B81,'[3]RM-3GARA'!$B$4:$H$135,7,FALSE)),0,VLOOKUP(B81,'[3]RM-3GARA'!$B$4:$H$135,7,FALSE))</f>
        <v>0</v>
      </c>
      <c r="K81" s="3">
        <f>IF(ISERROR(VLOOKUP(B81,'[4]RM-4GARA'!$B$4:$H$135,7,FALSE)),0,VLOOKUP(B81,'[4]RM-4GARA'!$B$4:$H$135,7,FALSE))</f>
        <v>0</v>
      </c>
      <c r="L81" s="3">
        <f>IF(ISERROR(VLOOKUP(B81,'[5]RM-5GARA'!$B$4:$H$135,7,FALSE)),0,VLOOKUP(B81,'[5]RM-5GARA'!$B$4:$H$135,7,FALSE))</f>
        <v>0</v>
      </c>
      <c r="M81" s="3">
        <f t="shared" si="5"/>
        <v>0</v>
      </c>
    </row>
    <row r="82" spans="1:13" x14ac:dyDescent="0.25">
      <c r="A82" s="13"/>
      <c r="B82" s="3"/>
      <c r="C82" s="2" t="str">
        <f>IF(B82="","",VLOOKUP(B82,' ATLETI M'!$C$3:$F$435,2,FALSE))</f>
        <v/>
      </c>
      <c r="D82" s="2" t="str">
        <f>IF(B82="","",VLOOKUP(B82,' ATLETI M'!$C$3:$F$435,3,FALSE))</f>
        <v/>
      </c>
      <c r="E82" s="7" t="str">
        <f>IF(B82="","",VLOOKUP(B82,' ATLETI M'!$C$3:$F$435,4,FALSE))</f>
        <v/>
      </c>
      <c r="F82" s="33" t="str">
        <f>IF(B82="","",VLOOKUP(B82,' ATLETI M'!$C$3:$H$435,5,FALSE))</f>
        <v/>
      </c>
      <c r="G82" s="3">
        <f t="shared" ca="1" si="4"/>
        <v>0</v>
      </c>
      <c r="H82" s="9">
        <f>IF(ISERROR(VLOOKUP(B82,'[1]RM-1GARA'!$B$4:$H$135,7,FALSE)),0,VLOOKUP(B82,'[1]RM-1GARA'!$B$4:$H$135,7,FALSE))</f>
        <v>0</v>
      </c>
      <c r="I82" s="3">
        <f>IF(ISERROR(VLOOKUP(B82,'[2]RM-2GARA'!$B$4:$H$135,7,FALSE)),0,VLOOKUP(B82,'[2]RM-2GARA'!$B$4:$H$135,7,FALSE))</f>
        <v>0</v>
      </c>
      <c r="J82" s="3">
        <f>IF(ISERROR(VLOOKUP(B82,'[3]RM-3GARA'!$B$4:$H$135,7,FALSE)),0,VLOOKUP(B82,'[3]RM-3GARA'!$B$4:$H$135,7,FALSE))</f>
        <v>0</v>
      </c>
      <c r="K82" s="3">
        <f>IF(ISERROR(VLOOKUP(B82,'[4]RM-4GARA'!$B$4:$H$135,7,FALSE)),0,VLOOKUP(B82,'[4]RM-4GARA'!$B$4:$H$135,7,FALSE))</f>
        <v>0</v>
      </c>
      <c r="L82" s="3">
        <f>IF(ISERROR(VLOOKUP(B82,'[5]RM-5GARA'!$B$4:$H$135,7,FALSE)),0,VLOOKUP(B82,'[5]RM-5GARA'!$B$4:$H$135,7,FALSE))</f>
        <v>0</v>
      </c>
      <c r="M82" s="3">
        <f t="shared" si="5"/>
        <v>0</v>
      </c>
    </row>
    <row r="83" spans="1:13" x14ac:dyDescent="0.25">
      <c r="A83" s="13"/>
      <c r="B83" s="3"/>
      <c r="C83" s="2" t="str">
        <f>IF(B83="","",VLOOKUP(B83,' ATLETI M'!$C$3:$F$435,2,FALSE))</f>
        <v/>
      </c>
      <c r="D83" s="2" t="str">
        <f>IF(B83="","",VLOOKUP(B83,' ATLETI M'!$C$3:$F$435,3,FALSE))</f>
        <v/>
      </c>
      <c r="E83" s="7" t="str">
        <f>IF(B83="","",VLOOKUP(B83,' ATLETI M'!$C$3:$F$435,4,FALSE))</f>
        <v/>
      </c>
      <c r="F83" s="33" t="str">
        <f>IF(B83="","",VLOOKUP(B83,' ATLETI M'!$C$3:$H$435,5,FALSE))</f>
        <v/>
      </c>
      <c r="G83" s="3">
        <f t="shared" ca="1" si="4"/>
        <v>0</v>
      </c>
      <c r="H83" s="9">
        <f>IF(ISERROR(VLOOKUP(B83,'[1]RM-1GARA'!$B$4:$H$135,7,FALSE)),0,VLOOKUP(B83,'[1]RM-1GARA'!$B$4:$H$135,7,FALSE))</f>
        <v>0</v>
      </c>
      <c r="I83" s="3">
        <f>IF(ISERROR(VLOOKUP(B83,'[2]RM-2GARA'!$B$4:$H$135,7,FALSE)),0,VLOOKUP(B83,'[2]RM-2GARA'!$B$4:$H$135,7,FALSE))</f>
        <v>0</v>
      </c>
      <c r="J83" s="3">
        <f>IF(ISERROR(VLOOKUP(B83,'[3]RM-3GARA'!$B$4:$H$135,7,FALSE)),0,VLOOKUP(B83,'[3]RM-3GARA'!$B$4:$H$135,7,FALSE))</f>
        <v>0</v>
      </c>
      <c r="K83" s="3">
        <f>IF(ISERROR(VLOOKUP(B83,'[4]RM-4GARA'!$B$4:$H$135,7,FALSE)),0,VLOOKUP(B83,'[4]RM-4GARA'!$B$4:$H$135,7,FALSE))</f>
        <v>0</v>
      </c>
      <c r="L83" s="3">
        <f>IF(ISERROR(VLOOKUP(B83,'[5]RM-5GARA'!$B$4:$H$135,7,FALSE)),0,VLOOKUP(B83,'[5]RM-5GARA'!$B$4:$H$135,7,FALSE))</f>
        <v>0</v>
      </c>
      <c r="M83" s="3">
        <f t="shared" si="5"/>
        <v>0</v>
      </c>
    </row>
    <row r="84" spans="1:13" x14ac:dyDescent="0.25">
      <c r="A84" s="13"/>
      <c r="B84" s="3"/>
      <c r="C84" s="2" t="str">
        <f>IF(B84="","",VLOOKUP(B84,' ATLETI M'!$C$3:$F$435,2,FALSE))</f>
        <v/>
      </c>
      <c r="D84" s="2" t="str">
        <f>IF(B84="","",VLOOKUP(B84,' ATLETI M'!$C$3:$F$435,3,FALSE))</f>
        <v/>
      </c>
      <c r="E84" s="7" t="str">
        <f>IF(B84="","",VLOOKUP(B84,' ATLETI M'!$C$3:$F$435,4,FALSE))</f>
        <v/>
      </c>
      <c r="F84" s="33" t="str">
        <f>IF(B84="","",VLOOKUP(B84,' ATLETI M'!$C$3:$H$435,5,FALSE))</f>
        <v/>
      </c>
      <c r="G84" s="3">
        <f t="shared" ca="1" si="4"/>
        <v>0</v>
      </c>
      <c r="H84" s="9">
        <f>IF(ISERROR(VLOOKUP(B84,'[1]RM-1GARA'!$B$4:$H$135,7,FALSE)),0,VLOOKUP(B84,'[1]RM-1GARA'!$B$4:$H$135,7,FALSE))</f>
        <v>0</v>
      </c>
      <c r="I84" s="3">
        <f>IF(ISERROR(VLOOKUP(B84,'[2]RM-2GARA'!$B$4:$H$135,7,FALSE)),0,VLOOKUP(B84,'[2]RM-2GARA'!$B$4:$H$135,7,FALSE))</f>
        <v>0</v>
      </c>
      <c r="J84" s="3">
        <f>IF(ISERROR(VLOOKUP(B84,'[3]RM-3GARA'!$B$4:$H$135,7,FALSE)),0,VLOOKUP(B84,'[3]RM-3GARA'!$B$4:$H$135,7,FALSE))</f>
        <v>0</v>
      </c>
      <c r="K84" s="3">
        <f>IF(ISERROR(VLOOKUP(B84,'[4]RM-4GARA'!$B$4:$H$135,7,FALSE)),0,VLOOKUP(B84,'[4]RM-4GARA'!$B$4:$H$135,7,FALSE))</f>
        <v>0</v>
      </c>
      <c r="L84" s="3">
        <f>IF(ISERROR(VLOOKUP(B84,'[5]RM-5GARA'!$B$4:$H$135,7,FALSE)),0,VLOOKUP(B84,'[5]RM-5GARA'!$B$4:$H$135,7,FALSE))</f>
        <v>0</v>
      </c>
      <c r="M84" s="3">
        <f t="shared" si="5"/>
        <v>0</v>
      </c>
    </row>
    <row r="85" spans="1:13" x14ac:dyDescent="0.25">
      <c r="A85" s="13"/>
      <c r="B85" s="3"/>
      <c r="C85" s="2" t="str">
        <f>IF(B85="","",VLOOKUP(B85,' ATLETI M'!$C$3:$F$435,2,FALSE))</f>
        <v/>
      </c>
      <c r="D85" s="2" t="str">
        <f>IF(B85="","",VLOOKUP(B85,' ATLETI M'!$C$3:$F$435,3,FALSE))</f>
        <v/>
      </c>
      <c r="E85" s="7" t="str">
        <f>IF(B85="","",VLOOKUP(B85,' ATLETI M'!$C$3:$F$435,4,FALSE))</f>
        <v/>
      </c>
      <c r="F85" s="33" t="str">
        <f>IF(B85="","",VLOOKUP(B85,' ATLETI M'!$C$3:$H$435,5,FALSE))</f>
        <v/>
      </c>
      <c r="G85" s="3">
        <f t="shared" ca="1" si="4"/>
        <v>0</v>
      </c>
      <c r="H85" s="9">
        <f>IF(ISERROR(VLOOKUP(B85,'[1]RM-1GARA'!$B$4:$H$135,7,FALSE)),0,VLOOKUP(B85,'[1]RM-1GARA'!$B$4:$H$135,7,FALSE))</f>
        <v>0</v>
      </c>
      <c r="I85" s="3">
        <f>IF(ISERROR(VLOOKUP(B85,'[2]RM-2GARA'!$B$4:$H$135,7,FALSE)),0,VLOOKUP(B85,'[2]RM-2GARA'!$B$4:$H$135,7,FALSE))</f>
        <v>0</v>
      </c>
      <c r="J85" s="3">
        <f>IF(ISERROR(VLOOKUP(B85,'[3]RM-3GARA'!$B$4:$H$135,7,FALSE)),0,VLOOKUP(B85,'[3]RM-3GARA'!$B$4:$H$135,7,FALSE))</f>
        <v>0</v>
      </c>
      <c r="K85" s="3">
        <f>IF(ISERROR(VLOOKUP(B85,'[4]RM-4GARA'!$B$4:$H$135,7,FALSE)),0,VLOOKUP(B85,'[4]RM-4GARA'!$B$4:$H$135,7,FALSE))</f>
        <v>0</v>
      </c>
      <c r="L85" s="3">
        <f>IF(ISERROR(VLOOKUP(B85,'[5]RM-5GARA'!$B$4:$H$135,7,FALSE)),0,VLOOKUP(B85,'[5]RM-5GARA'!$B$4:$H$135,7,FALSE))</f>
        <v>0</v>
      </c>
      <c r="M85" s="3">
        <f t="shared" si="5"/>
        <v>0</v>
      </c>
    </row>
    <row r="86" spans="1:13" x14ac:dyDescent="0.25">
      <c r="A86" s="13"/>
      <c r="B86" s="3"/>
      <c r="C86" s="2" t="str">
        <f>IF(B86="","",VLOOKUP(B86,' ATLETI M'!$C$3:$F$435,2,FALSE))</f>
        <v/>
      </c>
      <c r="D86" s="2" t="str">
        <f>IF(B86="","",VLOOKUP(B86,' ATLETI M'!$C$3:$F$435,3,FALSE))</f>
        <v/>
      </c>
      <c r="E86" s="7" t="str">
        <f>IF(B86="","",VLOOKUP(B86,' ATLETI M'!$C$3:$F$435,4,FALSE))</f>
        <v/>
      </c>
      <c r="F86" s="33" t="str">
        <f>IF(B86="","",VLOOKUP(B86,' ATLETI M'!$C$3:$H$435,5,FALSE))</f>
        <v/>
      </c>
      <c r="G86" s="3">
        <f t="shared" ca="1" si="4"/>
        <v>0</v>
      </c>
      <c r="H86" s="9">
        <f>IF(ISERROR(VLOOKUP(B86,'[1]RM-1GARA'!$B$4:$H$135,7,FALSE)),0,VLOOKUP(B86,'[1]RM-1GARA'!$B$4:$H$135,7,FALSE))</f>
        <v>0</v>
      </c>
      <c r="I86" s="3">
        <f>IF(ISERROR(VLOOKUP(B86,'[2]RM-2GARA'!$B$4:$H$135,7,FALSE)),0,VLOOKUP(B86,'[2]RM-2GARA'!$B$4:$H$135,7,FALSE))</f>
        <v>0</v>
      </c>
      <c r="J86" s="3">
        <f>IF(ISERROR(VLOOKUP(B86,'[3]RM-3GARA'!$B$4:$H$135,7,FALSE)),0,VLOOKUP(B86,'[3]RM-3GARA'!$B$4:$H$135,7,FALSE))</f>
        <v>0</v>
      </c>
      <c r="K86" s="3">
        <f>IF(ISERROR(VLOOKUP(B86,'[4]RM-4GARA'!$B$4:$H$135,7,FALSE)),0,VLOOKUP(B86,'[4]RM-4GARA'!$B$4:$H$135,7,FALSE))</f>
        <v>0</v>
      </c>
      <c r="L86" s="3">
        <f>IF(ISERROR(VLOOKUP(B86,'[5]RM-5GARA'!$B$4:$H$135,7,FALSE)),0,VLOOKUP(B86,'[5]RM-5GARA'!$B$4:$H$135,7,FALSE))</f>
        <v>0</v>
      </c>
      <c r="M86" s="3">
        <f t="shared" si="5"/>
        <v>0</v>
      </c>
    </row>
    <row r="87" spans="1:13" x14ac:dyDescent="0.25">
      <c r="A87" s="13"/>
      <c r="B87" s="3"/>
      <c r="C87" s="2" t="str">
        <f>IF(B87="","",VLOOKUP(B87,' ATLETI M'!$C$3:$F$435,2,FALSE))</f>
        <v/>
      </c>
      <c r="D87" s="2" t="str">
        <f>IF(B87="","",VLOOKUP(B87,' ATLETI M'!$C$3:$F$435,3,FALSE))</f>
        <v/>
      </c>
      <c r="E87" s="7" t="str">
        <f>IF(B87="","",VLOOKUP(B87,' ATLETI M'!$C$3:$F$435,4,FALSE))</f>
        <v/>
      </c>
      <c r="F87" s="33" t="str">
        <f>IF(B87="","",VLOOKUP(B87,' ATLETI M'!$C$3:$H$435,5,FALSE))</f>
        <v/>
      </c>
      <c r="G87" s="3">
        <f t="shared" ca="1" si="4"/>
        <v>0</v>
      </c>
      <c r="H87" s="9">
        <f>IF(ISERROR(VLOOKUP(B87,'[1]RM-1GARA'!$B$4:$H$135,7,FALSE)),0,VLOOKUP(B87,'[1]RM-1GARA'!$B$4:$H$135,7,FALSE))</f>
        <v>0</v>
      </c>
      <c r="I87" s="3">
        <f>IF(ISERROR(VLOOKUP(B87,'[2]RM-2GARA'!$B$4:$H$135,7,FALSE)),0,VLOOKUP(B87,'[2]RM-2GARA'!$B$4:$H$135,7,FALSE))</f>
        <v>0</v>
      </c>
      <c r="J87" s="3">
        <f>IF(ISERROR(VLOOKUP(B87,'[3]RM-3GARA'!$B$4:$H$135,7,FALSE)),0,VLOOKUP(B87,'[3]RM-3GARA'!$B$4:$H$135,7,FALSE))</f>
        <v>0</v>
      </c>
      <c r="K87" s="3">
        <f>IF(ISERROR(VLOOKUP(B87,'[4]RM-4GARA'!$B$4:$H$135,7,FALSE)),0,VLOOKUP(B87,'[4]RM-4GARA'!$B$4:$H$135,7,FALSE))</f>
        <v>0</v>
      </c>
      <c r="L87" s="3">
        <f>IF(ISERROR(VLOOKUP(B87,'[5]RM-5GARA'!$B$4:$H$135,7,FALSE)),0,VLOOKUP(B87,'[5]RM-5GARA'!$B$4:$H$135,7,FALSE))</f>
        <v>0</v>
      </c>
      <c r="M87" s="3">
        <f t="shared" si="5"/>
        <v>0</v>
      </c>
    </row>
    <row r="88" spans="1:13" x14ac:dyDescent="0.25">
      <c r="A88" s="13"/>
      <c r="B88" s="3"/>
      <c r="C88" s="2" t="str">
        <f>IF(B88="","",VLOOKUP(B88,' ATLETI M'!$C$3:$F$435,2,FALSE))</f>
        <v/>
      </c>
      <c r="D88" s="2" t="str">
        <f>IF(B88="","",VLOOKUP(B88,' ATLETI M'!$C$3:$F$435,3,FALSE))</f>
        <v/>
      </c>
      <c r="E88" s="7" t="str">
        <f>IF(B88="","",VLOOKUP(B88,' ATLETI M'!$C$3:$F$435,4,FALSE))</f>
        <v/>
      </c>
      <c r="F88" s="33" t="str">
        <f>IF(B88="","",VLOOKUP(B88,' ATLETI M'!$C$3:$H$435,5,FALSE))</f>
        <v/>
      </c>
      <c r="G88" s="3">
        <f t="shared" ca="1" si="4"/>
        <v>0</v>
      </c>
      <c r="H88" s="9">
        <f>IF(ISERROR(VLOOKUP(B88,'[1]RM-1GARA'!$B$4:$H$135,7,FALSE)),0,VLOOKUP(B88,'[1]RM-1GARA'!$B$4:$H$135,7,FALSE))</f>
        <v>0</v>
      </c>
      <c r="I88" s="3">
        <f>IF(ISERROR(VLOOKUP(B88,'[2]RM-2GARA'!$B$4:$H$135,7,FALSE)),0,VLOOKUP(B88,'[2]RM-2GARA'!$B$4:$H$135,7,FALSE))</f>
        <v>0</v>
      </c>
      <c r="J88" s="3">
        <f>IF(ISERROR(VLOOKUP(B88,'[3]RM-3GARA'!$B$4:$H$135,7,FALSE)),0,VLOOKUP(B88,'[3]RM-3GARA'!$B$4:$H$135,7,FALSE))</f>
        <v>0</v>
      </c>
      <c r="K88" s="3">
        <f>IF(ISERROR(VLOOKUP(B88,'[4]RM-4GARA'!$B$4:$H$135,7,FALSE)),0,VLOOKUP(B88,'[4]RM-4GARA'!$B$4:$H$135,7,FALSE))</f>
        <v>0</v>
      </c>
      <c r="L88" s="3">
        <f>IF(ISERROR(VLOOKUP(B88,'[5]RM-5GARA'!$B$4:$H$135,7,FALSE)),0,VLOOKUP(B88,'[5]RM-5GARA'!$B$4:$H$135,7,FALSE))</f>
        <v>0</v>
      </c>
      <c r="M88" s="3">
        <f t="shared" si="5"/>
        <v>0</v>
      </c>
    </row>
    <row r="89" spans="1:13" x14ac:dyDescent="0.25">
      <c r="A89" s="13"/>
      <c r="B89" s="3"/>
      <c r="C89" s="2" t="str">
        <f>IF(B89="","",VLOOKUP(B89,' ATLETI M'!$C$3:$F$435,2,FALSE))</f>
        <v/>
      </c>
      <c r="D89" s="2" t="str">
        <f>IF(B89="","",VLOOKUP(B89,' ATLETI M'!$C$3:$F$435,3,FALSE))</f>
        <v/>
      </c>
      <c r="E89" s="7" t="str">
        <f>IF(B89="","",VLOOKUP(B89,' ATLETI M'!$C$3:$F$435,4,FALSE))</f>
        <v/>
      </c>
      <c r="F89" s="33" t="str">
        <f>IF(B89="","",VLOOKUP(B89,' ATLETI M'!$C$3:$H$435,5,FALSE))</f>
        <v/>
      </c>
      <c r="G89" s="3">
        <f t="shared" ca="1" si="4"/>
        <v>0</v>
      </c>
      <c r="H89" s="9">
        <f>IF(ISERROR(VLOOKUP(B89,'[1]RM-1GARA'!$B$4:$H$135,7,FALSE)),0,VLOOKUP(B89,'[1]RM-1GARA'!$B$4:$H$135,7,FALSE))</f>
        <v>0</v>
      </c>
      <c r="I89" s="3">
        <f>IF(ISERROR(VLOOKUP(B89,'[2]RM-2GARA'!$B$4:$H$135,7,FALSE)),0,VLOOKUP(B89,'[2]RM-2GARA'!$B$4:$H$135,7,FALSE))</f>
        <v>0</v>
      </c>
      <c r="J89" s="3">
        <f>IF(ISERROR(VLOOKUP(B89,'[3]RM-3GARA'!$B$4:$H$135,7,FALSE)),0,VLOOKUP(B89,'[3]RM-3GARA'!$B$4:$H$135,7,FALSE))</f>
        <v>0</v>
      </c>
      <c r="K89" s="3">
        <f>IF(ISERROR(VLOOKUP(B89,'[4]RM-4GARA'!$B$4:$H$135,7,FALSE)),0,VLOOKUP(B89,'[4]RM-4GARA'!$B$4:$H$135,7,FALSE))</f>
        <v>0</v>
      </c>
      <c r="L89" s="3">
        <f>IF(ISERROR(VLOOKUP(B89,'[5]RM-5GARA'!$B$4:$H$135,7,FALSE)),0,VLOOKUP(B89,'[5]RM-5GARA'!$B$4:$H$135,7,FALSE))</f>
        <v>0</v>
      </c>
      <c r="M89" s="3">
        <f t="shared" si="5"/>
        <v>0</v>
      </c>
    </row>
    <row r="90" spans="1:13" x14ac:dyDescent="0.25">
      <c r="A90" s="13"/>
      <c r="B90" s="3"/>
      <c r="C90" s="2" t="str">
        <f>IF(B90="","",VLOOKUP(B90,' ATLETI M'!$C$3:$F$435,2,FALSE))</f>
        <v/>
      </c>
      <c r="D90" s="2" t="str">
        <f>IF(B90="","",VLOOKUP(B90,' ATLETI M'!$C$3:$F$435,3,FALSE))</f>
        <v/>
      </c>
      <c r="E90" s="7" t="str">
        <f>IF(B90="","",VLOOKUP(B90,' ATLETI M'!$C$3:$F$435,4,FALSE))</f>
        <v/>
      </c>
      <c r="F90" s="33" t="str">
        <f>IF(B90="","",VLOOKUP(B90,' ATLETI M'!$C$3:$H$435,5,FALSE))</f>
        <v/>
      </c>
      <c r="G90" s="3">
        <f t="shared" ca="1" si="4"/>
        <v>0</v>
      </c>
      <c r="H90" s="9">
        <f>IF(ISERROR(VLOOKUP(B90,'[1]RM-1GARA'!$B$4:$H$135,7,FALSE)),0,VLOOKUP(B90,'[1]RM-1GARA'!$B$4:$H$135,7,FALSE))</f>
        <v>0</v>
      </c>
      <c r="I90" s="3">
        <f>IF(ISERROR(VLOOKUP(B90,'[2]RM-2GARA'!$B$4:$H$135,7,FALSE)),0,VLOOKUP(B90,'[2]RM-2GARA'!$B$4:$H$135,7,FALSE))</f>
        <v>0</v>
      </c>
      <c r="J90" s="3">
        <f>IF(ISERROR(VLOOKUP(B90,'[3]RM-3GARA'!$B$4:$H$135,7,FALSE)),0,VLOOKUP(B90,'[3]RM-3GARA'!$B$4:$H$135,7,FALSE))</f>
        <v>0</v>
      </c>
      <c r="K90" s="3">
        <f>IF(ISERROR(VLOOKUP(B90,'[4]RM-4GARA'!$B$4:$H$135,7,FALSE)),0,VLOOKUP(B90,'[4]RM-4GARA'!$B$4:$H$135,7,FALSE))</f>
        <v>0</v>
      </c>
      <c r="L90" s="3">
        <f>IF(ISERROR(VLOOKUP(B90,'[5]RM-5GARA'!$B$4:$H$135,7,FALSE)),0,VLOOKUP(B90,'[5]RM-5GARA'!$B$4:$H$135,7,FALSE))</f>
        <v>0</v>
      </c>
      <c r="M90" s="3">
        <f t="shared" si="5"/>
        <v>0</v>
      </c>
    </row>
    <row r="91" spans="1:13" x14ac:dyDescent="0.25">
      <c r="A91" s="13"/>
      <c r="B91" s="3"/>
      <c r="C91" s="2" t="str">
        <f>IF(B91="","",VLOOKUP(B91,' ATLETI M'!$C$3:$F$435,2,FALSE))</f>
        <v/>
      </c>
      <c r="D91" s="2" t="str">
        <f>IF(B91="","",VLOOKUP(B91,' ATLETI M'!$C$3:$F$435,3,FALSE))</f>
        <v/>
      </c>
      <c r="E91" s="7" t="str">
        <f>IF(B91="","",VLOOKUP(B91,' ATLETI M'!$C$3:$F$435,4,FALSE))</f>
        <v/>
      </c>
      <c r="F91" s="33" t="str">
        <f>IF(B91="","",VLOOKUP(B91,' ATLETI M'!$C$3:$H$435,5,FALSE))</f>
        <v/>
      </c>
      <c r="G91" s="3">
        <f t="shared" ca="1" si="4"/>
        <v>0</v>
      </c>
      <c r="H91" s="9">
        <f>IF(ISERROR(VLOOKUP(B91,'[1]RM-1GARA'!$B$4:$H$135,7,FALSE)),0,VLOOKUP(B91,'[1]RM-1GARA'!$B$4:$H$135,7,FALSE))</f>
        <v>0</v>
      </c>
      <c r="I91" s="3">
        <f>IF(ISERROR(VLOOKUP(B91,'[2]RM-2GARA'!$B$4:$H$135,7,FALSE)),0,VLOOKUP(B91,'[2]RM-2GARA'!$B$4:$H$135,7,FALSE))</f>
        <v>0</v>
      </c>
      <c r="J91" s="3">
        <f>IF(ISERROR(VLOOKUP(B91,'[3]RM-3GARA'!$B$4:$H$135,7,FALSE)),0,VLOOKUP(B91,'[3]RM-3GARA'!$B$4:$H$135,7,FALSE))</f>
        <v>0</v>
      </c>
      <c r="K91" s="3">
        <f>IF(ISERROR(VLOOKUP(B91,'[4]RM-4GARA'!$B$4:$H$135,7,FALSE)),0,VLOOKUP(B91,'[4]RM-4GARA'!$B$4:$H$135,7,FALSE))</f>
        <v>0</v>
      </c>
      <c r="L91" s="3">
        <f>IF(ISERROR(VLOOKUP(B91,'[5]RM-5GARA'!$B$4:$H$135,7,FALSE)),0,VLOOKUP(B91,'[5]RM-5GARA'!$B$4:$H$135,7,FALSE))</f>
        <v>0</v>
      </c>
      <c r="M91" s="3">
        <f t="shared" si="5"/>
        <v>0</v>
      </c>
    </row>
    <row r="92" spans="1:13" x14ac:dyDescent="0.25">
      <c r="A92" s="13"/>
      <c r="B92" s="3"/>
      <c r="C92" s="2" t="str">
        <f>IF(B92="","",VLOOKUP(B92,' ATLETI M'!$C$3:$F$435,2,FALSE))</f>
        <v/>
      </c>
      <c r="D92" s="2" t="str">
        <f>IF(B92="","",VLOOKUP(B92,' ATLETI M'!$C$3:$F$435,3,FALSE))</f>
        <v/>
      </c>
      <c r="E92" s="7" t="str">
        <f>IF(B92="","",VLOOKUP(B92,' ATLETI M'!$C$3:$F$435,4,FALSE))</f>
        <v/>
      </c>
      <c r="F92" s="33" t="str">
        <f>IF(B92="","",VLOOKUP(B92,' ATLETI M'!$C$3:$H$435,5,FALSE))</f>
        <v/>
      </c>
      <c r="G92" s="3">
        <f t="shared" ca="1" si="4"/>
        <v>0</v>
      </c>
      <c r="H92" s="9">
        <f>IF(ISERROR(VLOOKUP(B92,'[1]RM-1GARA'!$B$4:$H$135,7,FALSE)),0,VLOOKUP(B92,'[1]RM-1GARA'!$B$4:$H$135,7,FALSE))</f>
        <v>0</v>
      </c>
      <c r="I92" s="3">
        <f>IF(ISERROR(VLOOKUP(B92,'[2]RM-2GARA'!$B$4:$H$135,7,FALSE)),0,VLOOKUP(B92,'[2]RM-2GARA'!$B$4:$H$135,7,FALSE))</f>
        <v>0</v>
      </c>
      <c r="J92" s="3">
        <f>IF(ISERROR(VLOOKUP(B92,'[3]RM-3GARA'!$B$4:$H$135,7,FALSE)),0,VLOOKUP(B92,'[3]RM-3GARA'!$B$4:$H$135,7,FALSE))</f>
        <v>0</v>
      </c>
      <c r="K92" s="3">
        <f>IF(ISERROR(VLOOKUP(B92,'[4]RM-4GARA'!$B$4:$H$135,7,FALSE)),0,VLOOKUP(B92,'[4]RM-4GARA'!$B$4:$H$135,7,FALSE))</f>
        <v>0</v>
      </c>
      <c r="L92" s="3">
        <f>IF(ISERROR(VLOOKUP(B92,'[5]RM-5GARA'!$B$4:$H$135,7,FALSE)),0,VLOOKUP(B92,'[5]RM-5GARA'!$B$4:$H$135,7,FALSE))</f>
        <v>0</v>
      </c>
      <c r="M92" s="3">
        <f t="shared" si="5"/>
        <v>0</v>
      </c>
    </row>
    <row r="93" spans="1:13" x14ac:dyDescent="0.25">
      <c r="A93" s="13"/>
      <c r="B93" s="3"/>
      <c r="C93" s="2" t="str">
        <f>IF(B93="","",VLOOKUP(B93,' ATLETI M'!$C$3:$F$435,2,FALSE))</f>
        <v/>
      </c>
      <c r="D93" s="2" t="str">
        <f>IF(B93="","",VLOOKUP(B93,' ATLETI M'!$C$3:$F$435,3,FALSE))</f>
        <v/>
      </c>
      <c r="E93" s="7" t="str">
        <f>IF(B93="","",VLOOKUP(B93,' ATLETI M'!$C$3:$F$435,4,FALSE))</f>
        <v/>
      </c>
      <c r="F93" s="33" t="str">
        <f>IF(B93="","",VLOOKUP(B93,' ATLETI M'!$C$3:$H$435,5,FALSE))</f>
        <v/>
      </c>
      <c r="G93" s="3">
        <f t="shared" ca="1" si="4"/>
        <v>0</v>
      </c>
      <c r="H93" s="9">
        <f>IF(ISERROR(VLOOKUP(B93,'[1]RM-1GARA'!$B$4:$H$135,7,FALSE)),0,VLOOKUP(B93,'[1]RM-1GARA'!$B$4:$H$135,7,FALSE))</f>
        <v>0</v>
      </c>
      <c r="I93" s="3">
        <f>IF(ISERROR(VLOOKUP(B93,'[2]RM-2GARA'!$B$4:$H$135,7,FALSE)),0,VLOOKUP(B93,'[2]RM-2GARA'!$B$4:$H$135,7,FALSE))</f>
        <v>0</v>
      </c>
      <c r="J93" s="3">
        <f>IF(ISERROR(VLOOKUP(B93,'[3]RM-3GARA'!$B$4:$H$135,7,FALSE)),0,VLOOKUP(B93,'[3]RM-3GARA'!$B$4:$H$135,7,FALSE))</f>
        <v>0</v>
      </c>
      <c r="K93" s="3">
        <f>IF(ISERROR(VLOOKUP(B93,'[4]RM-4GARA'!$B$4:$H$135,7,FALSE)),0,VLOOKUP(B93,'[4]RM-4GARA'!$B$4:$H$135,7,FALSE))</f>
        <v>0</v>
      </c>
      <c r="L93" s="3">
        <f>IF(ISERROR(VLOOKUP(B93,'[5]RM-5GARA'!$B$4:$H$135,7,FALSE)),0,VLOOKUP(B93,'[5]RM-5GARA'!$B$4:$H$135,7,FALSE))</f>
        <v>0</v>
      </c>
      <c r="M93" s="3">
        <f t="shared" si="5"/>
        <v>0</v>
      </c>
    </row>
    <row r="94" spans="1:13" x14ac:dyDescent="0.25">
      <c r="A94" s="13"/>
      <c r="B94" s="3"/>
      <c r="C94" s="2" t="str">
        <f>IF(B94="","",VLOOKUP(B94,' ATLETI M'!$C$3:$F$435,2,FALSE))</f>
        <v/>
      </c>
      <c r="D94" s="2" t="str">
        <f>IF(B94="","",VLOOKUP(B94,' ATLETI M'!$C$3:$F$435,3,FALSE))</f>
        <v/>
      </c>
      <c r="E94" s="7" t="str">
        <f>IF(B94="","",VLOOKUP(B94,' ATLETI M'!$C$3:$F$435,4,FALSE))</f>
        <v/>
      </c>
      <c r="F94" s="33" t="str">
        <f>IF(B94="","",VLOOKUP(B94,' ATLETI M'!$C$3:$H$435,5,FALSE))</f>
        <v/>
      </c>
      <c r="G94" s="3">
        <f t="shared" ca="1" si="4"/>
        <v>0</v>
      </c>
      <c r="H94" s="9">
        <f>IF(ISERROR(VLOOKUP(B94,'[1]RM-1GARA'!$B$4:$H$135,7,FALSE)),0,VLOOKUP(B94,'[1]RM-1GARA'!$B$4:$H$135,7,FALSE))</f>
        <v>0</v>
      </c>
      <c r="I94" s="3">
        <f>IF(ISERROR(VLOOKUP(B94,'[2]RM-2GARA'!$B$4:$H$135,7,FALSE)),0,VLOOKUP(B94,'[2]RM-2GARA'!$B$4:$H$135,7,FALSE))</f>
        <v>0</v>
      </c>
      <c r="J94" s="3">
        <f>IF(ISERROR(VLOOKUP(B94,'[3]RM-3GARA'!$B$4:$H$135,7,FALSE)),0,VLOOKUP(B94,'[3]RM-3GARA'!$B$4:$H$135,7,FALSE))</f>
        <v>0</v>
      </c>
      <c r="K94" s="3">
        <f>IF(ISERROR(VLOOKUP(B94,'[4]RM-4GARA'!$B$4:$H$135,7,FALSE)),0,VLOOKUP(B94,'[4]RM-4GARA'!$B$4:$H$135,7,FALSE))</f>
        <v>0</v>
      </c>
      <c r="L94" s="3">
        <f>IF(ISERROR(VLOOKUP(B94,'[5]RM-5GARA'!$B$4:$H$135,7,FALSE)),0,VLOOKUP(B94,'[5]RM-5GARA'!$B$4:$H$135,7,FALSE))</f>
        <v>0</v>
      </c>
      <c r="M94" s="3">
        <f t="shared" si="5"/>
        <v>0</v>
      </c>
    </row>
    <row r="95" spans="1:13" x14ac:dyDescent="0.25">
      <c r="A95" s="13"/>
      <c r="B95" s="3"/>
      <c r="C95" s="2" t="str">
        <f>IF(B95="","",VLOOKUP(B95,' ATLETI M'!$C$3:$F$435,2,FALSE))</f>
        <v/>
      </c>
      <c r="D95" s="2" t="str">
        <f>IF(B95="","",VLOOKUP(B95,' ATLETI M'!$C$3:$F$435,3,FALSE))</f>
        <v/>
      </c>
      <c r="E95" s="7" t="str">
        <f>IF(B95="","",VLOOKUP(B95,' ATLETI M'!$C$3:$F$435,4,FALSE))</f>
        <v/>
      </c>
      <c r="F95" s="33" t="str">
        <f>IF(B95="","",VLOOKUP(B95,' ATLETI M'!$C$3:$H$435,5,FALSE))</f>
        <v/>
      </c>
      <c r="G95" s="3">
        <f t="shared" ca="1" si="4"/>
        <v>0</v>
      </c>
      <c r="H95" s="9">
        <f>IF(ISERROR(VLOOKUP(B95,'[1]RM-1GARA'!$B$4:$H$135,7,FALSE)),0,VLOOKUP(B95,'[1]RM-1GARA'!$B$4:$H$135,7,FALSE))</f>
        <v>0</v>
      </c>
      <c r="I95" s="3">
        <f>IF(ISERROR(VLOOKUP(B95,'[2]RM-2GARA'!$B$4:$H$135,7,FALSE)),0,VLOOKUP(B95,'[2]RM-2GARA'!$B$4:$H$135,7,FALSE))</f>
        <v>0</v>
      </c>
      <c r="J95" s="3">
        <f>IF(ISERROR(VLOOKUP(B95,'[3]RM-3GARA'!$B$4:$H$135,7,FALSE)),0,VLOOKUP(B95,'[3]RM-3GARA'!$B$4:$H$135,7,FALSE))</f>
        <v>0</v>
      </c>
      <c r="K95" s="3">
        <f>IF(ISERROR(VLOOKUP(B95,'[4]RM-4GARA'!$B$4:$H$135,7,FALSE)),0,VLOOKUP(B95,'[4]RM-4GARA'!$B$4:$H$135,7,FALSE))</f>
        <v>0</v>
      </c>
      <c r="L95" s="3">
        <f>IF(ISERROR(VLOOKUP(B95,'[5]RM-5GARA'!$B$4:$H$135,7,FALSE)),0,VLOOKUP(B95,'[5]RM-5GARA'!$B$4:$H$135,7,FALSE))</f>
        <v>0</v>
      </c>
      <c r="M95" s="3">
        <f t="shared" si="5"/>
        <v>0</v>
      </c>
    </row>
    <row r="96" spans="1:13" x14ac:dyDescent="0.25">
      <c r="A96" s="13"/>
      <c r="B96" s="3"/>
      <c r="C96" s="2" t="str">
        <f>IF(B96="","",VLOOKUP(B96,' ATLETI M'!$C$3:$F$435,2,FALSE))</f>
        <v/>
      </c>
      <c r="D96" s="2" t="str">
        <f>IF(B96="","",VLOOKUP(B96,' ATLETI M'!$C$3:$F$435,3,FALSE))</f>
        <v/>
      </c>
      <c r="E96" s="7" t="str">
        <f>IF(B96="","",VLOOKUP(B96,' ATLETI M'!$C$3:$F$435,4,FALSE))</f>
        <v/>
      </c>
      <c r="F96" s="33" t="str">
        <f>IF(B96="","",VLOOKUP(B96,' ATLETI M'!$C$3:$H$435,5,FALSE))</f>
        <v/>
      </c>
      <c r="G96" s="3">
        <f t="shared" ca="1" si="4"/>
        <v>0</v>
      </c>
      <c r="H96" s="9">
        <f>IF(ISERROR(VLOOKUP(B96,'[1]RM-1GARA'!$B$4:$H$135,7,FALSE)),0,VLOOKUP(B96,'[1]RM-1GARA'!$B$4:$H$135,7,FALSE))</f>
        <v>0</v>
      </c>
      <c r="I96" s="3">
        <f>IF(ISERROR(VLOOKUP(B96,'[2]RM-2GARA'!$B$4:$H$135,7,FALSE)),0,VLOOKUP(B96,'[2]RM-2GARA'!$B$4:$H$135,7,FALSE))</f>
        <v>0</v>
      </c>
      <c r="J96" s="3">
        <f>IF(ISERROR(VLOOKUP(B96,'[3]RM-3GARA'!$B$4:$H$135,7,FALSE)),0,VLOOKUP(B96,'[3]RM-3GARA'!$B$4:$H$135,7,FALSE))</f>
        <v>0</v>
      </c>
      <c r="K96" s="3">
        <f>IF(ISERROR(VLOOKUP(B96,'[4]RM-4GARA'!$B$4:$H$135,7,FALSE)),0,VLOOKUP(B96,'[4]RM-4GARA'!$B$4:$H$135,7,FALSE))</f>
        <v>0</v>
      </c>
      <c r="L96" s="3">
        <f>IF(ISERROR(VLOOKUP(B96,'[5]RM-5GARA'!$B$4:$H$135,7,FALSE)),0,VLOOKUP(B96,'[5]RM-5GARA'!$B$4:$H$135,7,FALSE))</f>
        <v>0</v>
      </c>
      <c r="M96" s="3">
        <f t="shared" si="5"/>
        <v>0</v>
      </c>
    </row>
    <row r="97" spans="1:13" x14ac:dyDescent="0.25">
      <c r="A97" s="13"/>
      <c r="B97" s="3"/>
      <c r="C97" s="2" t="str">
        <f>IF(B97="","",VLOOKUP(B97,' ATLETI M'!$C$3:$F$435,2,FALSE))</f>
        <v/>
      </c>
      <c r="D97" s="2" t="str">
        <f>IF(B97="","",VLOOKUP(B97,' ATLETI M'!$C$3:$F$435,3,FALSE))</f>
        <v/>
      </c>
      <c r="E97" s="7" t="str">
        <f>IF(B97="","",VLOOKUP(B97,' ATLETI M'!$C$3:$F$435,4,FALSE))</f>
        <v/>
      </c>
      <c r="F97" s="33" t="str">
        <f>IF(B97="","",VLOOKUP(B97,' ATLETI M'!$C$3:$H$435,5,FALSE))</f>
        <v/>
      </c>
      <c r="G97" s="3">
        <f t="shared" ca="1" si="4"/>
        <v>0</v>
      </c>
      <c r="H97" s="9">
        <f>IF(ISERROR(VLOOKUP(B97,'[1]RM-1GARA'!$B$4:$H$135,7,FALSE)),0,VLOOKUP(B97,'[1]RM-1GARA'!$B$4:$H$135,7,FALSE))</f>
        <v>0</v>
      </c>
      <c r="I97" s="3">
        <f>IF(ISERROR(VLOOKUP(B97,'[2]RM-2GARA'!$B$4:$H$135,7,FALSE)),0,VLOOKUP(B97,'[2]RM-2GARA'!$B$4:$H$135,7,FALSE))</f>
        <v>0</v>
      </c>
      <c r="J97" s="3">
        <f>IF(ISERROR(VLOOKUP(B97,'[3]RM-3GARA'!$B$4:$H$135,7,FALSE)),0,VLOOKUP(B97,'[3]RM-3GARA'!$B$4:$H$135,7,FALSE))</f>
        <v>0</v>
      </c>
      <c r="K97" s="3">
        <f>IF(ISERROR(VLOOKUP(B97,'[4]RM-4GARA'!$B$4:$H$135,7,FALSE)),0,VLOOKUP(B97,'[4]RM-4GARA'!$B$4:$H$135,7,FALSE))</f>
        <v>0</v>
      </c>
      <c r="L97" s="3">
        <f>IF(ISERROR(VLOOKUP(B97,'[5]RM-5GARA'!$B$4:$H$135,7,FALSE)),0,VLOOKUP(B97,'[5]RM-5GARA'!$B$4:$H$135,7,FALSE))</f>
        <v>0</v>
      </c>
      <c r="M97" s="3">
        <f t="shared" si="5"/>
        <v>0</v>
      </c>
    </row>
    <row r="98" spans="1:13" x14ac:dyDescent="0.25">
      <c r="A98" s="13"/>
      <c r="B98" s="3"/>
      <c r="C98" s="2" t="str">
        <f>IF(B98="","",VLOOKUP(B98,' ATLETI M'!$C$3:$F$435,2,FALSE))</f>
        <v/>
      </c>
      <c r="D98" s="2" t="str">
        <f>IF(B98="","",VLOOKUP(B98,' ATLETI M'!$C$3:$F$435,3,FALSE))</f>
        <v/>
      </c>
      <c r="E98" s="7" t="str">
        <f>IF(B98="","",VLOOKUP(B98,' ATLETI M'!$C$3:$F$435,4,FALSE))</f>
        <v/>
      </c>
      <c r="F98" s="33" t="str">
        <f>IF(B98="","",VLOOKUP(B98,' ATLETI M'!$C$3:$H$435,5,FALSE))</f>
        <v/>
      </c>
      <c r="G98" s="3">
        <f t="shared" ca="1" si="4"/>
        <v>0</v>
      </c>
      <c r="H98" s="9">
        <f>IF(ISERROR(VLOOKUP(B98,'[1]RM-1GARA'!$B$4:$H$135,7,FALSE)),0,VLOOKUP(B98,'[1]RM-1GARA'!$B$4:$H$135,7,FALSE))</f>
        <v>0</v>
      </c>
      <c r="I98" s="3">
        <f>IF(ISERROR(VLOOKUP(B98,'[2]RM-2GARA'!$B$4:$H$135,7,FALSE)),0,VLOOKUP(B98,'[2]RM-2GARA'!$B$4:$H$135,7,FALSE))</f>
        <v>0</v>
      </c>
      <c r="J98" s="3">
        <f>IF(ISERROR(VLOOKUP(B98,'[3]RM-3GARA'!$B$4:$H$135,7,FALSE)),0,VLOOKUP(B98,'[3]RM-3GARA'!$B$4:$H$135,7,FALSE))</f>
        <v>0</v>
      </c>
      <c r="K98" s="3">
        <f>IF(ISERROR(VLOOKUP(B98,'[4]RM-4GARA'!$B$4:$H$135,7,FALSE)),0,VLOOKUP(B98,'[4]RM-4GARA'!$B$4:$H$135,7,FALSE))</f>
        <v>0</v>
      </c>
      <c r="L98" s="3">
        <f>IF(ISERROR(VLOOKUP(B98,'[5]RM-5GARA'!$B$4:$H$135,7,FALSE)),0,VLOOKUP(B98,'[5]RM-5GARA'!$B$4:$H$135,7,FALSE))</f>
        <v>0</v>
      </c>
      <c r="M98" s="3">
        <f t="shared" si="5"/>
        <v>0</v>
      </c>
    </row>
    <row r="99" spans="1:13" x14ac:dyDescent="0.25">
      <c r="A99" s="13"/>
      <c r="B99" s="3"/>
      <c r="C99" s="2" t="str">
        <f>IF(B99="","",VLOOKUP(B99,' ATLETI M'!$C$3:$F$435,2,FALSE))</f>
        <v/>
      </c>
      <c r="D99" s="2" t="str">
        <f>IF(B99="","",VLOOKUP(B99,' ATLETI M'!$C$3:$F$435,3,FALSE))</f>
        <v/>
      </c>
      <c r="E99" s="7" t="str">
        <f>IF(B99="","",VLOOKUP(B99,' ATLETI M'!$C$3:$F$435,4,FALSE))</f>
        <v/>
      </c>
      <c r="F99" s="33" t="str">
        <f>IF(B99="","",VLOOKUP(B99,' ATLETI M'!$C$3:$H$435,5,FALSE))</f>
        <v/>
      </c>
      <c r="G99" s="3">
        <f t="shared" ca="1" si="4"/>
        <v>0</v>
      </c>
      <c r="H99" s="9">
        <f>IF(ISERROR(VLOOKUP(B99,'[1]RM-1GARA'!$B$4:$H$135,7,FALSE)),0,VLOOKUP(B99,'[1]RM-1GARA'!$B$4:$H$135,7,FALSE))</f>
        <v>0</v>
      </c>
      <c r="I99" s="3">
        <f>IF(ISERROR(VLOOKUP(B99,'[2]RM-2GARA'!$B$4:$H$135,7,FALSE)),0,VLOOKUP(B99,'[2]RM-2GARA'!$B$4:$H$135,7,FALSE))</f>
        <v>0</v>
      </c>
      <c r="J99" s="3">
        <f>IF(ISERROR(VLOOKUP(B99,'[3]RM-3GARA'!$B$4:$H$135,7,FALSE)),0,VLOOKUP(B99,'[3]RM-3GARA'!$B$4:$H$135,7,FALSE))</f>
        <v>0</v>
      </c>
      <c r="K99" s="3">
        <f>IF(ISERROR(VLOOKUP(B99,'[4]RM-4GARA'!$B$4:$H$135,7,FALSE)),0,VLOOKUP(B99,'[4]RM-4GARA'!$B$4:$H$135,7,FALSE))</f>
        <v>0</v>
      </c>
      <c r="L99" s="3">
        <f>IF(ISERROR(VLOOKUP(B99,'[5]RM-5GARA'!$B$4:$H$135,7,FALSE)),0,VLOOKUP(B99,'[5]RM-5GARA'!$B$4:$H$135,7,FALSE))</f>
        <v>0</v>
      </c>
      <c r="M99" s="3">
        <f t="shared" si="5"/>
        <v>0</v>
      </c>
    </row>
    <row r="100" spans="1:13" x14ac:dyDescent="0.25">
      <c r="A100" s="13"/>
      <c r="B100" s="3"/>
      <c r="C100" s="2" t="str">
        <f>IF(B100="","",VLOOKUP(B100,' ATLETI M'!$C$3:$F$435,2,FALSE))</f>
        <v/>
      </c>
      <c r="D100" s="2" t="str">
        <f>IF(B100="","",VLOOKUP(B100,' ATLETI M'!$C$3:$F$435,3,FALSE))</f>
        <v/>
      </c>
      <c r="E100" s="7" t="str">
        <f>IF(B100="","",VLOOKUP(B100,' ATLETI M'!$C$3:$F$435,4,FALSE))</f>
        <v/>
      </c>
      <c r="F100" s="33" t="str">
        <f>IF(B100="","",VLOOKUP(B100,' ATLETI M'!$C$3:$H$435,5,FALSE))</f>
        <v/>
      </c>
      <c r="G100" s="3">
        <f t="shared" ref="G100:G131" ca="1" si="6">SUMPRODUCT(LARGE(H100:L100,ROW(INDIRECT("1:4"))))</f>
        <v>0</v>
      </c>
      <c r="H100" s="9">
        <f>IF(ISERROR(VLOOKUP(B100,'[1]RM-1GARA'!$B$4:$H$135,7,FALSE)),0,VLOOKUP(B100,'[1]RM-1GARA'!$B$4:$H$135,7,FALSE))</f>
        <v>0</v>
      </c>
      <c r="I100" s="3">
        <f>IF(ISERROR(VLOOKUP(B100,'[2]RM-2GARA'!$B$4:$H$135,7,FALSE)),0,VLOOKUP(B100,'[2]RM-2GARA'!$B$4:$H$135,7,FALSE))</f>
        <v>0</v>
      </c>
      <c r="J100" s="3">
        <f>IF(ISERROR(VLOOKUP(B100,'[3]RM-3GARA'!$B$4:$H$135,7,FALSE)),0,VLOOKUP(B100,'[3]RM-3GARA'!$B$4:$H$135,7,FALSE))</f>
        <v>0</v>
      </c>
      <c r="K100" s="3">
        <f>IF(ISERROR(VLOOKUP(B100,'[4]RM-4GARA'!$B$4:$H$135,7,FALSE)),0,VLOOKUP(B100,'[4]RM-4GARA'!$B$4:$H$135,7,FALSE))</f>
        <v>0</v>
      </c>
      <c r="L100" s="3">
        <f>IF(ISERROR(VLOOKUP(B100,'[5]RM-5GARA'!$B$4:$H$135,7,FALSE)),0,VLOOKUP(B100,'[5]RM-5GARA'!$B$4:$H$135,7,FALSE))</f>
        <v>0</v>
      </c>
      <c r="M100" s="3">
        <f t="shared" ref="M100:M131" si="7">COUNTIF(H100:L100,"&lt;&gt;0")</f>
        <v>0</v>
      </c>
    </row>
    <row r="101" spans="1:13" x14ac:dyDescent="0.25">
      <c r="A101" s="13"/>
      <c r="B101" s="3"/>
      <c r="C101" s="2" t="str">
        <f>IF(B101="","",VLOOKUP(B101,' ATLETI M'!$C$3:$F$435,2,FALSE))</f>
        <v/>
      </c>
      <c r="D101" s="2" t="str">
        <f>IF(B101="","",VLOOKUP(B101,' ATLETI M'!$C$3:$F$435,3,FALSE))</f>
        <v/>
      </c>
      <c r="E101" s="7" t="str">
        <f>IF(B101="","",VLOOKUP(B101,' ATLETI M'!$C$3:$F$435,4,FALSE))</f>
        <v/>
      </c>
      <c r="F101" s="33" t="str">
        <f>IF(B101="","",VLOOKUP(B101,' ATLETI M'!$C$3:$H$435,5,FALSE))</f>
        <v/>
      </c>
      <c r="G101" s="3">
        <f t="shared" ca="1" si="6"/>
        <v>0</v>
      </c>
      <c r="H101" s="9">
        <f>IF(ISERROR(VLOOKUP(B101,'[1]RM-1GARA'!$B$4:$H$135,7,FALSE)),0,VLOOKUP(B101,'[1]RM-1GARA'!$B$4:$H$135,7,FALSE))</f>
        <v>0</v>
      </c>
      <c r="I101" s="3">
        <f>IF(ISERROR(VLOOKUP(B101,'[2]RM-2GARA'!$B$4:$H$135,7,FALSE)),0,VLOOKUP(B101,'[2]RM-2GARA'!$B$4:$H$135,7,FALSE))</f>
        <v>0</v>
      </c>
      <c r="J101" s="3">
        <f>IF(ISERROR(VLOOKUP(B101,'[3]RM-3GARA'!$B$4:$H$135,7,FALSE)),0,VLOOKUP(B101,'[3]RM-3GARA'!$B$4:$H$135,7,FALSE))</f>
        <v>0</v>
      </c>
      <c r="K101" s="3">
        <f>IF(ISERROR(VLOOKUP(B101,'[4]RM-4GARA'!$B$4:$H$135,7,FALSE)),0,VLOOKUP(B101,'[4]RM-4GARA'!$B$4:$H$135,7,FALSE))</f>
        <v>0</v>
      </c>
      <c r="L101" s="3">
        <f>IF(ISERROR(VLOOKUP(B101,'[5]RM-5GARA'!$B$4:$H$135,7,FALSE)),0,VLOOKUP(B101,'[5]RM-5GARA'!$B$4:$H$135,7,FALSE))</f>
        <v>0</v>
      </c>
      <c r="M101" s="3">
        <f t="shared" si="7"/>
        <v>0</v>
      </c>
    </row>
    <row r="102" spans="1:13" x14ac:dyDescent="0.25">
      <c r="A102" s="13"/>
      <c r="B102" s="3"/>
      <c r="C102" s="2" t="str">
        <f>IF(B102="","",VLOOKUP(B102,' ATLETI M'!$C$3:$F$435,2,FALSE))</f>
        <v/>
      </c>
      <c r="D102" s="2" t="str">
        <f>IF(B102="","",VLOOKUP(B102,' ATLETI M'!$C$3:$F$435,3,FALSE))</f>
        <v/>
      </c>
      <c r="E102" s="7" t="str">
        <f>IF(B102="","",VLOOKUP(B102,' ATLETI M'!$C$3:$F$435,4,FALSE))</f>
        <v/>
      </c>
      <c r="F102" s="33" t="str">
        <f>IF(B102="","",VLOOKUP(B102,' ATLETI M'!$C$3:$H$435,5,FALSE))</f>
        <v/>
      </c>
      <c r="G102" s="3">
        <f t="shared" ca="1" si="6"/>
        <v>0</v>
      </c>
      <c r="H102" s="9">
        <f>IF(ISERROR(VLOOKUP(B102,'[1]RM-1GARA'!$B$4:$H$135,7,FALSE)),0,VLOOKUP(B102,'[1]RM-1GARA'!$B$4:$H$135,7,FALSE))</f>
        <v>0</v>
      </c>
      <c r="I102" s="3">
        <f>IF(ISERROR(VLOOKUP(B102,'[2]RM-2GARA'!$B$4:$H$135,7,FALSE)),0,VLOOKUP(B102,'[2]RM-2GARA'!$B$4:$H$135,7,FALSE))</f>
        <v>0</v>
      </c>
      <c r="J102" s="3">
        <f>IF(ISERROR(VLOOKUP(B102,'[3]RM-3GARA'!$B$4:$H$135,7,FALSE)),0,VLOOKUP(B102,'[3]RM-3GARA'!$B$4:$H$135,7,FALSE))</f>
        <v>0</v>
      </c>
      <c r="K102" s="3">
        <f>IF(ISERROR(VLOOKUP(B102,'[4]RM-4GARA'!$B$4:$H$135,7,FALSE)),0,VLOOKUP(B102,'[4]RM-4GARA'!$B$4:$H$135,7,FALSE))</f>
        <v>0</v>
      </c>
      <c r="L102" s="3">
        <f>IF(ISERROR(VLOOKUP(B102,'[5]RM-5GARA'!$B$4:$H$135,7,FALSE)),0,VLOOKUP(B102,'[5]RM-5GARA'!$B$4:$H$135,7,FALSE))</f>
        <v>0</v>
      </c>
      <c r="M102" s="3">
        <f t="shared" si="7"/>
        <v>0</v>
      </c>
    </row>
    <row r="103" spans="1:13" x14ac:dyDescent="0.25">
      <c r="A103" s="13"/>
      <c r="B103" s="3"/>
      <c r="C103" s="2" t="str">
        <f>IF(B103="","",VLOOKUP(B103,' ATLETI M'!$C$3:$F$435,2,FALSE))</f>
        <v/>
      </c>
      <c r="D103" s="2" t="str">
        <f>IF(B103="","",VLOOKUP(B103,' ATLETI M'!$C$3:$F$435,3,FALSE))</f>
        <v/>
      </c>
      <c r="E103" s="7" t="str">
        <f>IF(B103="","",VLOOKUP(B103,' ATLETI M'!$C$3:$F$435,4,FALSE))</f>
        <v/>
      </c>
      <c r="F103" s="33" t="str">
        <f>IF(B103="","",VLOOKUP(B103,' ATLETI M'!$C$3:$H$435,5,FALSE))</f>
        <v/>
      </c>
      <c r="G103" s="3">
        <f t="shared" ca="1" si="6"/>
        <v>0</v>
      </c>
      <c r="H103" s="9">
        <f>IF(ISERROR(VLOOKUP(B103,'[1]RM-1GARA'!$B$4:$H$135,7,FALSE)),0,VLOOKUP(B103,'[1]RM-1GARA'!$B$4:$H$135,7,FALSE))</f>
        <v>0</v>
      </c>
      <c r="I103" s="3">
        <f>IF(ISERROR(VLOOKUP(B103,'[2]RM-2GARA'!$B$4:$H$135,7,FALSE)),0,VLOOKUP(B103,'[2]RM-2GARA'!$B$4:$H$135,7,FALSE))</f>
        <v>0</v>
      </c>
      <c r="J103" s="3">
        <f>IF(ISERROR(VLOOKUP(B103,'[3]RM-3GARA'!$B$4:$H$135,7,FALSE)),0,VLOOKUP(B103,'[3]RM-3GARA'!$B$4:$H$135,7,FALSE))</f>
        <v>0</v>
      </c>
      <c r="K103" s="3">
        <f>IF(ISERROR(VLOOKUP(B103,'[4]RM-4GARA'!$B$4:$H$135,7,FALSE)),0,VLOOKUP(B103,'[4]RM-4GARA'!$B$4:$H$135,7,FALSE))</f>
        <v>0</v>
      </c>
      <c r="L103" s="3">
        <f>IF(ISERROR(VLOOKUP(B103,'[5]RM-5GARA'!$B$4:$H$135,7,FALSE)),0,VLOOKUP(B103,'[5]RM-5GARA'!$B$4:$H$135,7,FALSE))</f>
        <v>0</v>
      </c>
      <c r="M103" s="3">
        <f t="shared" si="7"/>
        <v>0</v>
      </c>
    </row>
    <row r="104" spans="1:13" x14ac:dyDescent="0.25">
      <c r="A104" s="13"/>
      <c r="B104" s="3"/>
      <c r="C104" s="2" t="str">
        <f>IF(B104="","",VLOOKUP(B104,' ATLETI M'!$C$3:$F$435,2,FALSE))</f>
        <v/>
      </c>
      <c r="D104" s="2" t="str">
        <f>IF(B104="","",VLOOKUP(B104,' ATLETI M'!$C$3:$F$435,3,FALSE))</f>
        <v/>
      </c>
      <c r="E104" s="7" t="str">
        <f>IF(B104="","",VLOOKUP(B104,' ATLETI M'!$C$3:$F$435,4,FALSE))</f>
        <v/>
      </c>
      <c r="F104" s="33" t="str">
        <f>IF(B104="","",VLOOKUP(B104,' ATLETI M'!$C$3:$H$435,5,FALSE))</f>
        <v/>
      </c>
      <c r="G104" s="3">
        <f t="shared" ca="1" si="6"/>
        <v>0</v>
      </c>
      <c r="H104" s="9">
        <f>IF(ISERROR(VLOOKUP(B104,'[1]RM-1GARA'!$B$4:$H$135,7,FALSE)),0,VLOOKUP(B104,'[1]RM-1GARA'!$B$4:$H$135,7,FALSE))</f>
        <v>0</v>
      </c>
      <c r="I104" s="3">
        <f>IF(ISERROR(VLOOKUP(B104,'[2]RM-2GARA'!$B$4:$H$135,7,FALSE)),0,VLOOKUP(B104,'[2]RM-2GARA'!$B$4:$H$135,7,FALSE))</f>
        <v>0</v>
      </c>
      <c r="J104" s="3">
        <f>IF(ISERROR(VLOOKUP(B104,'[3]RM-3GARA'!$B$4:$H$135,7,FALSE)),0,VLOOKUP(B104,'[3]RM-3GARA'!$B$4:$H$135,7,FALSE))</f>
        <v>0</v>
      </c>
      <c r="K104" s="3">
        <f>IF(ISERROR(VLOOKUP(B104,'[4]RM-4GARA'!$B$4:$H$135,7,FALSE)),0,VLOOKUP(B104,'[4]RM-4GARA'!$B$4:$H$135,7,FALSE))</f>
        <v>0</v>
      </c>
      <c r="L104" s="3">
        <f>IF(ISERROR(VLOOKUP(B104,'[5]RM-5GARA'!$B$4:$H$135,7,FALSE)),0,VLOOKUP(B104,'[5]RM-5GARA'!$B$4:$H$135,7,FALSE))</f>
        <v>0</v>
      </c>
      <c r="M104" s="3">
        <f t="shared" si="7"/>
        <v>0</v>
      </c>
    </row>
  </sheetData>
  <autoFilter ref="A3:M3">
    <sortState ref="A4:M104">
      <sortCondition descending="1" ref="G3"/>
    </sortState>
  </autoFilter>
  <sortState ref="A4:M21">
    <sortCondition descending="1" ref="G4:G21"/>
  </sortState>
  <mergeCells count="1">
    <mergeCell ref="A1:E2"/>
  </mergeCells>
  <pageMargins left="0" right="0" top="0" bottom="0" header="0.31496062992125984" footer="0.31496062992125984"/>
  <pageSetup paperSize="9" scale="94" orientation="landscape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25</vt:i4>
      </vt:variant>
      <vt:variant>
        <vt:lpstr>Intervalli denominati</vt:lpstr>
      </vt:variant>
      <vt:variant>
        <vt:i4>20</vt:i4>
      </vt:variant>
    </vt:vector>
  </HeadingPairs>
  <TitlesOfParts>
    <vt:vector size="45" baseType="lpstr">
      <vt:lpstr>CLASS-SOCIETA</vt:lpstr>
      <vt:lpstr> ATLETI F</vt:lpstr>
      <vt:lpstr> ATLETI M</vt:lpstr>
      <vt:lpstr>CuF</vt:lpstr>
      <vt:lpstr>CuM</vt:lpstr>
      <vt:lpstr>EF</vt:lpstr>
      <vt:lpstr>EM</vt:lpstr>
      <vt:lpstr>RF</vt:lpstr>
      <vt:lpstr>RM</vt:lpstr>
      <vt:lpstr>CF</vt:lpstr>
      <vt:lpstr>CM</vt:lpstr>
      <vt:lpstr>AF</vt:lpstr>
      <vt:lpstr>AM</vt:lpstr>
      <vt:lpstr>JF</vt:lpstr>
      <vt:lpstr>JM</vt:lpstr>
      <vt:lpstr>SF</vt:lpstr>
      <vt:lpstr>SM</vt:lpstr>
      <vt:lpstr>AAF</vt:lpstr>
      <vt:lpstr>AAM</vt:lpstr>
      <vt:lpstr>ABF</vt:lpstr>
      <vt:lpstr>ABM</vt:lpstr>
      <vt:lpstr>VAF</vt:lpstr>
      <vt:lpstr>VBF</vt:lpstr>
      <vt:lpstr>VAM</vt:lpstr>
      <vt:lpstr>VBM</vt:lpstr>
      <vt:lpstr>AAF!Area_stampa</vt:lpstr>
      <vt:lpstr>AAM!Area_stampa</vt:lpstr>
      <vt:lpstr>ABF!Area_stampa</vt:lpstr>
      <vt:lpstr>ABM!Area_stampa</vt:lpstr>
      <vt:lpstr>AF!Area_stampa</vt:lpstr>
      <vt:lpstr>AM!Area_stampa</vt:lpstr>
      <vt:lpstr>CF!Area_stampa</vt:lpstr>
      <vt:lpstr>CM!Area_stampa</vt:lpstr>
      <vt:lpstr>CuF!Area_stampa</vt:lpstr>
      <vt:lpstr>CuM!Area_stampa</vt:lpstr>
      <vt:lpstr>EF!Area_stampa</vt:lpstr>
      <vt:lpstr>EM!Area_stampa</vt:lpstr>
      <vt:lpstr>JF!Area_stampa</vt:lpstr>
      <vt:lpstr>JM!Area_stampa</vt:lpstr>
      <vt:lpstr>RF!Area_stampa</vt:lpstr>
      <vt:lpstr>RM!Area_stampa</vt:lpstr>
      <vt:lpstr>SF!Area_stampa</vt:lpstr>
      <vt:lpstr>SM!Area_stampa</vt:lpstr>
      <vt:lpstr>VAM!Area_stampa</vt:lpstr>
      <vt:lpstr>VBM!Area_stampa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2021-12-01T21:02:30Z</dcterms:modified>
</cp:coreProperties>
</file>